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SNR\"/>
    </mc:Choice>
  </mc:AlternateContent>
  <bookViews>
    <workbookView xWindow="0" yWindow="0" windowWidth="28800" windowHeight="12300"/>
  </bookViews>
  <sheets>
    <sheet name="Throughput" sheetId="2" r:id="rId1"/>
  </sheets>
  <externalReferences>
    <externalReference r:id="rId2"/>
  </externalReferences>
  <definedNames>
    <definedName name="Al">Throughput!$D$9</definedName>
    <definedName name="arcsec">[1]Constants!$N$16</definedName>
    <definedName name="AU">[1]Constants!$N$11</definedName>
    <definedName name="availStellarTypes">[1]Spectra!$C$2:$K$2</definedName>
    <definedName name="BBARx2">Throughput!$F$10</definedName>
    <definedName name="c_light">[1]Constants!$N$4</definedName>
    <definedName name="CIC">[1]Photometry!$T$5</definedName>
    <definedName name="Col_area">[1]Photometry!$AB$20</definedName>
    <definedName name="Color_filter">Throughput!$G$10</definedName>
    <definedName name="Coronagraph_Specs">[1]Photometry!$AB$39:$AC$52</definedName>
    <definedName name="dark_current">[1]Photometry!$T$4</definedName>
    <definedName name="deg">[1]Constants!$N$17</definedName>
    <definedName name="Detector_Table">[1]Photometry!$AB$25:$AD$30</definedName>
    <definedName name="ENF">[1]Photometry!$T$12</definedName>
    <definedName name="f_pp">[1]Photometry!$D$9</definedName>
    <definedName name="f_SR">[1]Photometry!$T$10</definedName>
    <definedName name="fluxTable">[1]Constants!$C$4:$I$17</definedName>
    <definedName name="Focal_plane_table">[1]Photometry!$AB$32:$AC$35</definedName>
    <definedName name="frame_rate">[1]Photometry!$T$13</definedName>
    <definedName name="frame_time">[1]Photometry!$D$8</definedName>
    <definedName name="FSS99_600">Throughput!$C$9</definedName>
    <definedName name="gain">[1]Photometry!$T$7</definedName>
    <definedName name="gen_phot_flux">[1]Photometry!$T$29</definedName>
    <definedName name="geometricAlbedoTable">'[1]RV Prime'!#REF!</definedName>
    <definedName name="h_planck">[1]Constants!$N$3</definedName>
    <definedName name="HLC_Coronagraph">[1]Coronagraph!$A$7:$H$29</definedName>
    <definedName name="HLCdesignBW">[1]Coronagraph!$D$2</definedName>
    <definedName name="HRC">Throughput!$B$9</definedName>
    <definedName name="HRC_R">Throughput!$B$9</definedName>
    <definedName name="lambda">[1]Photometry!$L$4</definedName>
    <definedName name="Masktype">[1]Photometry!$AB$39:$AC$39</definedName>
    <definedName name="mpix">[1]Photometry!$T$11</definedName>
    <definedName name="N_spectra">[1]TAYF!$C$21</definedName>
    <definedName name="nm">[1]Constants!$N$24</definedName>
    <definedName name="Noise">[1]Photometry!$L$23</definedName>
    <definedName name="noise_rate_total">[1]Photometry!$T$42</definedName>
    <definedName name="NrowsHLC">[1]Coronagraph!$G$2</definedName>
    <definedName name="NrowsSPC">[1]Coronagraph!$S$2</definedName>
    <definedName name="pc">[1]Constants!$N$12</definedName>
    <definedName name="pl_contrast">[1]Photometry!$T$34</definedName>
    <definedName name="pl_rate">[1]Photometry!$T$35</definedName>
    <definedName name="Polarizer">Throughput!$H$10</definedName>
    <definedName name="QE">[1]Photometry!$T$8</definedName>
    <definedName name="R_Earth">[1]Constants!$N$9</definedName>
    <definedName name="R_jupiter">[1]Constants!$N$10</definedName>
    <definedName name="read_noise">[1]Photometry!$T$6</definedName>
    <definedName name="req_time">[1]Photometry!$L$16</definedName>
    <definedName name="RVp4List">'[1]RV Pl Traub'!$A$3:$S$438</definedName>
    <definedName name="RVPrime">'[1]RV Prime'!$B$5:$Z$38</definedName>
    <definedName name="scenario_table">[1]Photometry!$AA$4:$AE$11</definedName>
    <definedName name="Signal">[1]Photometry!$L$22</definedName>
    <definedName name="SNR">[1]Photometry!$D$4</definedName>
    <definedName name="SPC_Coronagraph">[1]Coronagraph!$L$7:$S$39</definedName>
    <definedName name="SPCdesignBW">[1]Coronagraph!$P$2</definedName>
    <definedName name="spec_rate">[1]Photometry!$T$36</definedName>
    <definedName name="stellarClass">'[1]RV Prime'!$W$5:$W$38</definedName>
    <definedName name="SunAbsMag">[1]Constants!$N$35</definedName>
    <definedName name="tcor">[1]Photometry!$AK$25</definedName>
    <definedName name="tfil">[1]Photometry!$AK$27</definedName>
    <definedName name="Throughput_types">Throughput!$B$15:$B$44,Throughput!$I$15:$I$44</definedName>
    <definedName name="tobs">[1]Photometry!$AK$23</definedName>
    <definedName name="tocc">[1]Photometry!$AK$24</definedName>
    <definedName name="tpl">[1]Photometry!$AK$32</definedName>
    <definedName name="tpol">[1]Photometry!$AK$28</definedName>
    <definedName name="tref">[1]Photometry!$AK$26</definedName>
    <definedName name="tspec">[1]Photometry!$AK$33</definedName>
    <definedName name="tzodi">[1]Photometry!$AK$34</definedName>
    <definedName name="WAplanet">[1]Photometry!$T$33</definedName>
    <definedName name="zodi_rate">[1]Photometry!$T$41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N67" i="2"/>
  <c r="L67" i="2"/>
  <c r="J67" i="2"/>
  <c r="G67" i="2"/>
  <c r="C67" i="2"/>
  <c r="M64" i="2"/>
  <c r="F64" i="2"/>
  <c r="M63" i="2"/>
  <c r="F63" i="2"/>
  <c r="M62" i="2"/>
  <c r="F62" i="2"/>
  <c r="K59" i="2"/>
  <c r="K58" i="2"/>
  <c r="K57" i="2"/>
  <c r="K56" i="2"/>
  <c r="K54" i="2"/>
  <c r="B47" i="2"/>
  <c r="K45" i="2"/>
  <c r="I45" i="2"/>
  <c r="B45" i="2"/>
  <c r="D42" i="2"/>
  <c r="I38" i="2"/>
  <c r="B37" i="2"/>
  <c r="E9" i="2"/>
  <c r="D9" i="2"/>
  <c r="F29" i="2" l="1"/>
  <c r="B29" i="2"/>
  <c r="F30" i="2"/>
  <c r="M29" i="2"/>
  <c r="I29" i="2"/>
  <c r="M35" i="2"/>
  <c r="K30" i="2"/>
  <c r="B30" i="2"/>
  <c r="K35" i="2"/>
  <c r="M30" i="2"/>
  <c r="M38" i="2"/>
  <c r="I35" i="2"/>
  <c r="I30" i="2"/>
  <c r="K29" i="2"/>
  <c r="B9" i="2"/>
  <c r="C9" i="2"/>
  <c r="I16" i="2" l="1"/>
  <c r="F16" i="2"/>
  <c r="B16" i="2"/>
  <c r="B17" i="2"/>
  <c r="F17" i="2"/>
  <c r="M16" i="2"/>
  <c r="I17" i="2"/>
  <c r="M17" i="2"/>
  <c r="K17" i="2"/>
  <c r="K16" i="2"/>
  <c r="K36" i="2"/>
  <c r="M22" i="2"/>
  <c r="F19" i="2"/>
  <c r="B19" i="2"/>
  <c r="F25" i="2"/>
  <c r="I31" i="2"/>
  <c r="B42" i="2"/>
  <c r="B24" i="2"/>
  <c r="M36" i="2"/>
  <c r="I36" i="2"/>
  <c r="K22" i="2"/>
  <c r="F36" i="2"/>
  <c r="M28" i="2"/>
  <c r="I22" i="2"/>
  <c r="B36" i="2"/>
  <c r="K28" i="2"/>
  <c r="F22" i="2"/>
  <c r="K39" i="2"/>
  <c r="K60" i="2"/>
  <c r="I24" i="2"/>
  <c r="I28" i="2"/>
  <c r="B22" i="2"/>
  <c r="K27" i="2"/>
  <c r="I27" i="2"/>
  <c r="M20" i="2"/>
  <c r="I33" i="2"/>
  <c r="K46" i="2"/>
  <c r="K26" i="2"/>
  <c r="M32" i="2"/>
  <c r="M19" i="2"/>
  <c r="I32" i="2"/>
  <c r="I44" i="2"/>
  <c r="K31" i="2"/>
  <c r="K18" i="2"/>
  <c r="I18" i="2"/>
  <c r="B31" i="2"/>
  <c r="B18" i="2"/>
  <c r="I39" i="2"/>
  <c r="K53" i="2"/>
  <c r="F28" i="2"/>
  <c r="M21" i="2"/>
  <c r="F34" i="2"/>
  <c r="K32" i="2"/>
  <c r="K19" i="2"/>
  <c r="M25" i="2"/>
  <c r="B32" i="2"/>
  <c r="I25" i="2"/>
  <c r="B44" i="2"/>
  <c r="B25" i="2"/>
  <c r="F31" i="2"/>
  <c r="F24" i="2"/>
  <c r="B39" i="2"/>
  <c r="K52" i="2"/>
  <c r="B28" i="2"/>
  <c r="K21" i="2"/>
  <c r="I21" i="2"/>
  <c r="K50" i="2"/>
  <c r="M33" i="2"/>
  <c r="B21" i="2"/>
  <c r="K20" i="2"/>
  <c r="I20" i="2"/>
  <c r="I26" i="2"/>
  <c r="I19" i="2"/>
  <c r="M18" i="2"/>
  <c r="K42" i="2"/>
  <c r="I42" i="2"/>
  <c r="K51" i="2"/>
  <c r="M27" i="2"/>
  <c r="B34" i="2"/>
  <c r="I48" i="2"/>
  <c r="F27" i="2"/>
  <c r="B27" i="2"/>
  <c r="F33" i="2"/>
  <c r="B33" i="2"/>
  <c r="K25" i="2"/>
  <c r="M31" i="2"/>
  <c r="F21" i="2"/>
  <c r="I46" i="2"/>
  <c r="B20" i="2"/>
  <c r="F26" i="2"/>
  <c r="B26" i="2"/>
  <c r="F32" i="2"/>
  <c r="M26" i="2"/>
  <c r="F20" i="2"/>
  <c r="B48" i="2"/>
  <c r="K33" i="2"/>
  <c r="B46" i="2"/>
  <c r="K44" i="2"/>
  <c r="M24" i="2"/>
  <c r="K24" i="2"/>
  <c r="B23" i="2"/>
  <c r="F18" i="2"/>
  <c r="M23" i="2"/>
  <c r="K23" i="2"/>
  <c r="I23" i="2"/>
  <c r="F23" i="2"/>
  <c r="I67" i="2" l="1"/>
  <c r="I71" i="2" s="1"/>
  <c r="I72" i="2" s="1"/>
  <c r="M67" i="2"/>
  <c r="M71" i="2" s="1"/>
  <c r="M72" i="2" s="1"/>
  <c r="K67" i="2"/>
  <c r="K68" i="2" s="1"/>
  <c r="B67" i="2"/>
  <c r="F67" i="2"/>
  <c r="M68" i="2" l="1"/>
  <c r="I68" i="2"/>
  <c r="K71" i="2"/>
  <c r="K72" i="2" s="1"/>
  <c r="F68" i="2"/>
  <c r="F71" i="2"/>
  <c r="F72" i="2" s="1"/>
  <c r="B68" i="2"/>
  <c r="B71" i="2"/>
  <c r="B72" i="2" s="1"/>
</calcChain>
</file>

<file path=xl/comments1.xml><?xml version="1.0" encoding="utf-8"?>
<comments xmlns="http://schemas.openxmlformats.org/spreadsheetml/2006/main">
  <authors>
    <author>Tang, Hong (383A)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R=0.91 for 550-600 nm
R=0.87 at 800 nm (trough)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Two surfaces, T=99.5% is achievable for 400-1000nm.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J. Trauger had 10% filter scans that showed T&gt;0.9 in band and T&lt;1e-7 out band.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Bow-tie is on a glass substrate, 2/26/16.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TBD, 0.5 is quick estimate by E. Cady.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SPxLyot=0.26
SP desgin w/o Lyot, 0.27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1.0 for IFS, 0.47 for Img</t>
        </r>
      </text>
    </comment>
  </commentList>
</comments>
</file>

<file path=xl/sharedStrings.xml><?xml version="1.0" encoding="utf-8"?>
<sst xmlns="http://schemas.openxmlformats.org/spreadsheetml/2006/main" count="188" uniqueCount="104">
  <si>
    <t>Throughput</t>
  </si>
  <si>
    <t>WFIRST-CGI Optical Throughput</t>
  </si>
  <si>
    <t>Cycle 6</t>
  </si>
  <si>
    <t>Hong Tang</t>
  </si>
  <si>
    <t>Modified by Nikta Amiri and Bijan Nemati  11/23/2016</t>
  </si>
  <si>
    <t>John Krist</t>
  </si>
  <si>
    <t>Provided Geometric Throughouts for coronagraphic masks</t>
  </si>
  <si>
    <t>PIAA CMC</t>
  </si>
  <si>
    <t>HRC</t>
  </si>
  <si>
    <t>FS99</t>
  </si>
  <si>
    <t>AR</t>
  </si>
  <si>
    <t>AL</t>
  </si>
  <si>
    <t>Wavelength</t>
  </si>
  <si>
    <t>um</t>
  </si>
  <si>
    <t>S-Reflect</t>
  </si>
  <si>
    <t>P-Reflect</t>
  </si>
  <si>
    <t>S-Transmit</t>
  </si>
  <si>
    <t>P-Transmit</t>
  </si>
  <si>
    <t>S-Absorb</t>
  </si>
  <si>
    <t>P-Absorb</t>
  </si>
  <si>
    <t>S-Phase-T</t>
  </si>
  <si>
    <t>P-Phase-T</t>
  </si>
  <si>
    <t>S-Phase-R</t>
  </si>
  <si>
    <t>P-Phase-R</t>
  </si>
  <si>
    <t>Diatt-T</t>
  </si>
  <si>
    <t>Diatt-R</t>
  </si>
  <si>
    <t>Retard-T</t>
  </si>
  <si>
    <t>Retard-R</t>
  </si>
  <si>
    <t>Coatings/Material</t>
  </si>
  <si>
    <t>FSS99-600</t>
  </si>
  <si>
    <t>Aluminum</t>
  </si>
  <si>
    <t>BBAR</t>
  </si>
  <si>
    <t>Color filters</t>
  </si>
  <si>
    <t>Polarizer</t>
  </si>
  <si>
    <t>R typical</t>
  </si>
  <si>
    <t>old comment - Check with Hong</t>
  </si>
  <si>
    <t>T typical</t>
  </si>
  <si>
    <t>Use -0.5% EOM for Ag coating</t>
  </si>
  <si>
    <t>Hybrid Lyot Coronagraph (HLC)</t>
  </si>
  <si>
    <t>Shaped Pupil Coronagraph (SPC), Characterization</t>
  </si>
  <si>
    <t>Imaging Path</t>
  </si>
  <si>
    <t>IFS Path (NA)</t>
  </si>
  <si>
    <t>LOWFS Path</t>
  </si>
  <si>
    <t>IFS Path</t>
  </si>
  <si>
    <t>Element</t>
  </si>
  <si>
    <t>R or T</t>
  </si>
  <si>
    <t>Geometrical</t>
  </si>
  <si>
    <t>AFTA Pupil</t>
  </si>
  <si>
    <t>T1</t>
  </si>
  <si>
    <t>T2</t>
  </si>
  <si>
    <t>COR F1</t>
  </si>
  <si>
    <t>COR F2</t>
  </si>
  <si>
    <t>M3</t>
  </si>
  <si>
    <t>COL F1</t>
  </si>
  <si>
    <t>M4</t>
  </si>
  <si>
    <t>COL F2</t>
  </si>
  <si>
    <t>Pupil@FSM</t>
  </si>
  <si>
    <t>FSM</t>
  </si>
  <si>
    <t>R1 OAP1</t>
  </si>
  <si>
    <t>Focusing mirror</t>
  </si>
  <si>
    <t>R1 OAP2</t>
  </si>
  <si>
    <t>DM1</t>
  </si>
  <si>
    <t>DM2</t>
  </si>
  <si>
    <t>R2 OAP1</t>
  </si>
  <si>
    <t>FM</t>
  </si>
  <si>
    <t>R2 OAP2</t>
  </si>
  <si>
    <t>HLC-FM</t>
  </si>
  <si>
    <t xml:space="preserve"> </t>
  </si>
  <si>
    <t>SPC-SP Mask</t>
  </si>
  <si>
    <t>R3 OAP1</t>
  </si>
  <si>
    <t>FPM-HLC</t>
  </si>
  <si>
    <t>FPM-SPC</t>
  </si>
  <si>
    <t>R3 OAP2</t>
  </si>
  <si>
    <t>Lyot-HLC</t>
  </si>
  <si>
    <t>Lyot-SPC</t>
  </si>
  <si>
    <t>FS-OAP1</t>
  </si>
  <si>
    <t>Field Stop</t>
  </si>
  <si>
    <t>FS-OAP2</t>
  </si>
  <si>
    <t>Color FW</t>
  </si>
  <si>
    <t>Imgr/pupil/IFS</t>
  </si>
  <si>
    <t xml:space="preserve">Rad shield M </t>
  </si>
  <si>
    <t>Img Cam</t>
  </si>
  <si>
    <t>IFS FM1</t>
  </si>
  <si>
    <t>IFS RM1</t>
  </si>
  <si>
    <t>IFS RM2</t>
  </si>
  <si>
    <t>IFS FM2</t>
  </si>
  <si>
    <t>IFS Lenslets</t>
  </si>
  <si>
    <t>IFS Pinhole Array</t>
  </si>
  <si>
    <t>IFS Lens1</t>
  </si>
  <si>
    <t>IFS Prism1</t>
  </si>
  <si>
    <t>IFS Prism2</t>
  </si>
  <si>
    <t>IFS Lens2</t>
  </si>
  <si>
    <t>IFS FM3</t>
  </si>
  <si>
    <t>IFS Cam</t>
  </si>
  <si>
    <t>LOWFS L1</t>
  </si>
  <si>
    <t>LOWFS L2</t>
  </si>
  <si>
    <t>LOWFS L3</t>
  </si>
  <si>
    <t>LOWFS CAM</t>
  </si>
  <si>
    <t>CBE</t>
  </si>
  <si>
    <t>Cascaded</t>
  </si>
  <si>
    <t>Total</t>
  </si>
  <si>
    <t>End of Mission</t>
  </si>
  <si>
    <t>Refl/Transm</t>
  </si>
  <si>
    <t>to use as tau_refl for HLC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</si>
</sst>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9" formatCode="0.0%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0" borderId="0"/>
  </cellStyleXfs>
  <cellXfs count="51">
    <xf numFmtId="0" fontId="0" fillId="0" borderId="0" xfId="0"/>
    <xf numFmtId="0" fontId="4" fillId="5" borderId="0" xfId="0" applyFont="1" applyFill="1"/>
    <xf numFmtId="0" fontId="6" fillId="0" borderId="0" xfId="4" applyFont="1" applyAlignment="1">
      <alignment vertical="center"/>
    </xf>
    <xf numFmtId="0" fontId="5" fillId="0" borderId="0" xfId="4" applyAlignment="1">
      <alignment vertical="center"/>
    </xf>
    <xf numFmtId="14" fontId="5" fillId="0" borderId="0" xfId="4" applyNumberFormat="1" applyAlignment="1">
      <alignment vertical="center"/>
    </xf>
    <xf numFmtId="0" fontId="5" fillId="0" borderId="0" xfId="4" applyFont="1" applyAlignment="1">
      <alignment vertical="center"/>
    </xf>
    <xf numFmtId="0" fontId="7" fillId="7" borderId="0" xfId="4" applyFont="1" applyFill="1" applyAlignment="1">
      <alignment vertical="center"/>
    </xf>
    <xf numFmtId="0" fontId="5" fillId="7" borderId="0" xfId="4" applyFont="1" applyFill="1" applyAlignment="1">
      <alignment vertical="center"/>
    </xf>
    <xf numFmtId="0" fontId="8" fillId="0" borderId="0" xfId="4" applyFont="1" applyAlignment="1">
      <alignment vertical="center"/>
    </xf>
    <xf numFmtId="0" fontId="9" fillId="6" borderId="0" xfId="0" applyFont="1" applyFill="1"/>
    <xf numFmtId="0" fontId="10" fillId="8" borderId="0" xfId="4" applyFont="1" applyFill="1" applyAlignment="1">
      <alignment horizontal="center" vertical="center"/>
    </xf>
    <xf numFmtId="0" fontId="5" fillId="0" borderId="0" xfId="4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6" fillId="0" borderId="0" xfId="4" applyFont="1" applyAlignment="1">
      <alignment horizontal="center" vertical="center"/>
    </xf>
    <xf numFmtId="165" fontId="6" fillId="0" borderId="2" xfId="4" applyNumberFormat="1" applyFont="1" applyBorder="1" applyAlignment="1">
      <alignment horizontal="center" vertical="center"/>
    </xf>
    <xf numFmtId="165" fontId="6" fillId="0" borderId="2" xfId="4" applyNumberFormat="1" applyFont="1" applyBorder="1" applyAlignment="1">
      <alignment vertical="center"/>
    </xf>
    <xf numFmtId="0" fontId="5" fillId="0" borderId="2" xfId="4" applyFill="1" applyBorder="1" applyAlignment="1">
      <alignment horizontal="center" vertical="center"/>
    </xf>
    <xf numFmtId="0" fontId="5" fillId="7" borderId="2" xfId="4" applyFill="1" applyBorder="1" applyAlignment="1">
      <alignment horizontal="center" vertical="center"/>
    </xf>
    <xf numFmtId="2" fontId="5" fillId="9" borderId="2" xfId="4" applyNumberFormat="1" applyFill="1" applyBorder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5" fillId="0" borderId="4" xfId="4" applyBorder="1" applyAlignment="1">
      <alignment vertical="center"/>
    </xf>
    <xf numFmtId="0" fontId="6" fillId="0" borderId="5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6" fillId="0" borderId="7" xfId="4" applyFont="1" applyBorder="1" applyAlignment="1">
      <alignment vertical="center"/>
    </xf>
    <xf numFmtId="0" fontId="5" fillId="0" borderId="8" xfId="4" applyBorder="1" applyAlignment="1">
      <alignment horizontal="center" vertical="center"/>
    </xf>
    <xf numFmtId="0" fontId="5" fillId="0" borderId="9" xfId="4" applyBorder="1" applyAlignment="1">
      <alignment horizontal="center" vertical="center"/>
    </xf>
    <xf numFmtId="0" fontId="5" fillId="0" borderId="10" xfId="4" applyFont="1" applyBorder="1" applyAlignment="1">
      <alignment vertical="center"/>
    </xf>
    <xf numFmtId="0" fontId="5" fillId="0" borderId="11" xfId="4" applyBorder="1" applyAlignment="1">
      <alignment horizontal="center" vertical="center"/>
    </xf>
    <xf numFmtId="0" fontId="5" fillId="0" borderId="12" xfId="4" applyBorder="1" applyAlignment="1">
      <alignment horizontal="center" vertical="center"/>
    </xf>
    <xf numFmtId="0" fontId="5" fillId="0" borderId="10" xfId="4" applyBorder="1" applyAlignment="1">
      <alignment vertical="center"/>
    </xf>
    <xf numFmtId="0" fontId="5" fillId="6" borderId="10" xfId="4" applyFill="1" applyBorder="1" applyAlignment="1">
      <alignment vertical="center"/>
    </xf>
    <xf numFmtId="0" fontId="5" fillId="10" borderId="11" xfId="4" applyFill="1" applyBorder="1" applyAlignment="1">
      <alignment horizontal="center" vertical="center"/>
    </xf>
    <xf numFmtId="0" fontId="5" fillId="10" borderId="12" xfId="4" applyFill="1" applyBorder="1" applyAlignment="1">
      <alignment horizontal="center" vertical="center"/>
    </xf>
    <xf numFmtId="0" fontId="5" fillId="6" borderId="12" xfId="4" applyFill="1" applyBorder="1" applyAlignment="1">
      <alignment horizontal="center" vertical="center"/>
    </xf>
    <xf numFmtId="0" fontId="5" fillId="6" borderId="11" xfId="4" applyFont="1" applyFill="1" applyBorder="1" applyAlignment="1">
      <alignment horizontal="center" vertical="center"/>
    </xf>
    <xf numFmtId="0" fontId="11" fillId="10" borderId="11" xfId="4" applyFont="1" applyFill="1" applyBorder="1" applyAlignment="1">
      <alignment horizontal="center" vertical="center"/>
    </xf>
    <xf numFmtId="2" fontId="5" fillId="0" borderId="11" xfId="4" applyNumberFormat="1" applyBorder="1" applyAlignment="1">
      <alignment horizontal="center" vertical="center"/>
    </xf>
    <xf numFmtId="0" fontId="5" fillId="0" borderId="10" xfId="4" applyFill="1" applyBorder="1" applyAlignment="1">
      <alignment vertical="center"/>
    </xf>
    <xf numFmtId="0" fontId="6" fillId="0" borderId="10" xfId="4" applyFont="1" applyBorder="1" applyAlignment="1">
      <alignment vertical="center"/>
    </xf>
    <xf numFmtId="0" fontId="5" fillId="0" borderId="4" xfId="4" applyBorder="1" applyAlignment="1">
      <alignment horizontal="center" vertical="center"/>
    </xf>
    <xf numFmtId="2" fontId="5" fillId="0" borderId="13" xfId="4" applyNumberFormat="1" applyBorder="1" applyAlignment="1">
      <alignment horizontal="center" vertical="center"/>
    </xf>
    <xf numFmtId="2" fontId="12" fillId="0" borderId="13" xfId="4" applyNumberFormat="1" applyFont="1" applyBorder="1" applyAlignment="1">
      <alignment horizontal="center" vertical="center"/>
    </xf>
    <xf numFmtId="2" fontId="12" fillId="0" borderId="2" xfId="4" applyNumberFormat="1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164" fontId="6" fillId="0" borderId="5" xfId="4" applyNumberFormat="1" applyFont="1" applyBorder="1" applyAlignment="1">
      <alignment horizontal="center" vertical="center"/>
    </xf>
    <xf numFmtId="164" fontId="6" fillId="0" borderId="6" xfId="4" applyNumberFormat="1" applyFont="1" applyBorder="1" applyAlignment="1">
      <alignment horizontal="center" vertical="center"/>
    </xf>
    <xf numFmtId="2" fontId="5" fillId="0" borderId="0" xfId="4" applyNumberFormat="1" applyAlignment="1">
      <alignment vertical="center"/>
    </xf>
    <xf numFmtId="164" fontId="2" fillId="3" borderId="1" xfId="2" applyNumberFormat="1" applyAlignment="1">
      <alignment vertical="center"/>
    </xf>
    <xf numFmtId="0" fontId="2" fillId="3" borderId="1" xfId="2" applyAlignment="1">
      <alignment vertical="center"/>
    </xf>
    <xf numFmtId="0" fontId="1" fillId="2" borderId="2" xfId="1" applyBorder="1" applyAlignment="1">
      <alignment vertical="center"/>
    </xf>
    <xf numFmtId="169" fontId="3" fillId="4" borderId="0" xfId="3" applyNumberFormat="1" applyAlignment="1">
      <alignment vertical="center"/>
    </xf>
  </cellXfs>
  <cellStyles count="5">
    <cellStyle name="Accent5" xfId="3" builtinId="45"/>
    <cellStyle name="Calculation" xfId="2" builtinId="22"/>
    <cellStyle name="Good" xfId="1" builtinId="26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56284</xdr:colOff>
      <xdr:row>59</xdr:row>
      <xdr:rowOff>33522</xdr:rowOff>
    </xdr:from>
    <xdr:ext cx="6991350" cy="160722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3884" y="12120747"/>
          <a:ext cx="6991350" cy="16072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IRST%20CG%20Photomet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Photometry"/>
      <sheetName val="TAYF"/>
      <sheetName val="RV Prime"/>
      <sheetName val="RV Pl Traub"/>
      <sheetName val="Coronagraph"/>
      <sheetName val="Constants"/>
      <sheetName val="Spectra"/>
      <sheetName val="Throughput"/>
      <sheetName val="Design"/>
      <sheetName val="Transmission (Wave)"/>
      <sheetName val="Comparison"/>
      <sheetName val="res2"/>
    </sheetNames>
    <sheetDataSet>
      <sheetData sheetId="0" refreshError="1"/>
      <sheetData sheetId="1">
        <row r="4">
          <cell r="D4">
            <v>5</v>
          </cell>
          <cell r="L4">
            <v>5.6499999999999999E-7</v>
          </cell>
          <cell r="T4">
            <v>3.0000000000000001E-5</v>
          </cell>
          <cell r="AA4" t="str">
            <v>Custom</v>
          </cell>
          <cell r="AB4">
            <v>0.1</v>
          </cell>
          <cell r="AC4">
            <v>5.5000000000000003E-7</v>
          </cell>
          <cell r="AD4">
            <v>0</v>
          </cell>
          <cell r="AE4" t="str">
            <v>Imaging</v>
          </cell>
        </row>
        <row r="5">
          <cell r="T5">
            <v>2E-3</v>
          </cell>
          <cell r="AA5" t="str">
            <v>Imaging 1</v>
          </cell>
          <cell r="AB5">
            <v>0.1</v>
          </cell>
          <cell r="AC5">
            <v>4.4999999999999998E-7</v>
          </cell>
          <cell r="AD5">
            <v>0</v>
          </cell>
          <cell r="AE5" t="str">
            <v>Imaging</v>
          </cell>
        </row>
        <row r="6">
          <cell r="T6">
            <v>0</v>
          </cell>
          <cell r="AA6" t="str">
            <v>Imaging 2</v>
          </cell>
          <cell r="AB6">
            <v>0.1</v>
          </cell>
          <cell r="AC6">
            <v>5.5000000000000003E-7</v>
          </cell>
          <cell r="AD6">
            <v>0</v>
          </cell>
          <cell r="AE6" t="str">
            <v>Imaging</v>
          </cell>
        </row>
        <row r="7">
          <cell r="T7">
            <v>1000</v>
          </cell>
          <cell r="AA7" t="str">
            <v>IFS 1</v>
          </cell>
          <cell r="AB7">
            <v>0.18</v>
          </cell>
          <cell r="AC7">
            <v>6.6000000000000003E-7</v>
          </cell>
          <cell r="AD7">
            <v>70</v>
          </cell>
          <cell r="AE7" t="str">
            <v>IFS</v>
          </cell>
        </row>
        <row r="8">
          <cell r="D8">
            <v>30</v>
          </cell>
          <cell r="T8">
            <v>0.74400000000000011</v>
          </cell>
          <cell r="AA8" t="str">
            <v>IFS 2</v>
          </cell>
          <cell r="AB8">
            <v>0.18</v>
          </cell>
          <cell r="AC8">
            <v>7.7000000000000004E-7</v>
          </cell>
          <cell r="AD8">
            <v>70</v>
          </cell>
          <cell r="AE8" t="str">
            <v>IFS</v>
          </cell>
        </row>
        <row r="9">
          <cell r="D9">
            <v>3.3300000000000003E-2</v>
          </cell>
          <cell r="AA9" t="str">
            <v>IFS 3</v>
          </cell>
          <cell r="AB9">
            <v>0.18</v>
          </cell>
          <cell r="AC9">
            <v>8.8999999999999995E-7</v>
          </cell>
          <cell r="AD9">
            <v>70</v>
          </cell>
          <cell r="AE9" t="str">
            <v>IFS</v>
          </cell>
        </row>
        <row r="10">
          <cell r="T10">
            <v>1</v>
          </cell>
          <cell r="AA10" t="str">
            <v>IFS 1comp</v>
          </cell>
          <cell r="AB10">
            <v>0.18</v>
          </cell>
          <cell r="AC10">
            <v>6.6000000000000003E-7</v>
          </cell>
          <cell r="AD10">
            <v>50</v>
          </cell>
          <cell r="AE10" t="str">
            <v>IFS</v>
          </cell>
        </row>
        <row r="11">
          <cell r="T11">
            <v>4.9524687152701317</v>
          </cell>
          <cell r="AA11" t="str">
            <v>Img 2comp</v>
          </cell>
          <cell r="AB11">
            <v>0.1</v>
          </cell>
          <cell r="AC11">
            <v>5.6499999999999999E-7</v>
          </cell>
          <cell r="AD11">
            <v>0</v>
          </cell>
          <cell r="AE11" t="str">
            <v>Imaging</v>
          </cell>
        </row>
        <row r="12">
          <cell r="T12">
            <v>1</v>
          </cell>
        </row>
        <row r="13">
          <cell r="T13">
            <v>3.3333333333333333E-2</v>
          </cell>
        </row>
        <row r="16">
          <cell r="L16">
            <v>5601.3826263780184</v>
          </cell>
        </row>
        <row r="20">
          <cell r="AB20">
            <v>3.6924279641172251</v>
          </cell>
        </row>
        <row r="22">
          <cell r="L22">
            <v>86.804711222577595</v>
          </cell>
        </row>
        <row r="23">
          <cell r="L23">
            <v>17.36094224451552</v>
          </cell>
          <cell r="AK23">
            <v>0.83699999999999997</v>
          </cell>
        </row>
        <row r="24">
          <cell r="AK24">
            <v>0.13825072190695972</v>
          </cell>
        </row>
        <row r="25">
          <cell r="AB25" t="str">
            <v>CCD</v>
          </cell>
          <cell r="AC25" t="str">
            <v>EMCCD</v>
          </cell>
          <cell r="AD25" t="str">
            <v>PC EMCCD</v>
          </cell>
          <cell r="AK25">
            <v>8.0282948558376421E-3</v>
          </cell>
        </row>
        <row r="26">
          <cell r="AB26">
            <v>3</v>
          </cell>
          <cell r="AC26">
            <v>75</v>
          </cell>
          <cell r="AD26">
            <v>0</v>
          </cell>
          <cell r="AK26">
            <v>0.58514508983843494</v>
          </cell>
        </row>
        <row r="27">
          <cell r="AB27">
            <v>1</v>
          </cell>
          <cell r="AC27">
            <v>1000</v>
          </cell>
          <cell r="AD27">
            <v>1000</v>
          </cell>
          <cell r="AK27">
            <v>0.9</v>
          </cell>
        </row>
        <row r="28">
          <cell r="AB28">
            <v>1</v>
          </cell>
          <cell r="AC28">
            <v>1.4138599647772758</v>
          </cell>
          <cell r="AD28">
            <v>1</v>
          </cell>
          <cell r="AK28">
            <v>1</v>
          </cell>
        </row>
        <row r="29">
          <cell r="T29">
            <v>321574334.94930905</v>
          </cell>
          <cell r="AB29">
            <v>13</v>
          </cell>
          <cell r="AC29">
            <v>13</v>
          </cell>
          <cell r="AD29">
            <v>13</v>
          </cell>
        </row>
        <row r="30">
          <cell r="AB30">
            <v>1</v>
          </cell>
          <cell r="AC30">
            <v>1</v>
          </cell>
          <cell r="AD30">
            <v>0.8</v>
          </cell>
        </row>
        <row r="32">
          <cell r="AB32" t="str">
            <v>IFS</v>
          </cell>
          <cell r="AC32" t="str">
            <v>Imaging</v>
          </cell>
          <cell r="AK32">
            <v>4.2279455832017069E-3</v>
          </cell>
        </row>
        <row r="33">
          <cell r="T33">
            <v>2.8542588797760002</v>
          </cell>
          <cell r="AB33" t="str">
            <v>streak</v>
          </cell>
          <cell r="AC33" t="str">
            <v>circle</v>
          </cell>
          <cell r="AK33">
            <v>0.52663058085459147</v>
          </cell>
        </row>
        <row r="34">
          <cell r="T34">
            <v>4.1490848900707764E-9</v>
          </cell>
          <cell r="AB34" t="e">
            <v>#DIV/0!</v>
          </cell>
          <cell r="AC34">
            <v>1</v>
          </cell>
          <cell r="AK34">
            <v>7.2807057981428794E-2</v>
          </cell>
        </row>
        <row r="35">
          <cell r="T35">
            <v>1.5497015114410689E-2</v>
          </cell>
          <cell r="AB35">
            <v>11.725436179981632</v>
          </cell>
          <cell r="AC35">
            <v>4.9524687152701317</v>
          </cell>
        </row>
        <row r="36">
          <cell r="T36">
            <v>2.6076660996757223E-2</v>
          </cell>
        </row>
        <row r="39">
          <cell r="AB39" t="str">
            <v>HLC</v>
          </cell>
          <cell r="AC39" t="str">
            <v>SPC</v>
          </cell>
        </row>
        <row r="40">
          <cell r="AB40">
            <v>0.13605200660265601</v>
          </cell>
          <cell r="AC40">
            <v>0.19872877450440404</v>
          </cell>
        </row>
        <row r="41">
          <cell r="T41">
            <v>7.5324945818414923E-3</v>
          </cell>
          <cell r="AB41">
            <v>5.4653604664127242E-12</v>
          </cell>
          <cell r="AC41">
            <v>7.5716665151706542E-12</v>
          </cell>
        </row>
        <row r="42">
          <cell r="T42">
            <v>4.9584909335485518E-2</v>
          </cell>
          <cell r="AB42">
            <v>5.923164269655846E-9</v>
          </cell>
          <cell r="AC42">
            <v>7.4871734004186876E-9</v>
          </cell>
        </row>
        <row r="43">
          <cell r="AB43">
            <v>8.0282948558376421E-3</v>
          </cell>
          <cell r="AC43">
            <v>1.9134243193161909E-2</v>
          </cell>
        </row>
        <row r="44">
          <cell r="AB44">
            <v>1.0843722880217407E-3</v>
          </cell>
          <cell r="AC44">
            <v>1.0312423408050974E-3</v>
          </cell>
        </row>
        <row r="45">
          <cell r="AB45">
            <v>2.0409269647378913E-3</v>
          </cell>
          <cell r="AC45">
            <v>4.6164792145301815E-3</v>
          </cell>
        </row>
        <row r="46">
          <cell r="AB46">
            <v>0.13825072190695972</v>
          </cell>
          <cell r="AC46">
            <v>0.13543321897907151</v>
          </cell>
        </row>
        <row r="47">
          <cell r="AB47">
            <v>2.7</v>
          </cell>
          <cell r="AC47">
            <v>2.6</v>
          </cell>
        </row>
        <row r="48">
          <cell r="AB48">
            <v>9.3000000000000007</v>
          </cell>
          <cell r="AC48">
            <v>9</v>
          </cell>
        </row>
        <row r="49">
          <cell r="AB49">
            <v>0.58514508983843494</v>
          </cell>
          <cell r="AC49">
            <v>0.54458878691384816</v>
          </cell>
        </row>
        <row r="50">
          <cell r="AB50">
            <v>1</v>
          </cell>
          <cell r="AC50">
            <v>0.48</v>
          </cell>
        </row>
        <row r="51">
          <cell r="AB51">
            <v>0.3</v>
          </cell>
          <cell r="AC51">
            <v>0.2</v>
          </cell>
        </row>
        <row r="52">
          <cell r="AB52">
            <v>8.7266462599716483</v>
          </cell>
          <cell r="AC52">
            <v>19.634954084936204</v>
          </cell>
        </row>
      </sheetData>
      <sheetData sheetId="2">
        <row r="21">
          <cell r="C21">
            <v>4</v>
          </cell>
        </row>
      </sheetData>
      <sheetData sheetId="3">
        <row r="5">
          <cell r="B5">
            <v>1</v>
          </cell>
          <cell r="C5" t="str">
            <v>beta Gem b</v>
          </cell>
          <cell r="D5">
            <v>1.1499999999999999</v>
          </cell>
          <cell r="E5">
            <v>10.3584</v>
          </cell>
          <cell r="F5" t="str">
            <v>K0IIIb</v>
          </cell>
          <cell r="G5">
            <v>2.7582200000000001</v>
          </cell>
          <cell r="H5">
            <v>1.75739</v>
          </cell>
          <cell r="I5">
            <v>589.64000999999996</v>
          </cell>
          <cell r="J5">
            <v>0.02</v>
          </cell>
          <cell r="K5">
            <v>354.58</v>
          </cell>
          <cell r="L5">
            <v>2447739.02</v>
          </cell>
          <cell r="M5">
            <v>0.16965844145814027</v>
          </cell>
          <cell r="N5">
            <v>1.2621221356472152</v>
          </cell>
          <cell r="O5">
            <v>4.666638428336564E-8</v>
          </cell>
          <cell r="P5">
            <v>3.6974539123691984E-8</v>
          </cell>
          <cell r="Q5">
            <v>0.21</v>
          </cell>
          <cell r="R5">
            <v>0.1</v>
          </cell>
          <cell r="S5">
            <v>9.3332768566731287E-9</v>
          </cell>
          <cell r="T5">
            <v>7.3949078247383977E-9</v>
          </cell>
          <cell r="U5">
            <v>24</v>
          </cell>
          <cell r="V5" t="str">
            <v>HD62509</v>
          </cell>
          <cell r="W5" t="str">
            <v>k0v</v>
          </cell>
          <cell r="X5" t="str">
            <v>aka Pollux b, aka HD 62509 b</v>
          </cell>
          <cell r="Y5">
            <v>13.029</v>
          </cell>
          <cell r="Z5">
            <v>1.18</v>
          </cell>
        </row>
        <row r="6">
          <cell r="B6">
            <v>2</v>
          </cell>
          <cell r="C6" t="str">
            <v>gamma Cep b</v>
          </cell>
          <cell r="D6">
            <v>3.21</v>
          </cell>
          <cell r="E6">
            <v>14.102399999999999</v>
          </cell>
          <cell r="F6" t="str">
            <v>K1IV</v>
          </cell>
          <cell r="G6">
            <v>1.51728</v>
          </cell>
          <cell r="H6">
            <v>1.9793000000000001</v>
          </cell>
          <cell r="I6">
            <v>905.57399999999996</v>
          </cell>
          <cell r="J6">
            <v>0.12</v>
          </cell>
          <cell r="K6">
            <v>49.6</v>
          </cell>
          <cell r="L6">
            <v>2453121.9249999998</v>
          </cell>
          <cell r="M6">
            <v>0.14035199682323576</v>
          </cell>
          <cell r="N6">
            <v>0.18927854273819977</v>
          </cell>
          <cell r="O6">
            <v>5.5171806622212234E-9</v>
          </cell>
          <cell r="P6">
            <v>2.9148473896760186E-8</v>
          </cell>
          <cell r="Q6">
            <v>0.12</v>
          </cell>
          <cell r="R6">
            <v>0.05</v>
          </cell>
          <cell r="S6">
            <v>5.5171806622212234E-10</v>
          </cell>
          <cell r="T6">
            <v>2.9148473896760185E-9</v>
          </cell>
          <cell r="U6">
            <v>28</v>
          </cell>
          <cell r="V6" t="str">
            <v>HR8974</v>
          </cell>
          <cell r="W6" t="str">
            <v>k0v</v>
          </cell>
          <cell r="Y6">
            <v>12.933999999999999</v>
          </cell>
          <cell r="Z6">
            <v>1.22</v>
          </cell>
        </row>
        <row r="7">
          <cell r="B7">
            <v>3</v>
          </cell>
          <cell r="C7" t="str">
            <v>HD 147513 b</v>
          </cell>
          <cell r="D7">
            <v>5.37</v>
          </cell>
          <cell r="E7">
            <v>12.777900000000001</v>
          </cell>
          <cell r="F7" t="str">
            <v>G5V</v>
          </cell>
          <cell r="G7">
            <v>1.1796500000000001</v>
          </cell>
          <cell r="H7">
            <v>1.30958</v>
          </cell>
          <cell r="I7">
            <v>528.40002000000004</v>
          </cell>
          <cell r="J7">
            <v>0.26</v>
          </cell>
          <cell r="K7">
            <v>282</v>
          </cell>
          <cell r="L7">
            <v>2451123</v>
          </cell>
          <cell r="M7">
            <v>0.10248788924627676</v>
          </cell>
          <cell r="N7">
            <v>2.5888171896981147E-2</v>
          </cell>
          <cell r="O7">
            <v>1.7237583657106694E-9</v>
          </cell>
          <cell r="P7">
            <v>6.6584785228179014E-8</v>
          </cell>
          <cell r="Q7">
            <v>0.31</v>
          </cell>
          <cell r="R7">
            <v>0.14000000000000001</v>
          </cell>
          <cell r="S7">
            <v>4.8265234239898742E-10</v>
          </cell>
          <cell r="T7">
            <v>1.8643739863890125E-8</v>
          </cell>
          <cell r="U7">
            <v>43</v>
          </cell>
          <cell r="V7" t="str">
            <v>HD147513</v>
          </cell>
          <cell r="W7" t="str">
            <v>g5v</v>
          </cell>
          <cell r="Y7">
            <v>12.872999999999999</v>
          </cell>
          <cell r="Z7">
            <v>1.91</v>
          </cell>
        </row>
        <row r="8">
          <cell r="B8">
            <v>4</v>
          </cell>
          <cell r="C8" t="str">
            <v>HD 192310 c</v>
          </cell>
          <cell r="D8">
            <v>5.73</v>
          </cell>
          <cell r="E8">
            <v>8.9110700000000005</v>
          </cell>
          <cell r="F8" t="str">
            <v>K2+V</v>
          </cell>
          <cell r="G8">
            <v>7.3607300000000001E-2</v>
          </cell>
          <cell r="H8">
            <v>1.1835800000000001</v>
          </cell>
          <cell r="I8">
            <v>525.79999999999995</v>
          </cell>
          <cell r="J8">
            <v>0.32</v>
          </cell>
          <cell r="K8">
            <v>110</v>
          </cell>
          <cell r="L8">
            <v>2455311.915</v>
          </cell>
          <cell r="M8">
            <v>0.13282131102101094</v>
          </cell>
          <cell r="N8">
            <v>1.858238199910477E-2</v>
          </cell>
          <cell r="O8">
            <v>1.5147648502596594E-9</v>
          </cell>
          <cell r="P8">
            <v>8.1516182927066892E-8</v>
          </cell>
          <cell r="Q8">
            <v>0.33</v>
          </cell>
          <cell r="R8">
            <v>0.14000000000000001</v>
          </cell>
          <cell r="S8">
            <v>4.2413415807270467E-10</v>
          </cell>
          <cell r="T8">
            <v>2.2824531219578733E-8</v>
          </cell>
          <cell r="U8">
            <v>29</v>
          </cell>
          <cell r="V8" t="str">
            <v>HD192310</v>
          </cell>
          <cell r="W8" t="str">
            <v>k0v</v>
          </cell>
          <cell r="X8" t="str">
            <v>A Neptune (per Nikole Lewis)</v>
          </cell>
          <cell r="Y8">
            <v>9.673</v>
          </cell>
          <cell r="Z8">
            <v>0.49</v>
          </cell>
        </row>
        <row r="9">
          <cell r="B9">
            <v>5</v>
          </cell>
          <cell r="C9" t="str">
            <v>upsilon And d</v>
          </cell>
          <cell r="D9">
            <v>4.0999999999999996</v>
          </cell>
          <cell r="E9">
            <v>13.4916</v>
          </cell>
          <cell r="F9" t="str">
            <v>F9V</v>
          </cell>
          <cell r="G9">
            <v>4.1158200000000003</v>
          </cell>
          <cell r="H9">
            <v>2.5245199999999999</v>
          </cell>
          <cell r="I9">
            <v>1278.1217999999999</v>
          </cell>
          <cell r="J9">
            <v>0.26739499999999999</v>
          </cell>
          <cell r="K9">
            <v>269.685</v>
          </cell>
          <cell r="L9">
            <v>2453937.7280000001</v>
          </cell>
          <cell r="M9">
            <v>0.18711791040351033</v>
          </cell>
          <cell r="N9">
            <v>8.3387582560746923E-2</v>
          </cell>
          <cell r="O9">
            <v>1.4941108630879035E-9</v>
          </cell>
          <cell r="P9">
            <v>1.7917666122524422E-8</v>
          </cell>
          <cell r="Q9">
            <v>0.22</v>
          </cell>
          <cell r="R9">
            <v>0.11</v>
          </cell>
          <cell r="S9">
            <v>3.2870438987933878E-10</v>
          </cell>
          <cell r="T9">
            <v>3.9418865469553732E-9</v>
          </cell>
          <cell r="U9">
            <v>21</v>
          </cell>
          <cell r="V9" t="str">
            <v>HD9826</v>
          </cell>
          <cell r="W9" t="str">
            <v>f5v</v>
          </cell>
          <cell r="X9" t="str">
            <v>I have removed upsilon And e from list given questionable nature</v>
          </cell>
          <cell r="Y9">
            <v>12.757</v>
          </cell>
          <cell r="Z9">
            <v>1.1499999999999999</v>
          </cell>
        </row>
        <row r="10">
          <cell r="B10">
            <v>6</v>
          </cell>
          <cell r="C10" t="str">
            <v>epsilon Eri b</v>
          </cell>
          <cell r="D10">
            <v>3.72</v>
          </cell>
          <cell r="E10">
            <v>3.2160500000000001</v>
          </cell>
          <cell r="F10" t="str">
            <v>K2Vk:</v>
          </cell>
          <cell r="G10">
            <v>1.0544800000000001</v>
          </cell>
          <cell r="H10">
            <v>3.3755799999999998</v>
          </cell>
          <cell r="I10">
            <v>2500</v>
          </cell>
          <cell r="J10">
            <v>0.25</v>
          </cell>
          <cell r="K10">
            <v>6</v>
          </cell>
          <cell r="L10">
            <v>2448940</v>
          </cell>
          <cell r="M10">
            <v>1.0496043282909158</v>
          </cell>
          <cell r="N10">
            <v>0.11833177624829808</v>
          </cell>
          <cell r="O10">
            <v>1.1858879182559415E-9</v>
          </cell>
          <cell r="P10">
            <v>1.0021719912051077E-8</v>
          </cell>
          <cell r="Q10">
            <v>0.38</v>
          </cell>
          <cell r="R10">
            <v>0.18</v>
          </cell>
          <cell r="S10">
            <v>4.2691965057213891E-10</v>
          </cell>
          <cell r="T10">
            <v>3.6078191683383876E-9</v>
          </cell>
          <cell r="U10">
            <v>2</v>
          </cell>
          <cell r="V10" t="str">
            <v>HD22049</v>
          </cell>
          <cell r="W10" t="str">
            <v>k0v</v>
          </cell>
          <cell r="Y10">
            <v>12.913</v>
          </cell>
          <cell r="Z10">
            <v>1.54</v>
          </cell>
        </row>
        <row r="11">
          <cell r="B11">
            <v>7</v>
          </cell>
          <cell r="C11" t="str">
            <v>47 UMa b</v>
          </cell>
          <cell r="D11">
            <v>5.03</v>
          </cell>
          <cell r="E11">
            <v>14.0627</v>
          </cell>
          <cell r="F11" t="str">
            <v>G1V</v>
          </cell>
          <cell r="G11">
            <v>2.54589</v>
          </cell>
          <cell r="H11">
            <v>2.1014900000000001</v>
          </cell>
          <cell r="I11">
            <v>1078</v>
          </cell>
          <cell r="J11">
            <v>3.2000000000000001E-2</v>
          </cell>
          <cell r="K11">
            <v>334</v>
          </cell>
          <cell r="L11">
            <v>2451917</v>
          </cell>
          <cell r="M11">
            <v>0.14943716356034048</v>
          </cell>
          <cell r="N11">
            <v>3.5407998945481502E-2</v>
          </cell>
          <cell r="O11">
            <v>9.1555786800177609E-10</v>
          </cell>
          <cell r="P11">
            <v>2.5857373906147063E-8</v>
          </cell>
          <cell r="Q11">
            <v>0.35</v>
          </cell>
          <cell r="R11">
            <v>0.16</v>
          </cell>
          <cell r="S11">
            <v>2.9297851776056832E-10</v>
          </cell>
          <cell r="T11">
            <v>8.2743596499670599E-9</v>
          </cell>
          <cell r="U11">
            <v>27</v>
          </cell>
          <cell r="V11" t="str">
            <v>47Uma</v>
          </cell>
          <cell r="W11" t="str">
            <v>g0v</v>
          </cell>
          <cell r="Y11">
            <v>12.989000000000001</v>
          </cell>
          <cell r="Z11">
            <v>1.19</v>
          </cell>
        </row>
        <row r="12">
          <cell r="B12">
            <v>8</v>
          </cell>
          <cell r="C12" t="str">
            <v>HD 10647 b</v>
          </cell>
          <cell r="D12">
            <v>5.52</v>
          </cell>
          <cell r="E12">
            <v>17.433800000000002</v>
          </cell>
          <cell r="F12" t="str">
            <v>F9V</v>
          </cell>
          <cell r="G12">
            <v>0.925037</v>
          </cell>
          <cell r="H12">
            <v>2.0217499999999999</v>
          </cell>
          <cell r="I12">
            <v>1003</v>
          </cell>
          <cell r="J12">
            <v>0.16</v>
          </cell>
          <cell r="K12">
            <v>336</v>
          </cell>
          <cell r="L12">
            <v>2450960</v>
          </cell>
          <cell r="M12">
            <v>0.11596725900262707</v>
          </cell>
          <cell r="N12">
            <v>2.2547655132794855E-2</v>
          </cell>
          <cell r="O12">
            <v>6.2992022285069453E-10</v>
          </cell>
          <cell r="P12">
            <v>2.7937283018600696E-8</v>
          </cell>
          <cell r="Q12">
            <v>0.48</v>
          </cell>
          <cell r="R12">
            <v>0.22</v>
          </cell>
          <cell r="S12">
            <v>2.7716489805430562E-10</v>
          </cell>
          <cell r="T12">
            <v>1.2292404528184308E-8</v>
          </cell>
          <cell r="U12">
            <v>36</v>
          </cell>
          <cell r="V12" t="str">
            <v>HD10647</v>
          </cell>
          <cell r="W12" t="str">
            <v>f5v</v>
          </cell>
          <cell r="Y12">
            <v>12.829000000000001</v>
          </cell>
          <cell r="Z12">
            <v>1.24</v>
          </cell>
        </row>
        <row r="13">
          <cell r="B13">
            <v>9</v>
          </cell>
          <cell r="C13" t="str">
            <v>47 UMa c</v>
          </cell>
          <cell r="D13">
            <v>5.03</v>
          </cell>
          <cell r="E13">
            <v>14.0627</v>
          </cell>
          <cell r="F13" t="str">
            <v>G1V</v>
          </cell>
          <cell r="G13">
            <v>0.54577399999999998</v>
          </cell>
          <cell r="H13">
            <v>3.5719699999999999</v>
          </cell>
          <cell r="I13">
            <v>2391</v>
          </cell>
          <cell r="J13">
            <v>9.8000000000000004E-2</v>
          </cell>
          <cell r="K13">
            <v>295</v>
          </cell>
          <cell r="L13">
            <v>2452441</v>
          </cell>
          <cell r="M13">
            <v>0.2540031430664097</v>
          </cell>
          <cell r="N13">
            <v>3.5407998945481502E-2</v>
          </cell>
          <cell r="O13">
            <v>3.1690190452514649E-10</v>
          </cell>
          <cell r="P13">
            <v>8.9500088670101779E-9</v>
          </cell>
          <cell r="Q13">
            <v>0.63</v>
          </cell>
          <cell r="R13">
            <v>0.28000000000000003</v>
          </cell>
          <cell r="S13">
            <v>1.7746506653408203E-10</v>
          </cell>
          <cell r="T13">
            <v>5.0120049655256999E-9</v>
          </cell>
          <cell r="U13">
            <v>14</v>
          </cell>
          <cell r="V13" t="str">
            <v>47Uma</v>
          </cell>
          <cell r="W13" t="str">
            <v>g0v</v>
          </cell>
          <cell r="Y13">
            <v>12.659000000000001</v>
          </cell>
          <cell r="Z13">
            <v>1.27</v>
          </cell>
        </row>
        <row r="14">
          <cell r="B14">
            <v>10</v>
          </cell>
          <cell r="C14" t="str">
            <v>HD 39091 b</v>
          </cell>
          <cell r="D14">
            <v>5.65</v>
          </cell>
          <cell r="E14">
            <v>18.315000000000001</v>
          </cell>
          <cell r="F14" t="str">
            <v>G0V</v>
          </cell>
          <cell r="G14">
            <v>10.087999999999999</v>
          </cell>
          <cell r="H14">
            <v>3.3465099999999999</v>
          </cell>
          <cell r="I14">
            <v>2151</v>
          </cell>
          <cell r="J14">
            <v>0.64049999999999996</v>
          </cell>
          <cell r="K14">
            <v>330.24</v>
          </cell>
          <cell r="L14">
            <v>2447820</v>
          </cell>
          <cell r="M14">
            <v>0.18271962871962871</v>
          </cell>
          <cell r="N14">
            <v>2.0003287808417522E-2</v>
          </cell>
          <cell r="O14">
            <v>2.0396525865324406E-10</v>
          </cell>
          <cell r="P14">
            <v>1.0196586711481203E-8</v>
          </cell>
          <cell r="Q14">
            <v>0.12</v>
          </cell>
          <cell r="R14">
            <v>0.05</v>
          </cell>
          <cell r="S14">
            <v>2.0396525865324408E-11</v>
          </cell>
          <cell r="T14">
            <v>1.0196586711481203E-9</v>
          </cell>
          <cell r="U14">
            <v>23</v>
          </cell>
          <cell r="V14" t="str">
            <v>HD39091</v>
          </cell>
          <cell r="W14" t="str">
            <v>g0v</v>
          </cell>
          <cell r="Y14">
            <v>12.747999999999999</v>
          </cell>
          <cell r="Z14">
            <v>1.1100000000000001</v>
          </cell>
        </row>
        <row r="15">
          <cell r="B15">
            <v>11</v>
          </cell>
          <cell r="C15" t="str">
            <v>HD 114613 b</v>
          </cell>
          <cell r="D15">
            <v>4.8499999999999996</v>
          </cell>
          <cell r="E15">
            <v>20.669699999999999</v>
          </cell>
          <cell r="F15" t="str">
            <v>G3IV</v>
          </cell>
          <cell r="G15">
            <v>0.50603900000000002</v>
          </cell>
          <cell r="H15">
            <v>5.3109000000000002</v>
          </cell>
          <cell r="I15">
            <v>3827</v>
          </cell>
          <cell r="J15">
            <v>0.25</v>
          </cell>
          <cell r="K15">
            <v>244</v>
          </cell>
          <cell r="L15">
            <v>2455550.2999999998</v>
          </cell>
          <cell r="M15">
            <v>0.25694131990304653</v>
          </cell>
          <cell r="N15">
            <v>4.1792791822486526E-2</v>
          </cell>
          <cell r="O15">
            <v>1.6920149909749235E-10</v>
          </cell>
          <cell r="P15">
            <v>4.0485809087885301E-9</v>
          </cell>
          <cell r="Q15">
            <v>0.45</v>
          </cell>
          <cell r="R15">
            <v>0.2</v>
          </cell>
          <cell r="S15">
            <v>6.7680599638996942E-11</v>
          </cell>
          <cell r="T15">
            <v>1.6194323635154122E-9</v>
          </cell>
          <cell r="U15">
            <v>999</v>
          </cell>
          <cell r="V15" t="str">
            <v>HD 114613</v>
          </cell>
          <cell r="W15" t="str">
            <v>g5v</v>
          </cell>
          <cell r="Y15">
            <v>12</v>
          </cell>
          <cell r="Z15">
            <v>1.28</v>
          </cell>
        </row>
        <row r="16">
          <cell r="B16">
            <v>12</v>
          </cell>
          <cell r="C16" t="str">
            <v>HD 128311 c</v>
          </cell>
          <cell r="D16">
            <v>7.48</v>
          </cell>
          <cell r="E16">
            <v>16.5016</v>
          </cell>
          <cell r="F16" t="str">
            <v>K3V</v>
          </cell>
          <cell r="G16">
            <v>3.2484799999999998</v>
          </cell>
          <cell r="H16">
            <v>1.74533</v>
          </cell>
          <cell r="I16">
            <v>923.8</v>
          </cell>
          <cell r="J16">
            <v>0.23</v>
          </cell>
          <cell r="K16">
            <v>28</v>
          </cell>
          <cell r="L16">
            <v>2456987</v>
          </cell>
          <cell r="M16">
            <v>0.10576731953265138</v>
          </cell>
          <cell r="N16">
            <v>3.7076726525169844E-3</v>
          </cell>
          <cell r="O16">
            <v>1.3899057360032136E-10</v>
          </cell>
          <cell r="P16">
            <v>3.748728289320969E-8</v>
          </cell>
          <cell r="Q16">
            <v>0.45</v>
          </cell>
          <cell r="R16">
            <v>0.2</v>
          </cell>
          <cell r="S16">
            <v>5.5596229440128537E-11</v>
          </cell>
          <cell r="T16">
            <v>1.4994913157283875E-8</v>
          </cell>
          <cell r="U16">
            <v>40</v>
          </cell>
          <cell r="V16" t="str">
            <v>HD128311</v>
          </cell>
          <cell r="W16" t="str">
            <v>k5v</v>
          </cell>
          <cell r="Y16">
            <v>13.061999999999999</v>
          </cell>
          <cell r="Z16">
            <v>1.18</v>
          </cell>
        </row>
        <row r="17">
          <cell r="B17">
            <v>13</v>
          </cell>
          <cell r="C17" t="str">
            <v>HD 190360 b</v>
          </cell>
          <cell r="D17">
            <v>5.73</v>
          </cell>
          <cell r="E17">
            <v>15.857900000000001</v>
          </cell>
          <cell r="F17" t="str">
            <v>G7IV-V</v>
          </cell>
          <cell r="G17">
            <v>1.53512</v>
          </cell>
          <cell r="H17">
            <v>3.9728500000000002</v>
          </cell>
          <cell r="I17">
            <v>2915.0369000000001</v>
          </cell>
          <cell r="J17">
            <v>0.31310500000000002</v>
          </cell>
          <cell r="K17">
            <v>12.9274</v>
          </cell>
          <cell r="L17">
            <v>2453541.662</v>
          </cell>
          <cell r="M17">
            <v>0.25052812793623369</v>
          </cell>
          <cell r="N17">
            <v>1.858238199910477E-2</v>
          </cell>
          <cell r="O17">
            <v>1.344423572568976E-10</v>
          </cell>
          <cell r="P17">
            <v>7.2349366869852606E-9</v>
          </cell>
          <cell r="Q17">
            <v>0.62</v>
          </cell>
          <cell r="R17">
            <v>0.28000000000000003</v>
          </cell>
          <cell r="S17">
            <v>7.5287720063862668E-11</v>
          </cell>
          <cell r="T17">
            <v>4.0515645447117465E-9</v>
          </cell>
          <cell r="U17">
            <v>15</v>
          </cell>
          <cell r="V17" t="str">
            <v>HD190360</v>
          </cell>
          <cell r="W17" t="str">
            <v>g5v</v>
          </cell>
          <cell r="Y17">
            <v>12.909000000000001</v>
          </cell>
          <cell r="Z17">
            <v>1.21</v>
          </cell>
        </row>
        <row r="18">
          <cell r="B18">
            <v>14</v>
          </cell>
          <cell r="C18" t="str">
            <v>mu Ara e</v>
          </cell>
          <cell r="D18">
            <v>5.12</v>
          </cell>
          <cell r="E18">
            <v>15.511100000000001</v>
          </cell>
          <cell r="F18" t="str">
            <v>G3IV-V</v>
          </cell>
          <cell r="G18">
            <v>1.88907</v>
          </cell>
          <cell r="H18">
            <v>5.3405699999999996</v>
          </cell>
          <cell r="I18">
            <v>4205.8</v>
          </cell>
          <cell r="J18">
            <v>9.8500000000000004E-2</v>
          </cell>
          <cell r="K18">
            <v>57.6</v>
          </cell>
          <cell r="L18">
            <v>2452955.2000000002</v>
          </cell>
          <cell r="M18">
            <v>0.344306335462991</v>
          </cell>
          <cell r="N18">
            <v>3.2591277466005208E-2</v>
          </cell>
          <cell r="O18">
            <v>1.3048639443713231E-10</v>
          </cell>
          <cell r="P18">
            <v>4.0037213813799712E-9</v>
          </cell>
          <cell r="Q18">
            <v>0.63</v>
          </cell>
          <cell r="R18">
            <v>0.28000000000000003</v>
          </cell>
          <cell r="S18">
            <v>7.3072380884794095E-11</v>
          </cell>
          <cell r="T18">
            <v>2.242083973572784E-9</v>
          </cell>
          <cell r="U18">
            <v>9</v>
          </cell>
          <cell r="V18" t="str">
            <v>HD160691</v>
          </cell>
          <cell r="W18" t="str">
            <v>g5v</v>
          </cell>
          <cell r="X18" t="str">
            <v>aka HD 160691 e</v>
          </cell>
          <cell r="Y18">
            <v>12.932</v>
          </cell>
          <cell r="Z18">
            <v>1.21</v>
          </cell>
        </row>
        <row r="19">
          <cell r="B19">
            <v>15</v>
          </cell>
          <cell r="C19" t="str">
            <v>14 Her b</v>
          </cell>
          <cell r="D19">
            <v>6.61</v>
          </cell>
          <cell r="E19">
            <v>17.5716</v>
          </cell>
          <cell r="F19" t="str">
            <v>K0V</v>
          </cell>
          <cell r="G19">
            <v>5.2148599999999998</v>
          </cell>
          <cell r="H19">
            <v>2.9336199999999999</v>
          </cell>
          <cell r="I19">
            <v>1773.4</v>
          </cell>
          <cell r="J19">
            <v>0.36899999999999999</v>
          </cell>
          <cell r="K19">
            <v>22.6</v>
          </cell>
          <cell r="L19">
            <v>2451372.7000000002</v>
          </cell>
          <cell r="M19">
            <v>0.16695235493637459</v>
          </cell>
          <cell r="N19">
            <v>8.262308060857107E-3</v>
          </cell>
          <cell r="O19">
            <v>1.0963083934142604E-10</v>
          </cell>
          <cell r="P19">
            <v>1.3268791061035948E-8</v>
          </cell>
          <cell r="Q19">
            <v>0.45</v>
          </cell>
          <cell r="R19">
            <v>0.2</v>
          </cell>
          <cell r="S19">
            <v>4.3852335736570421E-11</v>
          </cell>
          <cell r="T19">
            <v>5.3075164244143797E-9</v>
          </cell>
          <cell r="U19">
            <v>999</v>
          </cell>
          <cell r="V19" t="str">
            <v>14 Her</v>
          </cell>
          <cell r="W19" t="str">
            <v>k0v</v>
          </cell>
          <cell r="Y19">
            <v>12</v>
          </cell>
          <cell r="Z19">
            <v>1.1599999999999999</v>
          </cell>
        </row>
        <row r="20">
          <cell r="B20">
            <v>16</v>
          </cell>
          <cell r="C20" t="str">
            <v>HD 89307 b</v>
          </cell>
          <cell r="D20">
            <v>7.02</v>
          </cell>
          <cell r="E20">
            <v>32.362499999999997</v>
          </cell>
          <cell r="F20" t="str">
            <v>G0V</v>
          </cell>
          <cell r="G20">
            <v>1.79148</v>
          </cell>
          <cell r="H20">
            <v>3.2660900000000002</v>
          </cell>
          <cell r="I20">
            <v>2166</v>
          </cell>
          <cell r="J20">
            <v>0.2</v>
          </cell>
          <cell r="K20">
            <v>4.9000000000000004</v>
          </cell>
          <cell r="L20">
            <v>2452346.4</v>
          </cell>
          <cell r="M20">
            <v>0.10092205484743146</v>
          </cell>
          <cell r="N20">
            <v>5.6637148990424701E-3</v>
          </cell>
          <cell r="O20">
            <v>6.0629524023231198E-11</v>
          </cell>
          <cell r="P20">
            <v>1.0704903955084579E-8</v>
          </cell>
          <cell r="Q20">
            <v>0.64</v>
          </cell>
          <cell r="R20">
            <v>0.28999999999999998</v>
          </cell>
          <cell r="S20">
            <v>3.5165123933474092E-11</v>
          </cell>
          <cell r="T20">
            <v>6.2088442939490559E-9</v>
          </cell>
          <cell r="U20">
            <v>44</v>
          </cell>
          <cell r="V20" t="str">
            <v>HD89307</v>
          </cell>
          <cell r="W20" t="str">
            <v>g0v</v>
          </cell>
          <cell r="Y20">
            <v>12.945</v>
          </cell>
          <cell r="Z20">
            <v>1.21</v>
          </cell>
        </row>
        <row r="21">
          <cell r="B21">
            <v>17</v>
          </cell>
          <cell r="C21" t="str">
            <v>55 Cnc d</v>
          </cell>
          <cell r="D21">
            <v>5.96</v>
          </cell>
          <cell r="E21">
            <v>12.341100000000001</v>
          </cell>
          <cell r="F21" t="str">
            <v>G8V</v>
          </cell>
          <cell r="G21">
            <v>3.5445099999999998</v>
          </cell>
          <cell r="H21">
            <v>5.4746699999999997</v>
          </cell>
          <cell r="I21">
            <v>4909</v>
          </cell>
          <cell r="J21">
            <v>0.02</v>
          </cell>
          <cell r="K21">
            <v>254</v>
          </cell>
          <cell r="L21">
            <v>2453490</v>
          </cell>
          <cell r="M21">
            <v>0.44361280598974157</v>
          </cell>
          <cell r="N21">
            <v>1.5034929072441866E-2</v>
          </cell>
          <cell r="O21">
            <v>5.7282842768850964E-11</v>
          </cell>
          <cell r="P21">
            <v>3.8099842368958707E-9</v>
          </cell>
          <cell r="Q21">
            <v>0.63</v>
          </cell>
          <cell r="R21">
            <v>0.28000000000000003</v>
          </cell>
          <cell r="S21">
            <v>3.2078391950556542E-11</v>
          </cell>
          <cell r="T21">
            <v>2.1335911726616876E-9</v>
          </cell>
          <cell r="U21">
            <v>5</v>
          </cell>
          <cell r="V21" t="str">
            <v>55Cnc</v>
          </cell>
          <cell r="W21" t="str">
            <v>g5v</v>
          </cell>
          <cell r="Y21">
            <v>13.129</v>
          </cell>
          <cell r="Z21">
            <v>1.1599999999999999</v>
          </cell>
        </row>
        <row r="22">
          <cell r="B22">
            <v>18</v>
          </cell>
          <cell r="C22" t="str">
            <v>HD 70642 b</v>
          </cell>
          <cell r="D22">
            <v>7.17</v>
          </cell>
          <cell r="E22">
            <v>28.066199999999998</v>
          </cell>
          <cell r="F22" t="str">
            <v>G6VCN+0.5</v>
          </cell>
          <cell r="G22">
            <v>1.90944</v>
          </cell>
          <cell r="H22">
            <v>3.18072</v>
          </cell>
          <cell r="I22">
            <v>2068</v>
          </cell>
          <cell r="J22">
            <v>3.4000000000000002E-2</v>
          </cell>
          <cell r="K22">
            <v>205</v>
          </cell>
          <cell r="L22">
            <v>2451350</v>
          </cell>
          <cell r="M22">
            <v>0.11332920024798512</v>
          </cell>
          <cell r="N22">
            <v>4.9328894609577687E-3</v>
          </cell>
          <cell r="O22">
            <v>5.5678762639342382E-11</v>
          </cell>
          <cell r="P22">
            <v>1.1287251230748602E-8</v>
          </cell>
          <cell r="Q22">
            <v>0.61</v>
          </cell>
          <cell r="R22">
            <v>0.27</v>
          </cell>
          <cell r="S22">
            <v>3.0066531825244887E-11</v>
          </cell>
          <cell r="T22">
            <v>6.0951156646042449E-9</v>
          </cell>
          <cell r="U22">
            <v>34</v>
          </cell>
          <cell r="V22" t="str">
            <v>HD70642</v>
          </cell>
          <cell r="W22" t="str">
            <v>g5v</v>
          </cell>
          <cell r="Y22">
            <v>12.945</v>
          </cell>
          <cell r="Z22">
            <v>1.21</v>
          </cell>
        </row>
        <row r="23">
          <cell r="B23">
            <v>19</v>
          </cell>
          <cell r="C23" t="str">
            <v>HD 217107 c</v>
          </cell>
          <cell r="D23">
            <v>6.17</v>
          </cell>
          <cell r="E23">
            <v>19.856999999999999</v>
          </cell>
          <cell r="F23" t="str">
            <v>G8IV</v>
          </cell>
          <cell r="G23">
            <v>2.6154600000000001</v>
          </cell>
          <cell r="H23">
            <v>5.3341399999999997</v>
          </cell>
          <cell r="I23">
            <v>4270</v>
          </cell>
          <cell r="J23">
            <v>0.51722199999999996</v>
          </cell>
          <cell r="K23">
            <v>198.59800000000001</v>
          </cell>
          <cell r="L23">
            <v>2451106.321</v>
          </cell>
          <cell r="M23">
            <v>0.26862768796897818</v>
          </cell>
          <cell r="N23">
            <v>1.2390858105116424E-2</v>
          </cell>
          <cell r="O23">
            <v>4.9729218538225713E-11</v>
          </cell>
          <cell r="P23">
            <v>4.0133797123938948E-9</v>
          </cell>
          <cell r="Q23">
            <v>0.63</v>
          </cell>
          <cell r="R23">
            <v>0.28000000000000003</v>
          </cell>
          <cell r="S23">
            <v>2.7848362381406399E-11</v>
          </cell>
          <cell r="T23">
            <v>2.2474926389405812E-9</v>
          </cell>
          <cell r="U23">
            <v>11</v>
          </cell>
          <cell r="V23" t="str">
            <v>HD217107</v>
          </cell>
          <cell r="W23" t="str">
            <v>g5v</v>
          </cell>
          <cell r="Y23">
            <v>12.984999999999999</v>
          </cell>
          <cell r="Z23">
            <v>1.18</v>
          </cell>
        </row>
        <row r="24">
          <cell r="B24">
            <v>20</v>
          </cell>
          <cell r="C24" t="str">
            <v>HD 154345 b</v>
          </cell>
          <cell r="D24">
            <v>6.76</v>
          </cell>
          <cell r="E24">
            <v>18.587399999999999</v>
          </cell>
          <cell r="F24" t="str">
            <v>G8V</v>
          </cell>
          <cell r="G24">
            <v>0.956901</v>
          </cell>
          <cell r="H24">
            <v>4.2137700000000002</v>
          </cell>
          <cell r="I24">
            <v>3341.5587999999998</v>
          </cell>
          <cell r="J24">
            <v>4.3999999999999997E-2</v>
          </cell>
          <cell r="K24">
            <v>68.154300000000006</v>
          </cell>
          <cell r="L24">
            <v>2452831.2230000002</v>
          </cell>
          <cell r="M24">
            <v>0.22670034539526779</v>
          </cell>
          <cell r="N24">
            <v>7.1961694900071725E-3</v>
          </cell>
          <cell r="O24">
            <v>4.6280580848502194E-11</v>
          </cell>
          <cell r="P24">
            <v>6.4312799903850045E-9</v>
          </cell>
          <cell r="Q24">
            <v>0.54</v>
          </cell>
          <cell r="R24">
            <v>0.24</v>
          </cell>
          <cell r="S24">
            <v>2.221467880728105E-11</v>
          </cell>
          <cell r="T24">
            <v>3.0870143953848018E-9</v>
          </cell>
          <cell r="U24">
            <v>17</v>
          </cell>
          <cell r="V24" t="str">
            <v>HD154345</v>
          </cell>
          <cell r="W24" t="str">
            <v>g5v</v>
          </cell>
          <cell r="Y24">
            <v>12.840999999999999</v>
          </cell>
          <cell r="Z24">
            <v>1.23</v>
          </cell>
        </row>
        <row r="25">
          <cell r="B25">
            <v>21</v>
          </cell>
          <cell r="C25" t="str">
            <v>HD 117207 b</v>
          </cell>
          <cell r="D25">
            <v>7.26</v>
          </cell>
          <cell r="E25">
            <v>33.046900000000001</v>
          </cell>
          <cell r="F25" t="str">
            <v>G7IV-V</v>
          </cell>
          <cell r="G25">
            <v>1.8189</v>
          </cell>
          <cell r="H25">
            <v>3.73753</v>
          </cell>
          <cell r="I25">
            <v>2597</v>
          </cell>
          <cell r="J25">
            <v>0.14399999999999999</v>
          </cell>
          <cell r="K25">
            <v>73</v>
          </cell>
          <cell r="L25">
            <v>2450630</v>
          </cell>
          <cell r="M25">
            <v>0.11309774895678566</v>
          </cell>
          <cell r="N25">
            <v>4.5404759918443094E-3</v>
          </cell>
          <cell r="O25">
            <v>3.7116847288651123E-11</v>
          </cell>
          <cell r="P25">
            <v>8.1746599597313419E-9</v>
          </cell>
          <cell r="Q25">
            <v>0.61</v>
          </cell>
          <cell r="R25">
            <v>0.27</v>
          </cell>
          <cell r="S25">
            <v>2.0043097535871612E-11</v>
          </cell>
          <cell r="T25">
            <v>4.4143163782549253E-9</v>
          </cell>
          <cell r="U25">
            <v>37</v>
          </cell>
          <cell r="V25" t="str">
            <v>HD117207</v>
          </cell>
          <cell r="W25" t="str">
            <v>g5v</v>
          </cell>
          <cell r="Y25">
            <v>12.949</v>
          </cell>
          <cell r="Z25">
            <v>1.21</v>
          </cell>
        </row>
        <row r="26">
          <cell r="B26">
            <v>22</v>
          </cell>
          <cell r="C26" t="str">
            <v>HD 134987 c</v>
          </cell>
          <cell r="D26">
            <v>6.47</v>
          </cell>
          <cell r="E26">
            <v>26.205500000000001</v>
          </cell>
          <cell r="F26" t="str">
            <v>G6IV-V</v>
          </cell>
          <cell r="G26">
            <v>0.80492600000000003</v>
          </cell>
          <cell r="H26">
            <v>5.8251299999999997</v>
          </cell>
          <cell r="I26">
            <v>5000</v>
          </cell>
          <cell r="J26">
            <v>0.12</v>
          </cell>
          <cell r="K26">
            <v>195</v>
          </cell>
          <cell r="L26">
            <v>2451100</v>
          </cell>
          <cell r="M26">
            <v>0.22228654290129932</v>
          </cell>
          <cell r="N26">
            <v>9.3994270939099251E-3</v>
          </cell>
          <cell r="O26">
            <v>3.1632186363467653E-11</v>
          </cell>
          <cell r="P26">
            <v>3.3653313172632375E-9</v>
          </cell>
          <cell r="Q26">
            <v>0.51</v>
          </cell>
          <cell r="R26">
            <v>0.23</v>
          </cell>
          <cell r="S26">
            <v>1.4550805727195121E-11</v>
          </cell>
          <cell r="T26">
            <v>1.5480524059410893E-9</v>
          </cell>
          <cell r="U26">
            <v>18</v>
          </cell>
          <cell r="V26" t="str">
            <v>HD134987</v>
          </cell>
          <cell r="W26" t="str">
            <v>g5v</v>
          </cell>
          <cell r="Y26">
            <v>12.808999999999999</v>
          </cell>
          <cell r="Z26">
            <v>1.23</v>
          </cell>
        </row>
        <row r="27">
          <cell r="B27">
            <v>23</v>
          </cell>
          <cell r="C27" t="str">
            <v>HD 87883 b</v>
          </cell>
          <cell r="D27">
            <v>7.57</v>
          </cell>
          <cell r="E27">
            <v>18.204999999999998</v>
          </cell>
          <cell r="F27" t="str">
            <v>K0V</v>
          </cell>
          <cell r="G27">
            <v>1.7557100000000001</v>
          </cell>
          <cell r="H27">
            <v>3.5764800000000001</v>
          </cell>
          <cell r="I27">
            <v>2754</v>
          </cell>
          <cell r="J27">
            <v>0.53</v>
          </cell>
          <cell r="K27">
            <v>291</v>
          </cell>
          <cell r="L27">
            <v>2451139</v>
          </cell>
          <cell r="M27">
            <v>0.19645591870365287</v>
          </cell>
          <cell r="N27">
            <v>3.4127257052102016E-3</v>
          </cell>
          <cell r="O27">
            <v>3.0466941109480428E-11</v>
          </cell>
          <cell r="P27">
            <v>8.9274508827259717E-9</v>
          </cell>
          <cell r="Q27">
            <v>0.21</v>
          </cell>
          <cell r="R27">
            <v>0.09</v>
          </cell>
          <cell r="S27">
            <v>5.4840493997064768E-12</v>
          </cell>
          <cell r="T27">
            <v>1.6069411588906747E-9</v>
          </cell>
          <cell r="U27">
            <v>19</v>
          </cell>
          <cell r="V27" t="str">
            <v>HD87883</v>
          </cell>
          <cell r="W27" t="str">
            <v>k0v</v>
          </cell>
          <cell r="Y27">
            <v>12.605</v>
          </cell>
          <cell r="Z27">
            <v>1.21</v>
          </cell>
        </row>
        <row r="28">
          <cell r="B28">
            <v>24</v>
          </cell>
          <cell r="C28" t="str">
            <v>HD 222155 b</v>
          </cell>
          <cell r="D28">
            <v>7.12</v>
          </cell>
          <cell r="E28">
            <v>49.1</v>
          </cell>
          <cell r="F28" t="str">
            <v>G0</v>
          </cell>
          <cell r="G28">
            <v>2.0263300000000002</v>
          </cell>
          <cell r="H28">
            <v>5.1386399999999997</v>
          </cell>
          <cell r="I28">
            <v>3999</v>
          </cell>
          <cell r="J28">
            <v>0.16</v>
          </cell>
          <cell r="K28">
            <v>137</v>
          </cell>
          <cell r="L28">
            <v>2456319</v>
          </cell>
          <cell r="M28">
            <v>0.10465661914460284</v>
          </cell>
          <cell r="N28">
            <v>5.1653693789482924E-3</v>
          </cell>
          <cell r="O28">
            <v>2.2337988770478576E-11</v>
          </cell>
          <cell r="P28">
            <v>4.3245675442918195E-9</v>
          </cell>
          <cell r="Q28">
            <v>0.63</v>
          </cell>
          <cell r="R28">
            <v>0.28000000000000003</v>
          </cell>
          <cell r="S28">
            <v>1.2509273711468004E-11</v>
          </cell>
          <cell r="T28">
            <v>2.4217578248034191E-9</v>
          </cell>
          <cell r="U28">
            <v>42</v>
          </cell>
          <cell r="V28" t="str">
            <v>HD222155</v>
          </cell>
          <cell r="W28" t="str">
            <v>g0v</v>
          </cell>
          <cell r="Y28">
            <v>12.938000000000001</v>
          </cell>
          <cell r="Z28">
            <v>1.2</v>
          </cell>
        </row>
        <row r="29">
          <cell r="B29">
            <v>25</v>
          </cell>
          <cell r="C29" t="str">
            <v>HD 181433 d</v>
          </cell>
          <cell r="D29">
            <v>8.3800000000000008</v>
          </cell>
          <cell r="E29">
            <v>26.759399999999999</v>
          </cell>
          <cell r="F29" t="str">
            <v>K3III-IV</v>
          </cell>
          <cell r="G29">
            <v>0.53548200000000001</v>
          </cell>
          <cell r="H29">
            <v>3.0220799999999999</v>
          </cell>
          <cell r="I29">
            <v>2172</v>
          </cell>
          <cell r="J29">
            <v>0.48</v>
          </cell>
          <cell r="K29">
            <v>330</v>
          </cell>
          <cell r="L29">
            <v>2452154</v>
          </cell>
          <cell r="M29">
            <v>0.11293526760689701</v>
          </cell>
          <cell r="N29">
            <v>1.6184578135875535E-3</v>
          </cell>
          <cell r="O29">
            <v>2.0236180345542314E-11</v>
          </cell>
          <cell r="P29">
            <v>1.2503372145787229E-8</v>
          </cell>
          <cell r="Q29">
            <v>0.46</v>
          </cell>
          <cell r="R29">
            <v>0.21</v>
          </cell>
          <cell r="S29">
            <v>8.4991957451277728E-12</v>
          </cell>
          <cell r="T29">
            <v>5.2514163012306368E-9</v>
          </cell>
          <cell r="U29">
            <v>38</v>
          </cell>
          <cell r="V29" t="str">
            <v>HD181433</v>
          </cell>
          <cell r="W29" t="str">
            <v>k5v</v>
          </cell>
          <cell r="Y29">
            <v>12.659000000000001</v>
          </cell>
          <cell r="Z29">
            <v>1.28</v>
          </cell>
        </row>
        <row r="30">
          <cell r="B30">
            <v>26</v>
          </cell>
          <cell r="C30" t="str">
            <v>HD 24040 b</v>
          </cell>
          <cell r="D30">
            <v>7.5</v>
          </cell>
          <cell r="E30">
            <v>46.598300000000002</v>
          </cell>
          <cell r="F30" t="str">
            <v>G0</v>
          </cell>
          <cell r="G30">
            <v>4.02189</v>
          </cell>
          <cell r="H30">
            <v>4.9240599999999999</v>
          </cell>
          <cell r="I30">
            <v>3668</v>
          </cell>
          <cell r="J30">
            <v>0.04</v>
          </cell>
          <cell r="K30">
            <v>154</v>
          </cell>
          <cell r="L30">
            <v>2454308</v>
          </cell>
          <cell r="M30">
            <v>0.10567037853312244</v>
          </cell>
          <cell r="N30">
            <v>3.64E-3</v>
          </cell>
          <cell r="O30">
            <v>1.7143274622020054E-11</v>
          </cell>
          <cell r="P30">
            <v>4.7096908302252891E-9</v>
          </cell>
          <cell r="Q30">
            <v>0.45</v>
          </cell>
          <cell r="R30">
            <v>0.2</v>
          </cell>
          <cell r="S30">
            <v>6.8573098488080213E-12</v>
          </cell>
          <cell r="T30">
            <v>1.8838763320901157E-9</v>
          </cell>
          <cell r="U30">
            <v>41</v>
          </cell>
          <cell r="V30" t="str">
            <v>HD24040</v>
          </cell>
          <cell r="W30" t="str">
            <v>g0v</v>
          </cell>
          <cell r="Y30">
            <v>13.134</v>
          </cell>
          <cell r="Z30">
            <v>1.17</v>
          </cell>
        </row>
        <row r="31">
          <cell r="B31">
            <v>27</v>
          </cell>
          <cell r="C31" t="str">
            <v>HD 13931 b</v>
          </cell>
          <cell r="D31">
            <v>7.61</v>
          </cell>
          <cell r="E31">
            <v>44.228200000000001</v>
          </cell>
          <cell r="F31" t="str">
            <v>G0</v>
          </cell>
          <cell r="G31">
            <v>1.88123</v>
          </cell>
          <cell r="H31">
            <v>5.1493099999999998</v>
          </cell>
          <cell r="I31">
            <v>4218</v>
          </cell>
          <cell r="J31">
            <v>0.02</v>
          </cell>
          <cell r="K31">
            <v>290</v>
          </cell>
          <cell r="L31">
            <v>2454494</v>
          </cell>
          <cell r="M31">
            <v>0.11642594543752628</v>
          </cell>
          <cell r="N31">
            <v>3.289284084349176E-3</v>
          </cell>
          <cell r="O31">
            <v>1.4165841506732499E-11</v>
          </cell>
          <cell r="P31">
            <v>4.3066640470901678E-9</v>
          </cell>
          <cell r="Q31">
            <v>0.52</v>
          </cell>
          <cell r="R31">
            <v>0.23</v>
          </cell>
          <cell r="S31">
            <v>6.5162870930969494E-12</v>
          </cell>
          <cell r="T31">
            <v>1.9810654616614772E-9</v>
          </cell>
          <cell r="U31">
            <v>35</v>
          </cell>
          <cell r="V31" t="str">
            <v>HD13931</v>
          </cell>
          <cell r="W31" t="str">
            <v>g0v</v>
          </cell>
          <cell r="Y31">
            <v>12.936</v>
          </cell>
          <cell r="Z31">
            <v>1.2</v>
          </cell>
        </row>
        <row r="32">
          <cell r="B32">
            <v>28</v>
          </cell>
          <cell r="C32" t="str">
            <v>HD 187123 c</v>
          </cell>
          <cell r="D32">
            <v>7.83</v>
          </cell>
          <cell r="E32">
            <v>48.262599999999999</v>
          </cell>
          <cell r="F32" t="str">
            <v>G5</v>
          </cell>
          <cell r="G32">
            <v>1.9421999999999999</v>
          </cell>
          <cell r="H32">
            <v>4.8314599999999999</v>
          </cell>
          <cell r="I32">
            <v>3805.6705000000002</v>
          </cell>
          <cell r="J32">
            <v>0.25208599999999998</v>
          </cell>
          <cell r="K32">
            <v>242.97300000000001</v>
          </cell>
          <cell r="L32">
            <v>2453580.0359999998</v>
          </cell>
          <cell r="M32">
            <v>0.10010774388449856</v>
          </cell>
          <cell r="N32">
            <v>2.6859713976699257E-3</v>
          </cell>
          <cell r="O32">
            <v>1.313964639599215E-11</v>
          </cell>
          <cell r="P32">
            <v>4.8919532082101713E-9</v>
          </cell>
          <cell r="Q32">
            <v>0.53</v>
          </cell>
          <cell r="R32">
            <v>0.24</v>
          </cell>
          <cell r="S32">
            <v>6.3070302700762326E-12</v>
          </cell>
          <cell r="T32">
            <v>2.3481375399408821E-9</v>
          </cell>
          <cell r="U32">
            <v>45</v>
          </cell>
          <cell r="V32" t="str">
            <v>HD187123</v>
          </cell>
          <cell r="W32" t="str">
            <v>g5v</v>
          </cell>
          <cell r="Y32">
            <v>12.944000000000001</v>
          </cell>
          <cell r="Z32">
            <v>1.2</v>
          </cell>
        </row>
        <row r="33">
          <cell r="B33">
            <v>29</v>
          </cell>
          <cell r="C33" t="str">
            <v>GJ 832 b</v>
          </cell>
          <cell r="D33">
            <v>8.66</v>
          </cell>
          <cell r="E33">
            <v>4.9536800000000003</v>
          </cell>
          <cell r="F33" t="str">
            <v>M1.5</v>
          </cell>
          <cell r="G33">
            <v>0.684002</v>
          </cell>
          <cell r="H33">
            <v>3.5615299999999999</v>
          </cell>
          <cell r="I33">
            <v>3657</v>
          </cell>
          <cell r="J33">
            <v>0.08</v>
          </cell>
          <cell r="K33">
            <v>246</v>
          </cell>
          <cell r="L33">
            <v>2451211</v>
          </cell>
          <cell r="M33">
            <v>0.71896650570888709</v>
          </cell>
          <cell r="N33">
            <v>1.2505509303555426E-3</v>
          </cell>
          <cell r="O33">
            <v>1.1258155445694178E-11</v>
          </cell>
          <cell r="P33">
            <v>9.0025565312189119E-9</v>
          </cell>
          <cell r="Q33">
            <v>0.46</v>
          </cell>
          <cell r="R33">
            <v>0.21</v>
          </cell>
          <cell r="S33">
            <v>4.7284252871915541E-12</v>
          </cell>
          <cell r="T33">
            <v>3.7810737431119426E-9</v>
          </cell>
          <cell r="U33">
            <v>4</v>
          </cell>
          <cell r="V33" t="str">
            <v>GJ832</v>
          </cell>
          <cell r="W33" t="str">
            <v>m0v</v>
          </cell>
          <cell r="Y33">
            <v>12.766999999999999</v>
          </cell>
          <cell r="Z33">
            <v>1.27</v>
          </cell>
        </row>
        <row r="34">
          <cell r="B34">
            <v>30</v>
          </cell>
          <cell r="C34" t="str">
            <v>HD 30562 b</v>
          </cell>
          <cell r="D34">
            <v>5.77</v>
          </cell>
          <cell r="E34">
            <v>26.420100000000001</v>
          </cell>
          <cell r="F34" t="str">
            <v>F8V</v>
          </cell>
          <cell r="G34">
            <v>1.3325400000000001</v>
          </cell>
          <cell r="H34">
            <v>2.34083</v>
          </cell>
          <cell r="I34">
            <v>1157</v>
          </cell>
          <cell r="J34">
            <v>0.76</v>
          </cell>
          <cell r="K34">
            <v>81</v>
          </cell>
          <cell r="L34">
            <v>2450131.5</v>
          </cell>
          <cell r="M34">
            <v>8.8600345948728426E-2</v>
          </cell>
          <cell r="N34">
            <v>1.7910239098804806E-2</v>
          </cell>
          <cell r="O34">
            <v>3.7325076388481291E-10</v>
          </cell>
          <cell r="P34">
            <v>2.0840077110401101E-8</v>
          </cell>
          <cell r="Q34">
            <v>0.4</v>
          </cell>
          <cell r="R34">
            <v>0.18</v>
          </cell>
          <cell r="S34">
            <v>1.3437027499853264E-10</v>
          </cell>
          <cell r="T34">
            <v>7.5024277597443959E-9</v>
          </cell>
          <cell r="U34">
            <v>59</v>
          </cell>
          <cell r="V34" t="str">
            <v>HD30562</v>
          </cell>
          <cell r="W34" t="str">
            <v>f5v</v>
          </cell>
          <cell r="Y34">
            <v>12.885</v>
          </cell>
          <cell r="Z34">
            <v>1.22</v>
          </cell>
        </row>
        <row r="35">
          <cell r="B35">
            <v>31</v>
          </cell>
          <cell r="C35" t="str">
            <v>HD 142 c</v>
          </cell>
          <cell r="D35">
            <v>5.7</v>
          </cell>
          <cell r="E35">
            <v>20.6</v>
          </cell>
          <cell r="F35" t="str">
            <v>F7V</v>
          </cell>
          <cell r="G35">
            <v>5.3</v>
          </cell>
          <cell r="H35">
            <v>6.8</v>
          </cell>
          <cell r="I35">
            <v>6005</v>
          </cell>
          <cell r="J35">
            <v>0.21</v>
          </cell>
          <cell r="K35">
            <v>250</v>
          </cell>
          <cell r="L35">
            <v>2455954</v>
          </cell>
          <cell r="M35">
            <v>0.33009708737864074</v>
          </cell>
          <cell r="N35">
            <v>1.9102991553091697E-2</v>
          </cell>
          <cell r="O35">
            <v>4.717616451249259E-11</v>
          </cell>
          <cell r="P35">
            <v>2.4695694588661131E-9</v>
          </cell>
          <cell r="Q35">
            <v>0.42</v>
          </cell>
          <cell r="R35">
            <v>0.19</v>
          </cell>
          <cell r="S35">
            <v>1.7926942514747182E-11</v>
          </cell>
          <cell r="T35">
            <v>9.3843639436912288E-10</v>
          </cell>
          <cell r="U35">
            <v>12</v>
          </cell>
          <cell r="V35" t="str">
            <v>HD142</v>
          </cell>
          <cell r="W35" t="str">
            <v>f5v</v>
          </cell>
          <cell r="Y35">
            <v>13.09</v>
          </cell>
          <cell r="Z35">
            <v>1.1499999999999999</v>
          </cell>
        </row>
        <row r="36">
          <cell r="B36">
            <v>32</v>
          </cell>
          <cell r="C36" t="str">
            <v>nu Oph c</v>
          </cell>
          <cell r="D36">
            <v>3.34</v>
          </cell>
          <cell r="E36">
            <v>46.8</v>
          </cell>
          <cell r="F36" t="str">
            <v>G9III</v>
          </cell>
          <cell r="G36">
            <v>27</v>
          </cell>
          <cell r="H36">
            <v>6.1</v>
          </cell>
          <cell r="I36">
            <v>3186</v>
          </cell>
          <cell r="J36">
            <v>0.18</v>
          </cell>
          <cell r="K36">
            <v>0</v>
          </cell>
          <cell r="L36">
            <v>2453038</v>
          </cell>
          <cell r="M36">
            <v>0.13034188034188035</v>
          </cell>
          <cell r="N36">
            <v>0.16791959713997812</v>
          </cell>
          <cell r="O36">
            <v>5.1532449297515957E-10</v>
          </cell>
          <cell r="P36">
            <v>3.0688764250999486E-9</v>
          </cell>
          <cell r="Q36">
            <v>0.12</v>
          </cell>
          <cell r="R36">
            <v>0.05</v>
          </cell>
          <cell r="S36">
            <v>5.1532449297515955E-11</v>
          </cell>
          <cell r="T36">
            <v>3.0688764250999483E-10</v>
          </cell>
          <cell r="U36">
            <v>30</v>
          </cell>
          <cell r="V36" t="str">
            <v>HD163917</v>
          </cell>
          <cell r="W36" t="str">
            <v>g5v</v>
          </cell>
          <cell r="X36" t="str">
            <v>calling this a planet is probably a bit of a stretch</v>
          </cell>
          <cell r="Y36">
            <v>11.419</v>
          </cell>
          <cell r="Z36">
            <v>1.07</v>
          </cell>
        </row>
        <row r="37">
          <cell r="B37">
            <v>33</v>
          </cell>
          <cell r="C37" t="str">
            <v>psi Dra B b</v>
          </cell>
          <cell r="D37">
            <v>5.81</v>
          </cell>
          <cell r="E37">
            <v>22.04</v>
          </cell>
          <cell r="F37" t="str">
            <v>F5IV</v>
          </cell>
          <cell r="G37">
            <v>1.53</v>
          </cell>
          <cell r="H37">
            <v>4.43</v>
          </cell>
          <cell r="I37">
            <v>3117</v>
          </cell>
          <cell r="J37">
            <v>0.4</v>
          </cell>
          <cell r="K37">
            <v>64</v>
          </cell>
          <cell r="L37">
            <v>2449344</v>
          </cell>
          <cell r="M37">
            <v>0.20099818511796733</v>
          </cell>
          <cell r="N37">
            <v>1.7262408263472903E-2</v>
          </cell>
          <cell r="O37">
            <v>1.0044608220464208E-10</v>
          </cell>
          <cell r="P37">
            <v>5.8187757276709223E-9</v>
          </cell>
          <cell r="Q37">
            <v>0.64</v>
          </cell>
          <cell r="R37">
            <v>0.28999999999999998</v>
          </cell>
          <cell r="S37">
            <v>5.8258727678692409E-11</v>
          </cell>
          <cell r="T37">
            <v>3.374889922049135E-9</v>
          </cell>
          <cell r="U37">
            <v>999</v>
          </cell>
          <cell r="V37" t="str">
            <v>psi Dra B</v>
          </cell>
          <cell r="W37" t="str">
            <v>f5v</v>
          </cell>
          <cell r="X37" t="str">
            <v>any concerns about binary star system?</v>
          </cell>
          <cell r="Y37">
            <v>12</v>
          </cell>
          <cell r="Z37">
            <v>1.21</v>
          </cell>
        </row>
        <row r="38">
          <cell r="B38">
            <v>34</v>
          </cell>
          <cell r="C38" t="str">
            <v>HD 169830 c</v>
          </cell>
          <cell r="D38">
            <v>5.9</v>
          </cell>
          <cell r="E38">
            <v>36.603200000000001</v>
          </cell>
          <cell r="F38" t="str">
            <v>F7V</v>
          </cell>
          <cell r="G38">
            <v>4.0640700000000001</v>
          </cell>
          <cell r="H38">
            <v>3.6018400000000002</v>
          </cell>
          <cell r="I38">
            <v>2102</v>
          </cell>
          <cell r="J38">
            <v>0.33</v>
          </cell>
          <cell r="K38">
            <v>252</v>
          </cell>
          <cell r="L38">
            <v>2452516</v>
          </cell>
          <cell r="M38">
            <v>9.8402325479739483E-2</v>
          </cell>
          <cell r="N38">
            <v>1.5889176293542018E-2</v>
          </cell>
          <cell r="O38">
            <v>1.3985938721140411E-10</v>
          </cell>
          <cell r="P38">
            <v>8.802179837871673E-9</v>
          </cell>
          <cell r="Q38">
            <v>0.35</v>
          </cell>
          <cell r="R38">
            <v>0.16</v>
          </cell>
          <cell r="S38">
            <v>4.4755003907649318E-11</v>
          </cell>
          <cell r="T38">
            <v>2.8166975481189355E-9</v>
          </cell>
          <cell r="U38">
            <v>46</v>
          </cell>
          <cell r="V38" t="str">
            <v>HD169830</v>
          </cell>
          <cell r="W38" t="str">
            <v>f5v</v>
          </cell>
          <cell r="Y38">
            <v>13.132999999999999</v>
          </cell>
          <cell r="Z38">
            <v>1.17</v>
          </cell>
        </row>
      </sheetData>
      <sheetData sheetId="4">
        <row r="3">
          <cell r="A3">
            <v>1</v>
          </cell>
          <cell r="B3">
            <v>11.98</v>
          </cell>
          <cell r="C3">
            <v>15.3139</v>
          </cell>
          <cell r="D3">
            <v>130.24680000000001</v>
          </cell>
          <cell r="E3">
            <v>-23.456499999999998</v>
          </cell>
          <cell r="F3" t="str">
            <v>GJ317</v>
          </cell>
          <cell r="G3">
            <v>2</v>
          </cell>
          <cell r="H3">
            <v>12.945</v>
          </cell>
          <cell r="I3">
            <v>0.4</v>
          </cell>
          <cell r="J3">
            <v>10000</v>
          </cell>
          <cell r="K3">
            <v>30</v>
          </cell>
          <cell r="L3">
            <v>0.81</v>
          </cell>
          <cell r="M3">
            <v>1.9590000000000001</v>
          </cell>
          <cell r="N3">
            <v>3.5457999999999998</v>
          </cell>
          <cell r="O3" t="str">
            <v>M3.5</v>
          </cell>
          <cell r="P3">
            <v>39.839163675973268</v>
          </cell>
          <cell r="Q3" t="str">
            <v>m5v</v>
          </cell>
          <cell r="R3">
            <v>999</v>
          </cell>
        </row>
        <row r="4">
          <cell r="A4">
            <v>2</v>
          </cell>
          <cell r="B4">
            <v>3.73</v>
          </cell>
          <cell r="C4">
            <v>3.2161</v>
          </cell>
          <cell r="D4">
            <v>53.232700000000001</v>
          </cell>
          <cell r="E4">
            <v>-9.4582999999999995</v>
          </cell>
          <cell r="F4" t="str">
            <v>HD22049</v>
          </cell>
          <cell r="G4">
            <v>1.55</v>
          </cell>
          <cell r="H4">
            <v>12.913</v>
          </cell>
          <cell r="I4">
            <v>0.4</v>
          </cell>
          <cell r="J4">
            <v>2502</v>
          </cell>
          <cell r="K4">
            <v>3.39</v>
          </cell>
          <cell r="L4">
            <v>0.7</v>
          </cell>
          <cell r="M4">
            <v>1.0541</v>
          </cell>
          <cell r="N4">
            <v>1.7919</v>
          </cell>
          <cell r="O4" t="str">
            <v>K2Vk:</v>
          </cell>
          <cell r="P4">
            <v>21.436057788556329</v>
          </cell>
          <cell r="Q4" t="str">
            <v>k0v</v>
          </cell>
          <cell r="R4">
            <v>6</v>
          </cell>
          <cell r="S4" t="str">
            <v>epsilon Eri b</v>
          </cell>
        </row>
        <row r="5">
          <cell r="A5">
            <v>3</v>
          </cell>
          <cell r="B5">
            <v>5.04</v>
          </cell>
          <cell r="C5">
            <v>14.0627</v>
          </cell>
          <cell r="D5">
            <v>164.86660000000001</v>
          </cell>
          <cell r="E5">
            <v>40.430300000000003</v>
          </cell>
          <cell r="F5" t="str">
            <v>47Uma</v>
          </cell>
          <cell r="G5">
            <v>1.64</v>
          </cell>
          <cell r="H5">
            <v>12.919</v>
          </cell>
          <cell r="I5">
            <v>0.4</v>
          </cell>
          <cell r="J5">
            <v>14002</v>
          </cell>
          <cell r="K5">
            <v>11.6</v>
          </cell>
          <cell r="L5">
            <v>0.16</v>
          </cell>
          <cell r="M5">
            <v>0.82487999999999995</v>
          </cell>
          <cell r="N5">
            <v>0.95686000000000004</v>
          </cell>
          <cell r="O5" t="str">
            <v>G1V</v>
          </cell>
          <cell r="P5">
            <v>16.775058454784283</v>
          </cell>
          <cell r="Q5" t="str">
            <v>g0v</v>
          </cell>
          <cell r="R5">
            <v>999</v>
          </cell>
        </row>
        <row r="6">
          <cell r="A6">
            <v>4</v>
          </cell>
          <cell r="B6">
            <v>8.6720000000000006</v>
          </cell>
          <cell r="C6">
            <v>4.9537000000000004</v>
          </cell>
          <cell r="D6">
            <v>323.39159999999998</v>
          </cell>
          <cell r="E6">
            <v>-49.009</v>
          </cell>
          <cell r="F6" t="str">
            <v>GJ832</v>
          </cell>
          <cell r="G6">
            <v>0.64</v>
          </cell>
          <cell r="H6">
            <v>12.766999999999999</v>
          </cell>
          <cell r="I6">
            <v>0.4</v>
          </cell>
          <cell r="J6">
            <v>3416</v>
          </cell>
          <cell r="K6">
            <v>3.4</v>
          </cell>
          <cell r="L6">
            <v>0.12</v>
          </cell>
          <cell r="M6">
            <v>0.68635999999999997</v>
          </cell>
          <cell r="N6">
            <v>0.76871999999999996</v>
          </cell>
          <cell r="O6" t="str">
            <v>M1.5</v>
          </cell>
          <cell r="P6">
            <v>13.95802526932364</v>
          </cell>
          <cell r="Q6" t="str">
            <v>m0v</v>
          </cell>
          <cell r="R6">
            <v>29</v>
          </cell>
          <cell r="S6" t="str">
            <v>GJ 832 b</v>
          </cell>
        </row>
        <row r="7">
          <cell r="A7">
            <v>5</v>
          </cell>
          <cell r="B7">
            <v>5.95</v>
          </cell>
          <cell r="C7">
            <v>12.341100000000001</v>
          </cell>
          <cell r="D7">
            <v>133.14920000000001</v>
          </cell>
          <cell r="E7">
            <v>28.3308</v>
          </cell>
          <cell r="F7" t="str">
            <v>55Cnc</v>
          </cell>
          <cell r="G7">
            <v>3.835</v>
          </cell>
          <cell r="H7">
            <v>13.129</v>
          </cell>
          <cell r="I7">
            <v>0.4</v>
          </cell>
          <cell r="J7">
            <v>5218</v>
          </cell>
          <cell r="K7">
            <v>5.76</v>
          </cell>
          <cell r="L7">
            <v>0.03</v>
          </cell>
          <cell r="M7">
            <v>0.46672999999999998</v>
          </cell>
          <cell r="N7">
            <v>0.48072999999999999</v>
          </cell>
          <cell r="O7" t="str">
            <v>G8V</v>
          </cell>
          <cell r="P7">
            <v>9.4916863143931653</v>
          </cell>
          <cell r="Q7" t="str">
            <v>g5v</v>
          </cell>
          <cell r="R7">
            <v>17</v>
          </cell>
          <cell r="S7" t="str">
            <v>55 Cnc d</v>
          </cell>
        </row>
        <row r="8">
          <cell r="A8">
            <v>6</v>
          </cell>
          <cell r="B8">
            <v>10.375999999999999</v>
          </cell>
          <cell r="C8">
            <v>23.573799999999999</v>
          </cell>
          <cell r="D8">
            <v>217.32730000000001</v>
          </cell>
          <cell r="E8">
            <v>-46.463799999999999</v>
          </cell>
          <cell r="F8" t="str">
            <v>HIP70849</v>
          </cell>
          <cell r="G8">
            <v>9</v>
          </cell>
          <cell r="H8">
            <v>12.851000000000001</v>
          </cell>
          <cell r="I8">
            <v>0.4</v>
          </cell>
          <cell r="J8">
            <v>10000</v>
          </cell>
          <cell r="K8">
            <v>10</v>
          </cell>
          <cell r="L8">
            <v>0.6</v>
          </cell>
          <cell r="M8">
            <v>0.42420000000000002</v>
          </cell>
          <cell r="N8">
            <v>0.67871999999999999</v>
          </cell>
          <cell r="O8" t="str">
            <v>K7Vk</v>
          </cell>
          <cell r="P8">
            <v>8.6267094347324438</v>
          </cell>
          <cell r="Q8" t="str">
            <v>k5v</v>
          </cell>
          <cell r="R8">
            <v>999</v>
          </cell>
        </row>
        <row r="9">
          <cell r="A9">
            <v>7</v>
          </cell>
          <cell r="B9">
            <v>9.8130000000000006</v>
          </cell>
          <cell r="C9">
            <v>8.8826000000000001</v>
          </cell>
          <cell r="D9">
            <v>173.8623</v>
          </cell>
          <cell r="E9">
            <v>-32.54</v>
          </cell>
          <cell r="F9" t="str">
            <v>GJ433</v>
          </cell>
          <cell r="G9">
            <v>0.14000000000000001</v>
          </cell>
          <cell r="H9">
            <v>11.249000000000001</v>
          </cell>
          <cell r="I9">
            <v>0.4</v>
          </cell>
          <cell r="J9">
            <v>3693</v>
          </cell>
          <cell r="K9">
            <v>3.6</v>
          </cell>
          <cell r="L9">
            <v>0.17</v>
          </cell>
          <cell r="M9">
            <v>0.40528999999999998</v>
          </cell>
          <cell r="N9">
            <v>0.47419</v>
          </cell>
          <cell r="O9" t="str">
            <v>M1.5</v>
          </cell>
          <cell r="P9">
            <v>8.2420863524304178</v>
          </cell>
          <cell r="Q9" t="str">
            <v>m0v</v>
          </cell>
          <cell r="R9">
            <v>999</v>
          </cell>
        </row>
        <row r="10">
          <cell r="A10">
            <v>8</v>
          </cell>
          <cell r="B10">
            <v>4.0999999999999996</v>
          </cell>
          <cell r="C10">
            <v>13.4916</v>
          </cell>
          <cell r="D10">
            <v>24.199300000000001</v>
          </cell>
          <cell r="E10">
            <v>41.405500000000004</v>
          </cell>
          <cell r="F10" t="str">
            <v>HD9826</v>
          </cell>
          <cell r="G10">
            <v>1.0589999999999999</v>
          </cell>
          <cell r="H10">
            <v>12.85</v>
          </cell>
          <cell r="I10">
            <v>0.4</v>
          </cell>
          <cell r="J10">
            <v>3848.9</v>
          </cell>
          <cell r="K10">
            <v>5.25</v>
          </cell>
          <cell r="L10">
            <v>0.01</v>
          </cell>
          <cell r="M10">
            <v>0.38912999999999998</v>
          </cell>
          <cell r="N10">
            <v>0.39301999999999998</v>
          </cell>
          <cell r="O10" t="str">
            <v>F9V</v>
          </cell>
          <cell r="P10">
            <v>7.9135365344407056</v>
          </cell>
          <cell r="Q10" t="str">
            <v>f5v</v>
          </cell>
          <cell r="R10">
            <v>999</v>
          </cell>
        </row>
        <row r="11">
          <cell r="A11">
            <v>9</v>
          </cell>
          <cell r="B11">
            <v>5.15</v>
          </cell>
          <cell r="C11">
            <v>15.511100000000001</v>
          </cell>
          <cell r="D11">
            <v>266.03629999999998</v>
          </cell>
          <cell r="E11">
            <v>-51.834099999999999</v>
          </cell>
          <cell r="F11" t="str">
            <v>HD160691</v>
          </cell>
          <cell r="G11">
            <v>1.8140000000000001</v>
          </cell>
          <cell r="H11">
            <v>12.932</v>
          </cell>
          <cell r="I11">
            <v>0.4</v>
          </cell>
          <cell r="J11">
            <v>4205.8</v>
          </cell>
          <cell r="K11">
            <v>5.24</v>
          </cell>
          <cell r="L11">
            <v>0.1</v>
          </cell>
          <cell r="M11">
            <v>0.33782000000000001</v>
          </cell>
          <cell r="N11">
            <v>0.37161</v>
          </cell>
          <cell r="O11" t="str">
            <v>G3IV-V</v>
          </cell>
          <cell r="P11">
            <v>6.8701062584334904</v>
          </cell>
          <cell r="Q11" t="str">
            <v>g5v</v>
          </cell>
          <cell r="R11">
            <v>14</v>
          </cell>
          <cell r="S11" t="str">
            <v>mu Ara e</v>
          </cell>
        </row>
        <row r="12">
          <cell r="A12">
            <v>10</v>
          </cell>
          <cell r="B12">
            <v>7.53</v>
          </cell>
          <cell r="C12">
            <v>17.956499999999998</v>
          </cell>
          <cell r="D12">
            <v>171.69280000000001</v>
          </cell>
          <cell r="E12">
            <v>3.0063</v>
          </cell>
          <cell r="F12" t="str">
            <v>HD99492</v>
          </cell>
          <cell r="G12">
            <v>0.36</v>
          </cell>
          <cell r="H12">
            <v>12.382999999999999</v>
          </cell>
          <cell r="I12">
            <v>0.4</v>
          </cell>
          <cell r="J12">
            <v>4970</v>
          </cell>
          <cell r="K12">
            <v>5.4</v>
          </cell>
          <cell r="L12">
            <v>0.11</v>
          </cell>
          <cell r="M12">
            <v>0.30073</v>
          </cell>
          <cell r="N12">
            <v>0.33381</v>
          </cell>
          <cell r="O12" t="str">
            <v>K2V</v>
          </cell>
          <cell r="P12">
            <v>6.1157093170243453</v>
          </cell>
          <cell r="Q12" t="str">
            <v>k0v</v>
          </cell>
          <cell r="R12">
            <v>999</v>
          </cell>
        </row>
        <row r="13">
          <cell r="A13">
            <v>11</v>
          </cell>
          <cell r="B13">
            <v>6.18</v>
          </cell>
          <cell r="C13">
            <v>19.856999999999999</v>
          </cell>
          <cell r="D13">
            <v>344.56479999999999</v>
          </cell>
          <cell r="E13">
            <v>-2.3954</v>
          </cell>
          <cell r="F13" t="str">
            <v>HD217107</v>
          </cell>
          <cell r="G13">
            <v>2.4900000000000002</v>
          </cell>
          <cell r="H13">
            <v>12.984999999999999</v>
          </cell>
          <cell r="I13">
            <v>0.4</v>
          </cell>
          <cell r="J13">
            <v>4210</v>
          </cell>
          <cell r="K13">
            <v>5.27</v>
          </cell>
          <cell r="L13">
            <v>0.52</v>
          </cell>
          <cell r="M13">
            <v>0.26540000000000002</v>
          </cell>
          <cell r="N13">
            <v>0.40339999999999998</v>
          </cell>
          <cell r="O13" t="str">
            <v>G8IV</v>
          </cell>
          <cell r="P13">
            <v>5.3972401749410883</v>
          </cell>
          <cell r="Q13" t="str">
            <v>g5v</v>
          </cell>
          <cell r="R13">
            <v>19</v>
          </cell>
          <cell r="S13" t="str">
            <v>HD 217107 c</v>
          </cell>
        </row>
        <row r="14">
          <cell r="A14">
            <v>12</v>
          </cell>
          <cell r="B14">
            <v>5.7</v>
          </cell>
          <cell r="C14">
            <v>25.7136</v>
          </cell>
          <cell r="D14">
            <v>1.5799000000000001</v>
          </cell>
          <cell r="E14">
            <v>-49.075200000000002</v>
          </cell>
          <cell r="F14" t="str">
            <v>HD142</v>
          </cell>
          <cell r="G14">
            <v>5.3</v>
          </cell>
          <cell r="H14">
            <v>13.09</v>
          </cell>
          <cell r="I14">
            <v>0.4</v>
          </cell>
          <cell r="J14">
            <v>6005</v>
          </cell>
          <cell r="K14">
            <v>6.8</v>
          </cell>
          <cell r="L14">
            <v>0.21</v>
          </cell>
          <cell r="M14">
            <v>0.26445000000000002</v>
          </cell>
          <cell r="N14">
            <v>0.31999</v>
          </cell>
          <cell r="O14" t="str">
            <v>F7V</v>
          </cell>
          <cell r="P14">
            <v>5.3779999515158146</v>
          </cell>
          <cell r="Q14" t="str">
            <v>f5v</v>
          </cell>
          <cell r="R14">
            <v>31</v>
          </cell>
          <cell r="S14" t="str">
            <v>HD 142 c</v>
          </cell>
        </row>
        <row r="15">
          <cell r="A15">
            <v>13</v>
          </cell>
          <cell r="B15">
            <v>10.366</v>
          </cell>
          <cell r="C15">
            <v>9.0959000000000003</v>
          </cell>
          <cell r="D15">
            <v>332.41809999999998</v>
          </cell>
          <cell r="E15">
            <v>-4.6406999999999998</v>
          </cell>
          <cell r="F15" t="str">
            <v>Gj849</v>
          </cell>
          <cell r="G15">
            <v>0.99</v>
          </cell>
          <cell r="H15">
            <v>12.839</v>
          </cell>
          <cell r="I15">
            <v>0.4</v>
          </cell>
          <cell r="J15">
            <v>1852</v>
          </cell>
          <cell r="K15">
            <v>2.35</v>
          </cell>
          <cell r="L15">
            <v>0.04</v>
          </cell>
          <cell r="M15">
            <v>0.25835999999999998</v>
          </cell>
          <cell r="N15">
            <v>0.26868999999999998</v>
          </cell>
          <cell r="O15" t="str">
            <v>M3.5V</v>
          </cell>
          <cell r="P15">
            <v>5.2540832545472655</v>
          </cell>
          <cell r="Q15" t="str">
            <v>m5v</v>
          </cell>
          <cell r="R15">
            <v>999</v>
          </cell>
        </row>
        <row r="16">
          <cell r="A16">
            <v>14</v>
          </cell>
          <cell r="B16">
            <v>5.04</v>
          </cell>
          <cell r="C16">
            <v>14.0627</v>
          </cell>
          <cell r="D16">
            <v>164.86660000000001</v>
          </cell>
          <cell r="E16">
            <v>40.430300000000003</v>
          </cell>
          <cell r="F16" t="str">
            <v>47Uma</v>
          </cell>
          <cell r="G16">
            <v>0.54</v>
          </cell>
          <cell r="H16">
            <v>12.659000000000001</v>
          </cell>
          <cell r="I16">
            <v>0.4</v>
          </cell>
          <cell r="J16">
            <v>2391</v>
          </cell>
          <cell r="K16">
            <v>3.6</v>
          </cell>
          <cell r="L16">
            <v>0.1</v>
          </cell>
          <cell r="M16">
            <v>0.25600000000000001</v>
          </cell>
          <cell r="N16">
            <v>0.28160000000000002</v>
          </cell>
          <cell r="O16" t="str">
            <v>G1V</v>
          </cell>
          <cell r="P16">
            <v>5.2060526238985716</v>
          </cell>
          <cell r="Q16" t="str">
            <v>g0v</v>
          </cell>
          <cell r="R16">
            <v>9</v>
          </cell>
          <cell r="S16" t="str">
            <v>47 UMa c</v>
          </cell>
        </row>
        <row r="17">
          <cell r="A17">
            <v>15</v>
          </cell>
          <cell r="B17">
            <v>5.71</v>
          </cell>
          <cell r="C17">
            <v>15.857900000000001</v>
          </cell>
          <cell r="D17">
            <v>300.90589999999997</v>
          </cell>
          <cell r="E17">
            <v>29.896799999999999</v>
          </cell>
          <cell r="F17" t="str">
            <v>HD190360</v>
          </cell>
          <cell r="G17">
            <v>1.502</v>
          </cell>
          <cell r="H17">
            <v>12.909000000000001</v>
          </cell>
          <cell r="I17">
            <v>0.4</v>
          </cell>
          <cell r="J17">
            <v>2891</v>
          </cell>
          <cell r="K17">
            <v>3.92</v>
          </cell>
          <cell r="L17">
            <v>0.36</v>
          </cell>
          <cell r="M17">
            <v>0.2472</v>
          </cell>
          <cell r="N17">
            <v>0.33618999999999999</v>
          </cell>
          <cell r="O17" t="str">
            <v>G7IV-V</v>
          </cell>
          <cell r="P17">
            <v>5.0270725988950797</v>
          </cell>
          <cell r="Q17" t="str">
            <v>g5v</v>
          </cell>
          <cell r="R17">
            <v>13</v>
          </cell>
          <cell r="S17" t="str">
            <v>HD 190360 b</v>
          </cell>
        </row>
        <row r="18">
          <cell r="A18">
            <v>16</v>
          </cell>
          <cell r="B18">
            <v>7.0289999999999999</v>
          </cell>
          <cell r="C18">
            <v>28.224699999999999</v>
          </cell>
          <cell r="D18">
            <v>247.82329999999999</v>
          </cell>
          <cell r="E18">
            <v>79.7898</v>
          </cell>
          <cell r="F18" t="str">
            <v>HD150706</v>
          </cell>
          <cell r="G18">
            <v>2.71</v>
          </cell>
          <cell r="H18">
            <v>13.009</v>
          </cell>
          <cell r="I18">
            <v>0.4</v>
          </cell>
          <cell r="J18">
            <v>5894</v>
          </cell>
          <cell r="K18">
            <v>6.7</v>
          </cell>
          <cell r="L18">
            <v>0.38</v>
          </cell>
          <cell r="M18">
            <v>0.23738000000000001</v>
          </cell>
          <cell r="N18">
            <v>0.32758999999999999</v>
          </cell>
          <cell r="O18" t="str">
            <v>G3V</v>
          </cell>
          <cell r="P18">
            <v>4.8274772211776247</v>
          </cell>
          <cell r="Q18" t="str">
            <v>g5v</v>
          </cell>
          <cell r="R18">
            <v>999</v>
          </cell>
        </row>
        <row r="19">
          <cell r="A19">
            <v>17</v>
          </cell>
          <cell r="B19">
            <v>6.74</v>
          </cell>
          <cell r="C19">
            <v>18.587399999999999</v>
          </cell>
          <cell r="D19">
            <v>255.65170000000001</v>
          </cell>
          <cell r="E19">
            <v>47.081899999999997</v>
          </cell>
          <cell r="F19" t="str">
            <v>HD154345</v>
          </cell>
          <cell r="G19">
            <v>1</v>
          </cell>
          <cell r="H19">
            <v>12.840999999999999</v>
          </cell>
          <cell r="I19">
            <v>0.4</v>
          </cell>
          <cell r="J19">
            <v>3538</v>
          </cell>
          <cell r="K19">
            <v>4.3</v>
          </cell>
          <cell r="L19">
            <v>0.26</v>
          </cell>
          <cell r="M19">
            <v>0.23133999999999999</v>
          </cell>
          <cell r="N19">
            <v>0.29149000000000003</v>
          </cell>
          <cell r="O19" t="str">
            <v>G8V</v>
          </cell>
          <cell r="P19">
            <v>4.7046202715373386</v>
          </cell>
          <cell r="Q19" t="str">
            <v>g5v</v>
          </cell>
          <cell r="R19">
            <v>20</v>
          </cell>
          <cell r="S19" t="str">
            <v>HD 154345 b</v>
          </cell>
        </row>
        <row r="20">
          <cell r="A20">
            <v>18</v>
          </cell>
          <cell r="B20">
            <v>6.46</v>
          </cell>
          <cell r="C20">
            <v>26.205500000000001</v>
          </cell>
          <cell r="D20">
            <v>228.36940000000001</v>
          </cell>
          <cell r="E20">
            <v>-25.3093</v>
          </cell>
          <cell r="F20" t="str">
            <v>HD134987</v>
          </cell>
          <cell r="G20">
            <v>0.82</v>
          </cell>
          <cell r="H20">
            <v>12.808999999999999</v>
          </cell>
          <cell r="I20">
            <v>0.4</v>
          </cell>
          <cell r="J20">
            <v>5000</v>
          </cell>
          <cell r="K20">
            <v>5.8</v>
          </cell>
          <cell r="L20">
            <v>0.12</v>
          </cell>
          <cell r="M20">
            <v>0.22133</v>
          </cell>
          <cell r="N20">
            <v>0.24789</v>
          </cell>
          <cell r="O20" t="str">
            <v>G6IV-V</v>
          </cell>
          <cell r="P20">
            <v>4.5010134233671355</v>
          </cell>
          <cell r="Q20" t="str">
            <v>g5v</v>
          </cell>
          <cell r="R20">
            <v>22</v>
          </cell>
          <cell r="S20" t="str">
            <v>HD 134987 c</v>
          </cell>
        </row>
        <row r="21">
          <cell r="A21">
            <v>19</v>
          </cell>
          <cell r="B21">
            <v>7.55</v>
          </cell>
          <cell r="C21">
            <v>18.204999999999998</v>
          </cell>
          <cell r="D21">
            <v>152.1797</v>
          </cell>
          <cell r="E21">
            <v>34.2423</v>
          </cell>
          <cell r="F21" t="str">
            <v>HD87883</v>
          </cell>
          <cell r="G21">
            <v>12.1</v>
          </cell>
          <cell r="H21">
            <v>12.605</v>
          </cell>
          <cell r="I21">
            <v>0.4</v>
          </cell>
          <cell r="J21">
            <v>2754</v>
          </cell>
          <cell r="K21">
            <v>3.6</v>
          </cell>
          <cell r="L21">
            <v>0.53</v>
          </cell>
          <cell r="M21">
            <v>0.19775000000000001</v>
          </cell>
          <cell r="N21">
            <v>0.30254999999999999</v>
          </cell>
          <cell r="O21" t="str">
            <v>K0V</v>
          </cell>
          <cell r="P21">
            <v>4.0214861979729983</v>
          </cell>
          <cell r="Q21" t="str">
            <v>k0v</v>
          </cell>
          <cell r="R21">
            <v>23</v>
          </cell>
          <cell r="S21" t="str">
            <v>HD 87883 b</v>
          </cell>
        </row>
        <row r="22">
          <cell r="A22">
            <v>20</v>
          </cell>
          <cell r="B22">
            <v>12.018000000000001</v>
          </cell>
          <cell r="C22">
            <v>12.288</v>
          </cell>
          <cell r="D22">
            <v>73.023499999999999</v>
          </cell>
          <cell r="E22">
            <v>6.4772999999999996</v>
          </cell>
          <cell r="F22" t="str">
            <v>Gl179</v>
          </cell>
          <cell r="G22">
            <v>0.82</v>
          </cell>
          <cell r="H22">
            <v>12.808999999999999</v>
          </cell>
          <cell r="I22">
            <v>0.4</v>
          </cell>
          <cell r="J22">
            <v>2288</v>
          </cell>
          <cell r="K22">
            <v>2.41</v>
          </cell>
          <cell r="L22">
            <v>0.21</v>
          </cell>
          <cell r="M22">
            <v>0.19613</v>
          </cell>
          <cell r="N22">
            <v>0.23730999999999999</v>
          </cell>
          <cell r="O22" t="str">
            <v>M3.5</v>
          </cell>
          <cell r="P22">
            <v>3.9885092620663616</v>
          </cell>
          <cell r="Q22" t="str">
            <v>m5v</v>
          </cell>
          <cell r="R22">
            <v>999</v>
          </cell>
        </row>
        <row r="23">
          <cell r="A23">
            <v>21</v>
          </cell>
          <cell r="B23">
            <v>4.0999999999999996</v>
          </cell>
          <cell r="C23">
            <v>13.4916</v>
          </cell>
          <cell r="D23">
            <v>24.199300000000001</v>
          </cell>
          <cell r="E23">
            <v>41.405500000000004</v>
          </cell>
          <cell r="F23" t="str">
            <v>HD9826</v>
          </cell>
          <cell r="G23">
            <v>10.19</v>
          </cell>
          <cell r="H23">
            <v>12.757</v>
          </cell>
          <cell r="I23">
            <v>0.4</v>
          </cell>
          <cell r="J23">
            <v>1302.5999999999999</v>
          </cell>
          <cell r="K23">
            <v>2.5499999999999998</v>
          </cell>
          <cell r="L23">
            <v>0.27</v>
          </cell>
          <cell r="M23">
            <v>0.18901000000000001</v>
          </cell>
          <cell r="N23">
            <v>0.24004</v>
          </cell>
          <cell r="O23" t="str">
            <v>F9V</v>
          </cell>
          <cell r="P23">
            <v>3.8437177452997711</v>
          </cell>
          <cell r="Q23" t="str">
            <v>f5v</v>
          </cell>
          <cell r="R23">
            <v>5</v>
          </cell>
          <cell r="S23" t="str">
            <v>upsilon And d</v>
          </cell>
        </row>
        <row r="24">
          <cell r="A24">
            <v>22</v>
          </cell>
          <cell r="B24">
            <v>10.210000000000001</v>
          </cell>
          <cell r="C24">
            <v>41.186199999999999</v>
          </cell>
          <cell r="D24">
            <v>16.508500000000002</v>
          </cell>
          <cell r="E24">
            <v>-22.453199999999999</v>
          </cell>
          <cell r="F24" t="str">
            <v>HIP5158</v>
          </cell>
          <cell r="G24">
            <v>15.04</v>
          </cell>
          <cell r="H24">
            <v>12.371</v>
          </cell>
          <cell r="I24">
            <v>0.4</v>
          </cell>
          <cell r="J24">
            <v>9018</v>
          </cell>
          <cell r="K24">
            <v>7.7</v>
          </cell>
          <cell r="L24">
            <v>0.14000000000000001</v>
          </cell>
          <cell r="M24">
            <v>0.18695999999999999</v>
          </cell>
          <cell r="N24">
            <v>0.21312999999999999</v>
          </cell>
          <cell r="O24" t="str">
            <v>K5</v>
          </cell>
          <cell r="P24">
            <v>3.8020144760094801</v>
          </cell>
          <cell r="Q24" t="str">
            <v>k5v</v>
          </cell>
          <cell r="R24">
            <v>999</v>
          </cell>
        </row>
        <row r="25">
          <cell r="A25">
            <v>23</v>
          </cell>
          <cell r="B25">
            <v>5.67</v>
          </cell>
          <cell r="C25">
            <v>18.315000000000001</v>
          </cell>
          <cell r="D25">
            <v>84.291200000000003</v>
          </cell>
          <cell r="E25">
            <v>-80.469099999999997</v>
          </cell>
          <cell r="F25" t="str">
            <v>HD39091</v>
          </cell>
          <cell r="G25">
            <v>10.3</v>
          </cell>
          <cell r="H25">
            <v>12.747999999999999</v>
          </cell>
          <cell r="I25">
            <v>0.4</v>
          </cell>
          <cell r="J25">
            <v>2049</v>
          </cell>
          <cell r="K25">
            <v>3.28</v>
          </cell>
          <cell r="L25">
            <v>0.61</v>
          </cell>
          <cell r="M25">
            <v>0.17909</v>
          </cell>
          <cell r="N25">
            <v>0.28832999999999998</v>
          </cell>
          <cell r="O25" t="str">
            <v>G0V</v>
          </cell>
          <cell r="P25">
            <v>3.6420146274735767</v>
          </cell>
          <cell r="Q25" t="str">
            <v>g0v</v>
          </cell>
          <cell r="R25">
            <v>10</v>
          </cell>
          <cell r="S25" t="str">
            <v>HD 39091 b</v>
          </cell>
        </row>
        <row r="26">
          <cell r="A26">
            <v>24</v>
          </cell>
          <cell r="B26">
            <v>1.1499999999999999</v>
          </cell>
          <cell r="C26">
            <v>10.3584</v>
          </cell>
          <cell r="D26">
            <v>116.32899999999999</v>
          </cell>
          <cell r="E26">
            <v>28.026199999999999</v>
          </cell>
          <cell r="F26" t="str">
            <v>HD62509</v>
          </cell>
          <cell r="G26">
            <v>2.9</v>
          </cell>
          <cell r="H26">
            <v>13.029</v>
          </cell>
          <cell r="I26">
            <v>0.4</v>
          </cell>
          <cell r="J26">
            <v>589.6</v>
          </cell>
          <cell r="K26">
            <v>1.69</v>
          </cell>
          <cell r="L26">
            <v>0.02</v>
          </cell>
          <cell r="M26">
            <v>0.16314999999999999</v>
          </cell>
          <cell r="N26">
            <v>0.16642000000000001</v>
          </cell>
          <cell r="O26" t="str">
            <v>K0IIIb</v>
          </cell>
          <cell r="P26">
            <v>3.3179420147370022</v>
          </cell>
          <cell r="Q26" t="str">
            <v>k0v</v>
          </cell>
          <cell r="R26">
            <v>1</v>
          </cell>
          <cell r="S26" t="str">
            <v>beta Gem b</v>
          </cell>
        </row>
        <row r="27">
          <cell r="A27">
            <v>25</v>
          </cell>
          <cell r="B27">
            <v>6.67</v>
          </cell>
          <cell r="C27">
            <v>17.5716</v>
          </cell>
          <cell r="D27">
            <v>242.60130000000001</v>
          </cell>
          <cell r="E27">
            <v>43.817599999999999</v>
          </cell>
          <cell r="F27" t="str">
            <v>14Her</v>
          </cell>
          <cell r="G27">
            <v>4.6399999999999997</v>
          </cell>
          <cell r="H27">
            <v>13.113</v>
          </cell>
          <cell r="I27">
            <v>0.4</v>
          </cell>
          <cell r="J27">
            <v>1773.4</v>
          </cell>
          <cell r="K27">
            <v>2.77</v>
          </cell>
          <cell r="L27">
            <v>0.37</v>
          </cell>
          <cell r="M27">
            <v>0.15764</v>
          </cell>
          <cell r="N27">
            <v>0.21597</v>
          </cell>
          <cell r="O27" t="str">
            <v>K0V</v>
          </cell>
          <cell r="P27">
            <v>3.2058502034920719</v>
          </cell>
          <cell r="Q27" t="str">
            <v>k0v</v>
          </cell>
          <cell r="R27">
            <v>999</v>
          </cell>
        </row>
        <row r="28">
          <cell r="A28">
            <v>26</v>
          </cell>
          <cell r="B28">
            <v>9.0570000000000004</v>
          </cell>
          <cell r="C28">
            <v>15.865500000000001</v>
          </cell>
          <cell r="D28">
            <v>196.23949999999999</v>
          </cell>
          <cell r="E28">
            <v>-52.442900000000002</v>
          </cell>
          <cell r="F28" t="str">
            <v>HD113538</v>
          </cell>
          <cell r="G28">
            <v>0.71</v>
          </cell>
          <cell r="H28">
            <v>12.79</v>
          </cell>
          <cell r="I28">
            <v>0.4</v>
          </cell>
          <cell r="J28">
            <v>1657</v>
          </cell>
          <cell r="K28">
            <v>2.4300000000000002</v>
          </cell>
          <cell r="L28">
            <v>0.32</v>
          </cell>
          <cell r="M28">
            <v>0.15315999999999999</v>
          </cell>
          <cell r="N28">
            <v>0.20218</v>
          </cell>
          <cell r="O28" t="str">
            <v>K9Vk:</v>
          </cell>
          <cell r="P28">
            <v>3.1147792668378833</v>
          </cell>
          <cell r="Q28" t="str">
            <v>k5v</v>
          </cell>
          <cell r="R28">
            <v>999</v>
          </cell>
        </row>
        <row r="29">
          <cell r="A29">
            <v>27</v>
          </cell>
          <cell r="B29">
            <v>5.04</v>
          </cell>
          <cell r="C29">
            <v>14.0627</v>
          </cell>
          <cell r="D29">
            <v>164.86660000000001</v>
          </cell>
          <cell r="E29">
            <v>40.430300000000003</v>
          </cell>
          <cell r="F29" t="str">
            <v>47Uma</v>
          </cell>
          <cell r="G29">
            <v>2.5299999999999998</v>
          </cell>
          <cell r="H29">
            <v>12.989000000000001</v>
          </cell>
          <cell r="I29">
            <v>0.4</v>
          </cell>
          <cell r="J29">
            <v>1078</v>
          </cell>
          <cell r="K29">
            <v>2.1</v>
          </cell>
          <cell r="L29">
            <v>0.03</v>
          </cell>
          <cell r="M29">
            <v>0.14932999999999999</v>
          </cell>
          <cell r="N29">
            <v>0.15381</v>
          </cell>
          <cell r="O29" t="str">
            <v>G1V</v>
          </cell>
          <cell r="P29">
            <v>3.0368640306075001</v>
          </cell>
          <cell r="Q29" t="str">
            <v>g0v</v>
          </cell>
          <cell r="R29">
            <v>7</v>
          </cell>
          <cell r="S29" t="str">
            <v>47 UMa b</v>
          </cell>
        </row>
        <row r="30">
          <cell r="A30">
            <v>28</v>
          </cell>
          <cell r="B30">
            <v>3.22</v>
          </cell>
          <cell r="C30">
            <v>14.102399999999999</v>
          </cell>
          <cell r="D30">
            <v>354.83690000000001</v>
          </cell>
          <cell r="E30">
            <v>77.632300000000001</v>
          </cell>
          <cell r="F30" t="str">
            <v>HR8974</v>
          </cell>
          <cell r="G30">
            <v>1.85</v>
          </cell>
          <cell r="H30">
            <v>12.933999999999999</v>
          </cell>
          <cell r="I30">
            <v>0.4</v>
          </cell>
          <cell r="J30">
            <v>903.3</v>
          </cell>
          <cell r="K30">
            <v>2.0499999999999998</v>
          </cell>
          <cell r="L30">
            <v>0.05</v>
          </cell>
          <cell r="M30">
            <v>0.14537</v>
          </cell>
          <cell r="N30">
            <v>0.15262999999999999</v>
          </cell>
          <cell r="O30" t="str">
            <v>K1IV</v>
          </cell>
          <cell r="P30">
            <v>2.956212147496994</v>
          </cell>
          <cell r="Q30" t="str">
            <v>k0v</v>
          </cell>
          <cell r="R30">
            <v>2</v>
          </cell>
          <cell r="S30" t="str">
            <v>gamma Cep b</v>
          </cell>
        </row>
        <row r="31">
          <cell r="A31">
            <v>29</v>
          </cell>
          <cell r="B31">
            <v>5.7229999999999999</v>
          </cell>
          <cell r="C31">
            <v>8.9110999999999994</v>
          </cell>
          <cell r="D31">
            <v>303.82249999999999</v>
          </cell>
          <cell r="E31">
            <v>-27.033000000000001</v>
          </cell>
          <cell r="F31" t="str">
            <v>HD192310</v>
          </cell>
          <cell r="G31">
            <v>7.4999999999999997E-2</v>
          </cell>
          <cell r="H31">
            <v>9.673</v>
          </cell>
          <cell r="I31">
            <v>0.4</v>
          </cell>
          <cell r="J31">
            <v>525.79999999999995</v>
          </cell>
          <cell r="K31">
            <v>1.18</v>
          </cell>
          <cell r="L31">
            <v>0.32</v>
          </cell>
          <cell r="M31">
            <v>0.13242000000000001</v>
          </cell>
          <cell r="N31">
            <v>0.17479</v>
          </cell>
          <cell r="O31" t="str">
            <v>K2+V</v>
          </cell>
          <cell r="P31">
            <v>2.6929324212447945</v>
          </cell>
          <cell r="Q31" t="str">
            <v>k0v</v>
          </cell>
          <cell r="R31">
            <v>4</v>
          </cell>
          <cell r="S31" t="str">
            <v>HD 192310 c</v>
          </cell>
        </row>
        <row r="32">
          <cell r="A32">
            <v>30</v>
          </cell>
          <cell r="B32">
            <v>3.3090000000000002</v>
          </cell>
          <cell r="C32">
            <v>46.210700000000003</v>
          </cell>
          <cell r="D32">
            <v>269.75659999999999</v>
          </cell>
          <cell r="E32">
            <v>-9.7736000000000001</v>
          </cell>
          <cell r="F32" t="str">
            <v>HD163917</v>
          </cell>
          <cell r="G32">
            <v>27</v>
          </cell>
          <cell r="H32">
            <v>11.419</v>
          </cell>
          <cell r="I32">
            <v>0.4</v>
          </cell>
          <cell r="J32">
            <v>3186</v>
          </cell>
          <cell r="K32">
            <v>6.1</v>
          </cell>
          <cell r="L32">
            <v>0.18</v>
          </cell>
          <cell r="M32">
            <v>0.13200000000000001</v>
          </cell>
          <cell r="N32">
            <v>0.15576000000000001</v>
          </cell>
          <cell r="O32" t="str">
            <v>G9III</v>
          </cell>
          <cell r="P32">
            <v>2.6844916210363041</v>
          </cell>
          <cell r="Q32" t="str">
            <v>g5v</v>
          </cell>
          <cell r="R32">
            <v>32</v>
          </cell>
          <cell r="S32" t="str">
            <v>nu Oph c</v>
          </cell>
        </row>
        <row r="33">
          <cell r="A33">
            <v>31</v>
          </cell>
          <cell r="B33">
            <v>7.48</v>
          </cell>
          <cell r="C33">
            <v>38.925699999999999</v>
          </cell>
          <cell r="D33">
            <v>18.622199999999999</v>
          </cell>
          <cell r="E33">
            <v>-5.0473999999999997</v>
          </cell>
          <cell r="F33" t="str">
            <v>HD7449</v>
          </cell>
          <cell r="G33">
            <v>2</v>
          </cell>
          <cell r="H33">
            <v>12.945</v>
          </cell>
          <cell r="I33">
            <v>0.4</v>
          </cell>
          <cell r="J33">
            <v>4046</v>
          </cell>
          <cell r="K33">
            <v>4.96</v>
          </cell>
          <cell r="L33">
            <v>0.53</v>
          </cell>
          <cell r="M33">
            <v>0.12742000000000001</v>
          </cell>
          <cell r="N33">
            <v>0.19495999999999999</v>
          </cell>
          <cell r="O33" t="str">
            <v>F9.5V</v>
          </cell>
          <cell r="P33">
            <v>2.5913138143888963</v>
          </cell>
          <cell r="Q33" t="str">
            <v>f5v</v>
          </cell>
          <cell r="R33">
            <v>999</v>
          </cell>
        </row>
        <row r="34">
          <cell r="A34">
            <v>32</v>
          </cell>
          <cell r="B34">
            <v>7.35</v>
          </cell>
          <cell r="C34">
            <v>35.186500000000002</v>
          </cell>
          <cell r="D34">
            <v>183.7774</v>
          </cell>
          <cell r="E34">
            <v>-7.2572999999999999</v>
          </cell>
          <cell r="F34" t="str">
            <v>HD106515</v>
          </cell>
          <cell r="G34">
            <v>9.33</v>
          </cell>
          <cell r="H34">
            <v>12.824999999999999</v>
          </cell>
          <cell r="I34">
            <v>0.4</v>
          </cell>
          <cell r="J34">
            <v>3567</v>
          </cell>
          <cell r="K34">
            <v>4.43</v>
          </cell>
          <cell r="L34">
            <v>0.6</v>
          </cell>
          <cell r="M34">
            <v>0.12590000000000001</v>
          </cell>
          <cell r="N34">
            <v>0.20144000000000001</v>
          </cell>
          <cell r="O34" t="str">
            <v>G5</v>
          </cell>
          <cell r="P34">
            <v>2.5603681819025921</v>
          </cell>
          <cell r="Q34" t="str">
            <v>g5v</v>
          </cell>
          <cell r="R34">
            <v>999</v>
          </cell>
        </row>
        <row r="35">
          <cell r="A35">
            <v>33</v>
          </cell>
          <cell r="B35">
            <v>5.25</v>
          </cell>
          <cell r="C35">
            <v>14.8721</v>
          </cell>
          <cell r="D35">
            <v>284.25670000000002</v>
          </cell>
          <cell r="E35">
            <v>32.901299999999999</v>
          </cell>
          <cell r="F35" t="str">
            <v>HD176051</v>
          </cell>
          <cell r="G35">
            <v>1.5</v>
          </cell>
          <cell r="H35">
            <v>12.909000000000001</v>
          </cell>
          <cell r="I35">
            <v>0.4</v>
          </cell>
          <cell r="J35">
            <v>1016</v>
          </cell>
          <cell r="K35">
            <v>1.76</v>
          </cell>
          <cell r="L35">
            <v>0</v>
          </cell>
          <cell r="M35">
            <v>0.11834</v>
          </cell>
          <cell r="N35">
            <v>0.11834</v>
          </cell>
          <cell r="O35" t="str">
            <v>G0V+k1V</v>
          </cell>
          <cell r="P35">
            <v>2.4066621946839537</v>
          </cell>
          <cell r="Q35" t="str">
            <v>g0v</v>
          </cell>
          <cell r="R35">
            <v>999</v>
          </cell>
        </row>
        <row r="36">
          <cell r="A36">
            <v>34</v>
          </cell>
          <cell r="B36">
            <v>7.18</v>
          </cell>
          <cell r="C36">
            <v>28.066199999999998</v>
          </cell>
          <cell r="D36">
            <v>125.3672</v>
          </cell>
          <cell r="E36">
            <v>-39.705399999999997</v>
          </cell>
          <cell r="F36" t="str">
            <v>HD70642</v>
          </cell>
          <cell r="G36">
            <v>2</v>
          </cell>
          <cell r="H36">
            <v>12.945</v>
          </cell>
          <cell r="I36">
            <v>0.4</v>
          </cell>
          <cell r="J36">
            <v>2231</v>
          </cell>
          <cell r="K36">
            <v>3.3</v>
          </cell>
          <cell r="L36">
            <v>0.1</v>
          </cell>
          <cell r="M36">
            <v>0.11758</v>
          </cell>
          <cell r="N36">
            <v>0.12934000000000001</v>
          </cell>
          <cell r="O36" t="str">
            <v>G6VCN+0.5</v>
          </cell>
          <cell r="P36">
            <v>2.3911404660382796</v>
          </cell>
          <cell r="Q36" t="str">
            <v>g5v</v>
          </cell>
          <cell r="R36">
            <v>18</v>
          </cell>
          <cell r="S36" t="str">
            <v>HD 70642 b</v>
          </cell>
        </row>
        <row r="37">
          <cell r="A37">
            <v>35</v>
          </cell>
          <cell r="B37">
            <v>7.6</v>
          </cell>
          <cell r="C37">
            <v>44.228200000000001</v>
          </cell>
          <cell r="D37">
            <v>34.197400000000002</v>
          </cell>
          <cell r="E37">
            <v>43.773000000000003</v>
          </cell>
          <cell r="F37" t="str">
            <v>HD13931</v>
          </cell>
          <cell r="G37">
            <v>1.88</v>
          </cell>
          <cell r="H37">
            <v>12.936</v>
          </cell>
          <cell r="I37">
            <v>0.4</v>
          </cell>
          <cell r="J37">
            <v>4218</v>
          </cell>
          <cell r="K37">
            <v>5.15</v>
          </cell>
          <cell r="L37">
            <v>0.02</v>
          </cell>
          <cell r="M37">
            <v>0.11644</v>
          </cell>
          <cell r="N37">
            <v>0.11877</v>
          </cell>
          <cell r="O37" t="str">
            <v>G0</v>
          </cell>
          <cell r="P37">
            <v>2.3680056226420079</v>
          </cell>
          <cell r="Q37" t="str">
            <v>g0v</v>
          </cell>
          <cell r="R37">
            <v>27</v>
          </cell>
          <cell r="S37" t="str">
            <v>HD 13931 b</v>
          </cell>
        </row>
        <row r="38">
          <cell r="A38">
            <v>36</v>
          </cell>
          <cell r="B38">
            <v>5.52</v>
          </cell>
          <cell r="C38">
            <v>17.433800000000002</v>
          </cell>
          <cell r="D38">
            <v>25.6221</v>
          </cell>
          <cell r="E38">
            <v>-53.7408</v>
          </cell>
          <cell r="F38" t="str">
            <v>HD10647</v>
          </cell>
          <cell r="G38">
            <v>0.93</v>
          </cell>
          <cell r="H38">
            <v>12.829000000000001</v>
          </cell>
          <cell r="I38">
            <v>0.4</v>
          </cell>
          <cell r="J38">
            <v>1003</v>
          </cell>
          <cell r="K38">
            <v>2.0299999999999998</v>
          </cell>
          <cell r="L38">
            <v>0.1</v>
          </cell>
          <cell r="M38">
            <v>0.11644</v>
          </cell>
          <cell r="N38">
            <v>0.12808</v>
          </cell>
          <cell r="O38" t="str">
            <v>F9V</v>
          </cell>
          <cell r="P38">
            <v>2.3679838900937611</v>
          </cell>
          <cell r="Q38" t="str">
            <v>f5v</v>
          </cell>
          <cell r="R38">
            <v>8</v>
          </cell>
          <cell r="S38" t="str">
            <v>HD 10647 b</v>
          </cell>
        </row>
        <row r="39">
          <cell r="A39">
            <v>37</v>
          </cell>
          <cell r="B39">
            <v>7.25</v>
          </cell>
          <cell r="C39">
            <v>33.046900000000001</v>
          </cell>
          <cell r="D39">
            <v>202.33799999999999</v>
          </cell>
          <cell r="E39">
            <v>-35.570999999999998</v>
          </cell>
          <cell r="F39" t="str">
            <v>HD117207</v>
          </cell>
          <cell r="G39">
            <v>2.06</v>
          </cell>
          <cell r="H39">
            <v>12.949</v>
          </cell>
          <cell r="I39">
            <v>0.4</v>
          </cell>
          <cell r="J39">
            <v>2627.1</v>
          </cell>
          <cell r="K39">
            <v>3.78</v>
          </cell>
          <cell r="L39">
            <v>0.16</v>
          </cell>
          <cell r="M39">
            <v>0.11438</v>
          </cell>
          <cell r="N39">
            <v>0.13267999999999999</v>
          </cell>
          <cell r="O39" t="str">
            <v>G7IV-V</v>
          </cell>
          <cell r="P39">
            <v>2.3261399418948026</v>
          </cell>
          <cell r="Q39" t="str">
            <v>g5v</v>
          </cell>
          <cell r="R39">
            <v>21</v>
          </cell>
          <cell r="S39" t="str">
            <v>HD 117207 b</v>
          </cell>
        </row>
        <row r="40">
          <cell r="A40">
            <v>38</v>
          </cell>
          <cell r="B40">
            <v>8.3800000000000008</v>
          </cell>
          <cell r="C40">
            <v>26.759399999999999</v>
          </cell>
          <cell r="D40">
            <v>291.28989999999999</v>
          </cell>
          <cell r="E40">
            <v>-66.468800000000002</v>
          </cell>
          <cell r="F40" t="str">
            <v>HD181433</v>
          </cell>
          <cell r="G40">
            <v>0.54</v>
          </cell>
          <cell r="H40">
            <v>12.659000000000001</v>
          </cell>
          <cell r="I40">
            <v>0.4</v>
          </cell>
          <cell r="J40">
            <v>2172</v>
          </cell>
          <cell r="K40">
            <v>3</v>
          </cell>
          <cell r="L40">
            <v>0.48</v>
          </cell>
          <cell r="M40">
            <v>0.11211</v>
          </cell>
          <cell r="N40">
            <v>0.16592000000000001</v>
          </cell>
          <cell r="O40" t="str">
            <v>K3III-IV</v>
          </cell>
          <cell r="P40">
            <v>2.2799202097860451</v>
          </cell>
          <cell r="Q40" t="str">
            <v>k5v</v>
          </cell>
          <cell r="R40">
            <v>25</v>
          </cell>
          <cell r="S40" t="str">
            <v>HD 181433 d</v>
          </cell>
        </row>
        <row r="41">
          <cell r="A41">
            <v>39</v>
          </cell>
          <cell r="B41">
            <v>9.6549999999999994</v>
          </cell>
          <cell r="C41">
            <v>10.3445</v>
          </cell>
          <cell r="D41">
            <v>254.5369</v>
          </cell>
          <cell r="E41">
            <v>25.744199999999999</v>
          </cell>
          <cell r="F41" t="str">
            <v>Gl649</v>
          </cell>
          <cell r="G41">
            <v>0.32800000000000001</v>
          </cell>
          <cell r="H41">
            <v>12.262</v>
          </cell>
          <cell r="I41">
            <v>0.4</v>
          </cell>
          <cell r="J41">
            <v>598.29999999999995</v>
          </cell>
          <cell r="K41">
            <v>1.1399999999999999</v>
          </cell>
          <cell r="L41">
            <v>0.3</v>
          </cell>
          <cell r="M41">
            <v>0.11020000000000001</v>
          </cell>
          <cell r="N41">
            <v>0.14326</v>
          </cell>
          <cell r="O41" t="str">
            <v>M2.0V</v>
          </cell>
          <cell r="P41">
            <v>2.2411458076721451</v>
          </cell>
          <cell r="Q41" t="str">
            <v>m0v</v>
          </cell>
          <cell r="R41">
            <v>999</v>
          </cell>
        </row>
        <row r="42">
          <cell r="A42">
            <v>40</v>
          </cell>
          <cell r="B42">
            <v>7.4459999999999997</v>
          </cell>
          <cell r="C42">
            <v>16.5017</v>
          </cell>
          <cell r="D42">
            <v>219.00229999999999</v>
          </cell>
          <cell r="E42">
            <v>9.7464999999999993</v>
          </cell>
          <cell r="F42" t="str">
            <v>HD128311</v>
          </cell>
          <cell r="G42">
            <v>3.21</v>
          </cell>
          <cell r="H42">
            <v>13.061999999999999</v>
          </cell>
          <cell r="I42">
            <v>0.4</v>
          </cell>
          <cell r="J42">
            <v>919</v>
          </cell>
          <cell r="K42">
            <v>1.76</v>
          </cell>
          <cell r="L42">
            <v>0.17</v>
          </cell>
          <cell r="M42">
            <v>0.10666</v>
          </cell>
          <cell r="N42">
            <v>0.12479</v>
          </cell>
          <cell r="O42" t="str">
            <v>K3V</v>
          </cell>
          <cell r="P42">
            <v>2.168995971661055</v>
          </cell>
          <cell r="Q42" t="str">
            <v>k5v</v>
          </cell>
          <cell r="R42">
            <v>12</v>
          </cell>
          <cell r="S42" t="str">
            <v>HD 128311 c</v>
          </cell>
        </row>
        <row r="43">
          <cell r="A43">
            <v>41</v>
          </cell>
          <cell r="B43">
            <v>7.52</v>
          </cell>
          <cell r="C43">
            <v>46.598300000000002</v>
          </cell>
          <cell r="D43">
            <v>57.595700000000001</v>
          </cell>
          <cell r="E43">
            <v>17.476400000000002</v>
          </cell>
          <cell r="F43" t="str">
            <v>HD24040</v>
          </cell>
          <cell r="G43">
            <v>4.01</v>
          </cell>
          <cell r="H43">
            <v>13.134</v>
          </cell>
          <cell r="I43">
            <v>0.4</v>
          </cell>
          <cell r="J43">
            <v>3668</v>
          </cell>
          <cell r="K43">
            <v>4.92</v>
          </cell>
          <cell r="L43">
            <v>0.04</v>
          </cell>
          <cell r="M43">
            <v>0.10557999999999999</v>
          </cell>
          <cell r="N43">
            <v>0.10981</v>
          </cell>
          <cell r="O43" t="str">
            <v>G0</v>
          </cell>
          <cell r="P43">
            <v>2.1471866324150848</v>
          </cell>
          <cell r="Q43" t="str">
            <v>g0v</v>
          </cell>
          <cell r="R43">
            <v>26</v>
          </cell>
          <cell r="S43" t="str">
            <v>HD 24040 b</v>
          </cell>
        </row>
        <row r="44">
          <cell r="A44">
            <v>42</v>
          </cell>
          <cell r="B44">
            <v>7.12</v>
          </cell>
          <cell r="C44">
            <v>49.067700000000002</v>
          </cell>
          <cell r="D44">
            <v>354.50130000000001</v>
          </cell>
          <cell r="E44">
            <v>48.996499999999997</v>
          </cell>
          <cell r="F44" t="str">
            <v>HD222155</v>
          </cell>
          <cell r="G44">
            <v>1.9</v>
          </cell>
          <cell r="H44">
            <v>12.938000000000001</v>
          </cell>
          <cell r="I44">
            <v>0.4</v>
          </cell>
          <cell r="J44">
            <v>3999</v>
          </cell>
          <cell r="K44">
            <v>5.0999999999999996</v>
          </cell>
          <cell r="L44">
            <v>0.16</v>
          </cell>
          <cell r="M44">
            <v>0.10394</v>
          </cell>
          <cell r="N44">
            <v>0.12057</v>
          </cell>
          <cell r="O44" t="str">
            <v>G0</v>
          </cell>
          <cell r="P44">
            <v>2.1137286782338025</v>
          </cell>
          <cell r="Q44" t="str">
            <v>g0v</v>
          </cell>
          <cell r="R44">
            <v>24</v>
          </cell>
          <cell r="S44" t="str">
            <v>HD 222155 b</v>
          </cell>
        </row>
        <row r="45">
          <cell r="A45">
            <v>43</v>
          </cell>
          <cell r="B45">
            <v>5.3760000000000003</v>
          </cell>
          <cell r="C45">
            <v>12.777900000000001</v>
          </cell>
          <cell r="D45">
            <v>246.00540000000001</v>
          </cell>
          <cell r="E45">
            <v>-39.192999999999998</v>
          </cell>
          <cell r="F45" t="str">
            <v>HD147513</v>
          </cell>
          <cell r="G45">
            <v>1.21</v>
          </cell>
          <cell r="H45">
            <v>12.872999999999999</v>
          </cell>
          <cell r="I45">
            <v>0.4</v>
          </cell>
          <cell r="J45">
            <v>528.4</v>
          </cell>
          <cell r="K45">
            <v>1.32</v>
          </cell>
          <cell r="L45">
            <v>0.26</v>
          </cell>
          <cell r="M45">
            <v>0.1033</v>
          </cell>
          <cell r="N45">
            <v>0.13016</v>
          </cell>
          <cell r="O45" t="str">
            <v>G5V</v>
          </cell>
          <cell r="P45">
            <v>2.1008217797266706</v>
          </cell>
          <cell r="Q45" t="str">
            <v>g5v</v>
          </cell>
          <cell r="R45">
            <v>3</v>
          </cell>
          <cell r="S45" t="str">
            <v>HD 147513 b</v>
          </cell>
        </row>
        <row r="46">
          <cell r="A46">
            <v>44</v>
          </cell>
          <cell r="B46">
            <v>7.03</v>
          </cell>
          <cell r="C46">
            <v>32.362499999999997</v>
          </cell>
          <cell r="D46">
            <v>154.58869999999999</v>
          </cell>
          <cell r="E46">
            <v>12.6211</v>
          </cell>
          <cell r="F46" t="str">
            <v>HD89307</v>
          </cell>
          <cell r="G46">
            <v>2</v>
          </cell>
          <cell r="H46">
            <v>12.945</v>
          </cell>
          <cell r="I46">
            <v>0.4</v>
          </cell>
          <cell r="J46">
            <v>2199</v>
          </cell>
          <cell r="K46">
            <v>3.34</v>
          </cell>
          <cell r="L46">
            <v>0.25</v>
          </cell>
          <cell r="M46">
            <v>0.10321</v>
          </cell>
          <cell r="N46">
            <v>0.12901000000000001</v>
          </cell>
          <cell r="O46" t="str">
            <v>G0V</v>
          </cell>
          <cell r="P46">
            <v>2.09883920708887</v>
          </cell>
          <cell r="Q46" t="str">
            <v>g0v</v>
          </cell>
          <cell r="R46">
            <v>16</v>
          </cell>
          <cell r="S46" t="str">
            <v>HD 89307 b</v>
          </cell>
        </row>
        <row r="47">
          <cell r="A47">
            <v>45</v>
          </cell>
          <cell r="B47">
            <v>7.83</v>
          </cell>
          <cell r="C47">
            <v>48.262500000000003</v>
          </cell>
          <cell r="D47">
            <v>296.74209999999999</v>
          </cell>
          <cell r="E47">
            <v>34.419499999999999</v>
          </cell>
          <cell r="F47" t="str">
            <v>HD187123</v>
          </cell>
          <cell r="G47">
            <v>1.99</v>
          </cell>
          <cell r="H47">
            <v>12.944000000000001</v>
          </cell>
          <cell r="I47">
            <v>0.4</v>
          </cell>
          <cell r="J47">
            <v>3810</v>
          </cell>
          <cell r="K47">
            <v>4.8899999999999997</v>
          </cell>
          <cell r="L47">
            <v>0.25</v>
          </cell>
          <cell r="M47">
            <v>0.10131999999999999</v>
          </cell>
          <cell r="N47">
            <v>0.12665000000000001</v>
          </cell>
          <cell r="O47" t="str">
            <v>G5</v>
          </cell>
          <cell r="P47">
            <v>2.0605056489956048</v>
          </cell>
          <cell r="Q47" t="str">
            <v>g5v</v>
          </cell>
          <cell r="R47">
            <v>28</v>
          </cell>
          <cell r="S47" t="str">
            <v>HD 187123 c</v>
          </cell>
        </row>
        <row r="48">
          <cell r="A48">
            <v>46</v>
          </cell>
          <cell r="B48">
            <v>5.9109999999999996</v>
          </cell>
          <cell r="C48">
            <v>36.603200000000001</v>
          </cell>
          <cell r="D48">
            <v>276.95620000000002</v>
          </cell>
          <cell r="E48">
            <v>-29.8169</v>
          </cell>
          <cell r="F48" t="str">
            <v>HD169830</v>
          </cell>
          <cell r="G48">
            <v>4.04</v>
          </cell>
          <cell r="H48">
            <v>13.132999999999999</v>
          </cell>
          <cell r="I48">
            <v>0.4</v>
          </cell>
          <cell r="J48">
            <v>2102</v>
          </cell>
          <cell r="K48">
            <v>3.6</v>
          </cell>
          <cell r="L48">
            <v>0.33</v>
          </cell>
          <cell r="M48">
            <v>9.8351999999999995E-2</v>
          </cell>
          <cell r="N48">
            <v>0.13081000000000001</v>
          </cell>
          <cell r="O48" t="str">
            <v>F7V</v>
          </cell>
          <cell r="P48">
            <v>2.0001299403904147</v>
          </cell>
          <cell r="Q48" t="str">
            <v>f5v</v>
          </cell>
          <cell r="R48">
            <v>34</v>
          </cell>
          <cell r="S48" t="str">
            <v>HD 169830 c</v>
          </cell>
        </row>
        <row r="49">
          <cell r="A49">
            <v>47</v>
          </cell>
          <cell r="B49">
            <v>7.1</v>
          </cell>
          <cell r="C49">
            <v>50.890599999999999</v>
          </cell>
          <cell r="D49">
            <v>351.61439999999999</v>
          </cell>
          <cell r="E49">
            <v>8.6438000000000006</v>
          </cell>
          <cell r="F49" t="str">
            <v>HD220773</v>
          </cell>
          <cell r="G49">
            <v>1.45</v>
          </cell>
          <cell r="H49">
            <v>12.906000000000001</v>
          </cell>
          <cell r="I49">
            <v>0.4</v>
          </cell>
          <cell r="J49">
            <v>3724.7</v>
          </cell>
          <cell r="K49">
            <v>4.9400000000000004</v>
          </cell>
          <cell r="L49">
            <v>0.51</v>
          </cell>
          <cell r="M49">
            <v>9.7071000000000005E-2</v>
          </cell>
          <cell r="N49">
            <v>0.14657999999999999</v>
          </cell>
          <cell r="O49" t="str">
            <v>G0</v>
          </cell>
          <cell r="P49">
            <v>1.9740772460732015</v>
          </cell>
          <cell r="Q49" t="str">
            <v>g0v</v>
          </cell>
          <cell r="R49">
            <v>999</v>
          </cell>
        </row>
        <row r="50">
          <cell r="A50">
            <v>48</v>
          </cell>
          <cell r="B50">
            <v>5.15</v>
          </cell>
          <cell r="C50">
            <v>15.511100000000001</v>
          </cell>
          <cell r="D50">
            <v>266.03629999999998</v>
          </cell>
          <cell r="E50">
            <v>-51.834099999999999</v>
          </cell>
          <cell r="F50" t="str">
            <v>HD160691</v>
          </cell>
          <cell r="G50">
            <v>1.6759999999999999</v>
          </cell>
          <cell r="H50">
            <v>12.922000000000001</v>
          </cell>
          <cell r="I50">
            <v>0.4</v>
          </cell>
          <cell r="J50">
            <v>643.20000000000005</v>
          </cell>
          <cell r="K50">
            <v>1.5</v>
          </cell>
          <cell r="L50">
            <v>0.13</v>
          </cell>
          <cell r="M50">
            <v>9.6704999999999999E-2</v>
          </cell>
          <cell r="N50">
            <v>0.10928</v>
          </cell>
          <cell r="O50" t="str">
            <v>G3IV-V</v>
          </cell>
          <cell r="P50">
            <v>1.9666334709256175</v>
          </cell>
          <cell r="Q50" t="str">
            <v>g5v</v>
          </cell>
          <cell r="R50">
            <v>999</v>
          </cell>
        </row>
        <row r="51">
          <cell r="A51">
            <v>49</v>
          </cell>
          <cell r="B51">
            <v>3.95</v>
          </cell>
          <cell r="C51">
            <v>19.751100000000001</v>
          </cell>
          <cell r="D51">
            <v>99.171000000000006</v>
          </cell>
          <cell r="E51">
            <v>-19.2559</v>
          </cell>
          <cell r="F51" t="str">
            <v>7CMa</v>
          </cell>
          <cell r="G51">
            <v>2.6</v>
          </cell>
          <cell r="H51">
            <v>12.997</v>
          </cell>
          <cell r="I51">
            <v>0.4</v>
          </cell>
          <cell r="J51">
            <v>763</v>
          </cell>
          <cell r="K51">
            <v>1.9</v>
          </cell>
          <cell r="L51">
            <v>0.14000000000000001</v>
          </cell>
          <cell r="M51">
            <v>9.6197000000000005E-2</v>
          </cell>
          <cell r="N51">
            <v>0.10965999999999999</v>
          </cell>
          <cell r="O51" t="str">
            <v>K1III</v>
          </cell>
          <cell r="P51">
            <v>1.9563073117838585</v>
          </cell>
          <cell r="Q51" t="str">
            <v>k0v</v>
          </cell>
          <cell r="R51">
            <v>999</v>
          </cell>
        </row>
        <row r="52">
          <cell r="A52">
            <v>50</v>
          </cell>
          <cell r="B52">
            <v>6.42</v>
          </cell>
          <cell r="C52">
            <v>32.851500000000001</v>
          </cell>
          <cell r="D52">
            <v>29.29</v>
          </cell>
          <cell r="E52">
            <v>-10.2424</v>
          </cell>
          <cell r="F52" t="str">
            <v>HD11964</v>
          </cell>
          <cell r="G52">
            <v>0.622</v>
          </cell>
          <cell r="H52">
            <v>12.747</v>
          </cell>
          <cell r="I52">
            <v>0.4</v>
          </cell>
          <cell r="J52">
            <v>1945</v>
          </cell>
          <cell r="K52">
            <v>3.16</v>
          </cell>
          <cell r="L52">
            <v>0.04</v>
          </cell>
          <cell r="M52">
            <v>9.6189999999999998E-2</v>
          </cell>
          <cell r="N52">
            <v>0.10004</v>
          </cell>
          <cell r="O52" t="str">
            <v>G9VCN+1</v>
          </cell>
          <cell r="P52">
            <v>1.9561702213813257</v>
          </cell>
          <cell r="Q52" t="str">
            <v>g5v</v>
          </cell>
          <cell r="R52">
            <v>999</v>
          </cell>
        </row>
        <row r="53">
          <cell r="A53">
            <v>51</v>
          </cell>
          <cell r="B53">
            <v>6.99</v>
          </cell>
          <cell r="C53">
            <v>22.119</v>
          </cell>
          <cell r="D53">
            <v>270.62860000000001</v>
          </cell>
          <cell r="E53">
            <v>26.312999999999999</v>
          </cell>
          <cell r="F53" t="str">
            <v>HD164922</v>
          </cell>
          <cell r="G53">
            <v>0.36</v>
          </cell>
          <cell r="H53">
            <v>12.382999999999999</v>
          </cell>
          <cell r="I53">
            <v>0.4</v>
          </cell>
          <cell r="J53">
            <v>1155</v>
          </cell>
          <cell r="K53">
            <v>2.11</v>
          </cell>
          <cell r="L53">
            <v>0.05</v>
          </cell>
          <cell r="M53">
            <v>9.5393000000000006E-2</v>
          </cell>
          <cell r="N53">
            <v>0.10016</v>
          </cell>
          <cell r="O53" t="str">
            <v>K0V</v>
          </cell>
          <cell r="P53">
            <v>1.93995533822038</v>
          </cell>
          <cell r="Q53" t="str">
            <v>k0v</v>
          </cell>
          <cell r="R53">
            <v>999</v>
          </cell>
        </row>
        <row r="54">
          <cell r="A54">
            <v>52</v>
          </cell>
          <cell r="B54">
            <v>8.48</v>
          </cell>
          <cell r="C54">
            <v>26.903400000000001</v>
          </cell>
          <cell r="D54">
            <v>323.09800000000001</v>
          </cell>
          <cell r="E54">
            <v>-20.9574</v>
          </cell>
          <cell r="F54" t="str">
            <v>HD204941</v>
          </cell>
          <cell r="G54">
            <v>0.26600000000000001</v>
          </cell>
          <cell r="H54">
            <v>12.029</v>
          </cell>
          <cell r="I54">
            <v>0.4</v>
          </cell>
          <cell r="J54">
            <v>1733</v>
          </cell>
          <cell r="K54">
            <v>2.56</v>
          </cell>
          <cell r="L54">
            <v>0.37</v>
          </cell>
          <cell r="M54">
            <v>9.5155000000000003E-2</v>
          </cell>
          <cell r="N54">
            <v>0.13036</v>
          </cell>
          <cell r="O54" t="str">
            <v>K2V</v>
          </cell>
          <cell r="P54">
            <v>1.9351184852233874</v>
          </cell>
          <cell r="Q54" t="str">
            <v>k0v</v>
          </cell>
          <cell r="R54">
            <v>999</v>
          </cell>
        </row>
        <row r="55">
          <cell r="A55">
            <v>53</v>
          </cell>
          <cell r="B55">
            <v>7.47</v>
          </cell>
          <cell r="C55">
            <v>49.825600000000001</v>
          </cell>
          <cell r="D55">
            <v>128.51329999999999</v>
          </cell>
          <cell r="E55">
            <v>-1.5682</v>
          </cell>
          <cell r="F55" t="str">
            <v>HD72659</v>
          </cell>
          <cell r="G55">
            <v>3.15</v>
          </cell>
          <cell r="H55">
            <v>13.055999999999999</v>
          </cell>
          <cell r="I55">
            <v>0.4</v>
          </cell>
          <cell r="J55">
            <v>3658</v>
          </cell>
          <cell r="K55">
            <v>4.74</v>
          </cell>
          <cell r="L55">
            <v>0.22</v>
          </cell>
          <cell r="M55">
            <v>9.5131999999999994E-2</v>
          </cell>
          <cell r="N55">
            <v>0.11606</v>
          </cell>
          <cell r="O55" t="str">
            <v>G0</v>
          </cell>
          <cell r="P55">
            <v>1.9346418114696649</v>
          </cell>
          <cell r="Q55" t="str">
            <v>g0v</v>
          </cell>
          <cell r="R55">
            <v>999</v>
          </cell>
        </row>
        <row r="56">
          <cell r="A56">
            <v>54</v>
          </cell>
          <cell r="B56">
            <v>5.9379999999999997</v>
          </cell>
          <cell r="C56">
            <v>39.277299999999997</v>
          </cell>
          <cell r="D56">
            <v>86.645499999999998</v>
          </cell>
          <cell r="E56">
            <v>1.1681999999999999</v>
          </cell>
          <cell r="F56" t="str">
            <v>HD38529</v>
          </cell>
          <cell r="G56">
            <v>17.7</v>
          </cell>
          <cell r="H56">
            <v>12.159000000000001</v>
          </cell>
          <cell r="I56">
            <v>0.4</v>
          </cell>
          <cell r="J56">
            <v>2134.8000000000002</v>
          </cell>
          <cell r="K56">
            <v>3.7</v>
          </cell>
          <cell r="L56">
            <v>0.36</v>
          </cell>
          <cell r="M56">
            <v>9.4201999999999994E-2</v>
          </cell>
          <cell r="N56">
            <v>0.12811</v>
          </cell>
          <cell r="O56" t="str">
            <v>G4V</v>
          </cell>
          <cell r="P56">
            <v>1.9157324832109996</v>
          </cell>
          <cell r="Q56" t="str">
            <v>g5v</v>
          </cell>
          <cell r="R56">
            <v>999</v>
          </cell>
        </row>
        <row r="57">
          <cell r="A57">
            <v>55</v>
          </cell>
          <cell r="B57">
            <v>6.2850000000000001</v>
          </cell>
          <cell r="C57">
            <v>24.2014</v>
          </cell>
          <cell r="D57">
            <v>227.68639999999999</v>
          </cell>
          <cell r="E57">
            <v>-61.4223</v>
          </cell>
          <cell r="F57" t="str">
            <v>HD134060</v>
          </cell>
          <cell r="G57">
            <v>0.151</v>
          </cell>
          <cell r="H57">
            <v>11.324</v>
          </cell>
          <cell r="I57">
            <v>0.4</v>
          </cell>
          <cell r="J57">
            <v>1160.9000000000001</v>
          </cell>
          <cell r="K57">
            <v>2.23</v>
          </cell>
          <cell r="L57">
            <v>0.75</v>
          </cell>
          <cell r="M57">
            <v>9.2144000000000004E-2</v>
          </cell>
          <cell r="N57">
            <v>0.16125</v>
          </cell>
          <cell r="O57" t="str">
            <v>G0VFe+0.4</v>
          </cell>
          <cell r="P57">
            <v>1.8738686191942009</v>
          </cell>
          <cell r="Q57" t="str">
            <v>g0v</v>
          </cell>
          <cell r="R57">
            <v>999</v>
          </cell>
        </row>
        <row r="58">
          <cell r="A58">
            <v>56</v>
          </cell>
          <cell r="B58">
            <v>6.63</v>
          </cell>
          <cell r="C58">
            <v>38.022799999999997</v>
          </cell>
          <cell r="D58">
            <v>341.5335</v>
          </cell>
          <cell r="E58">
            <v>-48.9788</v>
          </cell>
          <cell r="F58" t="str">
            <v>HD215456</v>
          </cell>
          <cell r="G58">
            <v>0.246</v>
          </cell>
          <cell r="H58">
            <v>11.952999999999999</v>
          </cell>
          <cell r="I58">
            <v>0.4</v>
          </cell>
          <cell r="J58">
            <v>2277</v>
          </cell>
          <cell r="K58">
            <v>3.39</v>
          </cell>
          <cell r="L58">
            <v>0.19</v>
          </cell>
          <cell r="M58">
            <v>8.9157E-2</v>
          </cell>
          <cell r="N58">
            <v>0.1061</v>
          </cell>
          <cell r="O58" t="str">
            <v>G0.5V</v>
          </cell>
          <cell r="P58">
            <v>1.8131359461632501</v>
          </cell>
          <cell r="Q58" t="str">
            <v>g0v</v>
          </cell>
          <cell r="R58">
            <v>999</v>
          </cell>
        </row>
        <row r="59">
          <cell r="A59">
            <v>57</v>
          </cell>
          <cell r="B59">
            <v>7.69</v>
          </cell>
          <cell r="C59">
            <v>34.328899999999997</v>
          </cell>
          <cell r="D59">
            <v>242.5626</v>
          </cell>
          <cell r="E59">
            <v>-84.2316</v>
          </cell>
          <cell r="F59" t="str">
            <v>HD142022</v>
          </cell>
          <cell r="G59">
            <v>5.0999999999999996</v>
          </cell>
          <cell r="H59">
            <v>13.097</v>
          </cell>
          <cell r="I59">
            <v>0.4</v>
          </cell>
          <cell r="J59">
            <v>1928</v>
          </cell>
          <cell r="K59">
            <v>3.03</v>
          </cell>
          <cell r="L59">
            <v>0.53</v>
          </cell>
          <cell r="M59">
            <v>8.8263999999999995E-2</v>
          </cell>
          <cell r="N59">
            <v>0.13503999999999999</v>
          </cell>
          <cell r="O59" t="str">
            <v>G9IV-V</v>
          </cell>
          <cell r="P59">
            <v>1.7949712874681736</v>
          </cell>
          <cell r="Q59" t="str">
            <v>g5v</v>
          </cell>
          <cell r="R59">
            <v>999</v>
          </cell>
        </row>
        <row r="60">
          <cell r="A60">
            <v>58</v>
          </cell>
          <cell r="B60">
            <v>7.32</v>
          </cell>
          <cell r="C60">
            <v>39.016800000000003</v>
          </cell>
          <cell r="D60">
            <v>24.473199999999999</v>
          </cell>
          <cell r="E60">
            <v>-60.511499999999998</v>
          </cell>
          <cell r="F60" t="str">
            <v>HD10180</v>
          </cell>
          <cell r="G60">
            <v>0.20300000000000001</v>
          </cell>
          <cell r="H60">
            <v>11.69</v>
          </cell>
          <cell r="I60">
            <v>0.4</v>
          </cell>
          <cell r="J60">
            <v>2222</v>
          </cell>
          <cell r="K60">
            <v>3.4</v>
          </cell>
          <cell r="L60">
            <v>0.08</v>
          </cell>
          <cell r="M60">
            <v>8.7141999999999997E-2</v>
          </cell>
          <cell r="N60">
            <v>9.4113000000000002E-2</v>
          </cell>
          <cell r="O60" t="str">
            <v>G1V</v>
          </cell>
          <cell r="P60">
            <v>1.7721563474361943</v>
          </cell>
          <cell r="Q60" t="str">
            <v>g0v</v>
          </cell>
          <cell r="R60">
            <v>999</v>
          </cell>
        </row>
        <row r="61">
          <cell r="A61">
            <v>59</v>
          </cell>
          <cell r="B61">
            <v>5.77</v>
          </cell>
          <cell r="C61">
            <v>26.420100000000001</v>
          </cell>
          <cell r="D61">
            <v>72.151600000000002</v>
          </cell>
          <cell r="E61">
            <v>-5.6740000000000004</v>
          </cell>
          <cell r="F61" t="str">
            <v>HD30562</v>
          </cell>
          <cell r="G61">
            <v>1.29</v>
          </cell>
          <cell r="H61">
            <v>12.885</v>
          </cell>
          <cell r="I61">
            <v>0.4</v>
          </cell>
          <cell r="J61">
            <v>1157</v>
          </cell>
          <cell r="K61">
            <v>2.2999999999999998</v>
          </cell>
          <cell r="L61">
            <v>0.76</v>
          </cell>
          <cell r="M61">
            <v>8.7054999999999993E-2</v>
          </cell>
          <cell r="N61">
            <v>0.15322</v>
          </cell>
          <cell r="O61" t="str">
            <v>F8V</v>
          </cell>
          <cell r="P61">
            <v>1.7703867230129331</v>
          </cell>
          <cell r="Q61" t="str">
            <v>f5v</v>
          </cell>
          <cell r="R61">
            <v>30</v>
          </cell>
          <cell r="S61" t="str">
            <v>HD 30562 b</v>
          </cell>
        </row>
        <row r="62">
          <cell r="A62">
            <v>60</v>
          </cell>
          <cell r="B62">
            <v>8.69</v>
          </cell>
          <cell r="C62">
            <v>43.9754</v>
          </cell>
          <cell r="D62">
            <v>85.007199999999997</v>
          </cell>
          <cell r="E62">
            <v>6.0606</v>
          </cell>
          <cell r="F62" t="str">
            <v>HD37605</v>
          </cell>
          <cell r="G62">
            <v>3.379</v>
          </cell>
          <cell r="H62">
            <v>13.08</v>
          </cell>
          <cell r="I62">
            <v>0.4</v>
          </cell>
          <cell r="J62">
            <v>2720</v>
          </cell>
          <cell r="K62">
            <v>3.82</v>
          </cell>
          <cell r="L62">
            <v>0.01</v>
          </cell>
          <cell r="M62">
            <v>8.6867E-2</v>
          </cell>
          <cell r="N62">
            <v>8.7734999999999994E-2</v>
          </cell>
          <cell r="O62" t="str">
            <v>K0</v>
          </cell>
          <cell r="P62">
            <v>1.7665597433404436</v>
          </cell>
          <cell r="Q62" t="str">
            <v>k0v</v>
          </cell>
          <cell r="R62">
            <v>999</v>
          </cell>
        </row>
        <row r="63">
          <cell r="A63">
            <v>61</v>
          </cell>
          <cell r="B63">
            <v>6.0640000000000001</v>
          </cell>
          <cell r="C63">
            <v>26.745100000000001</v>
          </cell>
          <cell r="D63">
            <v>343.66449999999998</v>
          </cell>
          <cell r="E63">
            <v>-70.073700000000002</v>
          </cell>
          <cell r="F63" t="str">
            <v>HD216437</v>
          </cell>
          <cell r="G63">
            <v>1.82</v>
          </cell>
          <cell r="H63">
            <v>12.932</v>
          </cell>
          <cell r="I63">
            <v>0.4</v>
          </cell>
          <cell r="J63">
            <v>1256</v>
          </cell>
          <cell r="K63">
            <v>2.3199999999999998</v>
          </cell>
          <cell r="L63">
            <v>0.28999999999999998</v>
          </cell>
          <cell r="M63">
            <v>8.6745000000000003E-2</v>
          </cell>
          <cell r="N63">
            <v>0.1119</v>
          </cell>
          <cell r="O63" t="str">
            <v>G1VFe+0.3</v>
          </cell>
          <cell r="P63">
            <v>1.7640810057326011</v>
          </cell>
          <cell r="Q63" t="str">
            <v>g0v</v>
          </cell>
          <cell r="R63">
            <v>999</v>
          </cell>
        </row>
        <row r="64">
          <cell r="A64">
            <v>62</v>
          </cell>
          <cell r="B64">
            <v>4.7960000000000003</v>
          </cell>
          <cell r="C64">
            <v>30.4971</v>
          </cell>
          <cell r="D64">
            <v>237.80799999999999</v>
          </cell>
          <cell r="E64">
            <v>35.657400000000003</v>
          </cell>
          <cell r="F64" t="str">
            <v>HD142091</v>
          </cell>
          <cell r="G64">
            <v>1.6</v>
          </cell>
          <cell r="H64">
            <v>12.916</v>
          </cell>
          <cell r="I64">
            <v>0.4</v>
          </cell>
          <cell r="J64">
            <v>1251</v>
          </cell>
          <cell r="K64">
            <v>2.6</v>
          </cell>
          <cell r="L64">
            <v>0.19</v>
          </cell>
          <cell r="M64">
            <v>8.5253999999999996E-2</v>
          </cell>
          <cell r="N64">
            <v>0.10145</v>
          </cell>
          <cell r="O64" t="str">
            <v>K1IVa</v>
          </cell>
          <cell r="P64">
            <v>1.7337623559895488</v>
          </cell>
          <cell r="Q64" t="str">
            <v>k0v</v>
          </cell>
          <cell r="R64">
            <v>999</v>
          </cell>
        </row>
        <row r="65">
          <cell r="A65">
            <v>63</v>
          </cell>
          <cell r="B65">
            <v>6.31</v>
          </cell>
          <cell r="C65">
            <v>36.061999999999998</v>
          </cell>
          <cell r="D65">
            <v>21.5366</v>
          </cell>
          <cell r="E65">
            <v>34.579700000000003</v>
          </cell>
          <cell r="F65" t="str">
            <v>HD8673</v>
          </cell>
          <cell r="G65">
            <v>14.2</v>
          </cell>
          <cell r="H65">
            <v>12.438000000000001</v>
          </cell>
          <cell r="I65">
            <v>0.4</v>
          </cell>
          <cell r="J65">
            <v>1634</v>
          </cell>
          <cell r="K65">
            <v>3.02</v>
          </cell>
          <cell r="L65">
            <v>0.72</v>
          </cell>
          <cell r="M65">
            <v>8.3745E-2</v>
          </cell>
          <cell r="N65">
            <v>0.14404</v>
          </cell>
          <cell r="O65" t="str">
            <v>F7V</v>
          </cell>
          <cell r="P65">
            <v>1.703067647592859</v>
          </cell>
          <cell r="Q65" t="str">
            <v>f5v</v>
          </cell>
          <cell r="R65">
            <v>999</v>
          </cell>
        </row>
        <row r="66">
          <cell r="A66">
            <v>64</v>
          </cell>
          <cell r="B66">
            <v>7.2</v>
          </cell>
          <cell r="C66">
            <v>46.125500000000002</v>
          </cell>
          <cell r="D66">
            <v>103.00839999999999</v>
          </cell>
          <cell r="E66">
            <v>-33.915599999999998</v>
          </cell>
          <cell r="F66" t="str">
            <v>HD50499</v>
          </cell>
          <cell r="G66">
            <v>1.71</v>
          </cell>
          <cell r="H66">
            <v>12.923999999999999</v>
          </cell>
          <cell r="I66">
            <v>0.4</v>
          </cell>
          <cell r="J66">
            <v>2482.6999999999998</v>
          </cell>
          <cell r="K66">
            <v>3.86</v>
          </cell>
          <cell r="L66">
            <v>0.23</v>
          </cell>
          <cell r="M66">
            <v>8.3684999999999996E-2</v>
          </cell>
          <cell r="N66">
            <v>0.10292999999999999</v>
          </cell>
          <cell r="O66" t="str">
            <v>G1V</v>
          </cell>
          <cell r="P66">
            <v>1.7018488391189976</v>
          </cell>
          <cell r="Q66" t="str">
            <v>g0v</v>
          </cell>
          <cell r="R66">
            <v>999</v>
          </cell>
        </row>
        <row r="67">
          <cell r="A67">
            <v>65</v>
          </cell>
          <cell r="B67">
            <v>7.68</v>
          </cell>
          <cell r="C67">
            <v>33.67</v>
          </cell>
          <cell r="D67">
            <v>84.260400000000004</v>
          </cell>
          <cell r="E67">
            <v>20.730799999999999</v>
          </cell>
          <cell r="F67" t="str">
            <v>HD37124</v>
          </cell>
          <cell r="G67">
            <v>0.69599999999999995</v>
          </cell>
          <cell r="H67">
            <v>12.787000000000001</v>
          </cell>
          <cell r="I67">
            <v>0.4</v>
          </cell>
          <cell r="J67">
            <v>1862</v>
          </cell>
          <cell r="K67">
            <v>2.81</v>
          </cell>
          <cell r="L67">
            <v>0.16</v>
          </cell>
          <cell r="M67">
            <v>8.3457000000000003E-2</v>
          </cell>
          <cell r="N67">
            <v>9.6809999999999993E-2</v>
          </cell>
          <cell r="O67" t="str">
            <v>G4IV-V</v>
          </cell>
          <cell r="P67">
            <v>1.6972193266163136</v>
          </cell>
          <cell r="Q67" t="str">
            <v>g5v</v>
          </cell>
          <cell r="R67">
            <v>999</v>
          </cell>
        </row>
        <row r="68">
          <cell r="A68">
            <v>66</v>
          </cell>
          <cell r="B68">
            <v>8.02</v>
          </cell>
          <cell r="C68">
            <v>47.370899999999999</v>
          </cell>
          <cell r="D68">
            <v>322.05090000000001</v>
          </cell>
          <cell r="E68">
            <v>-21.726299999999998</v>
          </cell>
          <cell r="F68" t="str">
            <v>HD204313</v>
          </cell>
          <cell r="G68">
            <v>1.68</v>
          </cell>
          <cell r="H68">
            <v>12.922000000000001</v>
          </cell>
          <cell r="I68">
            <v>0.4</v>
          </cell>
          <cell r="J68">
            <v>2831.6</v>
          </cell>
          <cell r="K68">
            <v>3.93</v>
          </cell>
          <cell r="L68">
            <v>0.28000000000000003</v>
          </cell>
          <cell r="M68">
            <v>8.2961999999999994E-2</v>
          </cell>
          <cell r="N68">
            <v>0.10619000000000001</v>
          </cell>
          <cell r="O68" t="str">
            <v>G5V</v>
          </cell>
          <cell r="P68">
            <v>1.6871577041789534</v>
          </cell>
          <cell r="Q68" t="str">
            <v>g5v</v>
          </cell>
          <cell r="R68">
            <v>999</v>
          </cell>
        </row>
        <row r="69">
          <cell r="A69">
            <v>67</v>
          </cell>
          <cell r="B69">
            <v>6.84</v>
          </cell>
          <cell r="C69">
            <v>29.9133</v>
          </cell>
          <cell r="D69">
            <v>103.6784</v>
          </cell>
          <cell r="E69">
            <v>24.2456</v>
          </cell>
          <cell r="F69" t="str">
            <v>HD50554</v>
          </cell>
          <cell r="G69">
            <v>5.16</v>
          </cell>
          <cell r="H69">
            <v>13.095000000000001</v>
          </cell>
          <cell r="I69">
            <v>0.4</v>
          </cell>
          <cell r="J69">
            <v>1293</v>
          </cell>
          <cell r="K69">
            <v>2.41</v>
          </cell>
          <cell r="L69">
            <v>0.5</v>
          </cell>
          <cell r="M69">
            <v>8.0565999999999999E-2</v>
          </cell>
          <cell r="N69">
            <v>0.12085</v>
          </cell>
          <cell r="O69" t="str">
            <v>F8V</v>
          </cell>
          <cell r="P69">
            <v>1.6384284519685708</v>
          </cell>
          <cell r="Q69" t="str">
            <v>f5v</v>
          </cell>
          <cell r="R69">
            <v>999</v>
          </cell>
        </row>
        <row r="70">
          <cell r="A70">
            <v>68</v>
          </cell>
          <cell r="B70">
            <v>6.03</v>
          </cell>
          <cell r="C70">
            <v>32.6158</v>
          </cell>
          <cell r="D70">
            <v>343.40800000000002</v>
          </cell>
          <cell r="E70">
            <v>-48.598300000000002</v>
          </cell>
          <cell r="F70" t="str">
            <v>HD216435</v>
          </cell>
          <cell r="G70">
            <v>1.26</v>
          </cell>
          <cell r="H70">
            <v>12.88</v>
          </cell>
          <cell r="I70">
            <v>0.4</v>
          </cell>
          <cell r="J70">
            <v>1311</v>
          </cell>
          <cell r="K70">
            <v>2.56</v>
          </cell>
          <cell r="L70">
            <v>7.0000000000000007E-2</v>
          </cell>
          <cell r="M70">
            <v>7.8490000000000004E-2</v>
          </cell>
          <cell r="N70">
            <v>8.3984000000000003E-2</v>
          </cell>
          <cell r="O70" t="str">
            <v>G0V</v>
          </cell>
          <cell r="P70">
            <v>1.5961977524806654</v>
          </cell>
          <cell r="Q70" t="str">
            <v>g0v</v>
          </cell>
          <cell r="R70">
            <v>999</v>
          </cell>
        </row>
        <row r="71">
          <cell r="A71">
            <v>69</v>
          </cell>
          <cell r="B71">
            <v>6.3849999999999998</v>
          </cell>
          <cell r="C71">
            <v>33.523299999999999</v>
          </cell>
          <cell r="D71">
            <v>309.96609999999998</v>
          </cell>
          <cell r="E71">
            <v>11.249700000000001</v>
          </cell>
          <cell r="F71" t="str">
            <v>HD196885</v>
          </cell>
          <cell r="G71">
            <v>2.98</v>
          </cell>
          <cell r="H71">
            <v>13.038</v>
          </cell>
          <cell r="I71">
            <v>0.4</v>
          </cell>
          <cell r="J71">
            <v>1326</v>
          </cell>
          <cell r="K71">
            <v>2.6</v>
          </cell>
          <cell r="L71">
            <v>0.48</v>
          </cell>
          <cell r="M71">
            <v>7.7558000000000002E-2</v>
          </cell>
          <cell r="N71">
            <v>0.11479</v>
          </cell>
          <cell r="O71" t="str">
            <v>F8IV:</v>
          </cell>
          <cell r="P71">
            <v>1.5772529538216367</v>
          </cell>
          <cell r="Q71" t="str">
            <v>f5v</v>
          </cell>
          <cell r="R71">
            <v>999</v>
          </cell>
        </row>
        <row r="72">
          <cell r="A72">
            <v>70</v>
          </cell>
          <cell r="B72">
            <v>8.32</v>
          </cell>
          <cell r="C72">
            <v>54.200499999999998</v>
          </cell>
          <cell r="D72">
            <v>215.22300000000001</v>
          </cell>
          <cell r="E72">
            <v>-17.4815</v>
          </cell>
          <cell r="F72" t="str">
            <v>HD125612</v>
          </cell>
          <cell r="G72">
            <v>7.2</v>
          </cell>
          <cell r="H72">
            <v>12.994</v>
          </cell>
          <cell r="I72">
            <v>0.4</v>
          </cell>
          <cell r="J72">
            <v>3008</v>
          </cell>
          <cell r="K72">
            <v>4.2</v>
          </cell>
          <cell r="L72">
            <v>0.28000000000000003</v>
          </cell>
          <cell r="M72">
            <v>7.7490000000000003E-2</v>
          </cell>
          <cell r="N72">
            <v>9.9186999999999997E-2</v>
          </cell>
          <cell r="O72" t="str">
            <v>G3V</v>
          </cell>
          <cell r="P72">
            <v>1.5758713592392724</v>
          </cell>
          <cell r="Q72" t="str">
            <v>g5v</v>
          </cell>
          <cell r="R72">
            <v>999</v>
          </cell>
        </row>
        <row r="73">
          <cell r="A73">
            <v>71</v>
          </cell>
          <cell r="B73">
            <v>7.86</v>
          </cell>
          <cell r="C73">
            <v>55.096400000000003</v>
          </cell>
          <cell r="D73">
            <v>292.10239999999999</v>
          </cell>
          <cell r="E73">
            <v>8.3581000000000003</v>
          </cell>
          <cell r="F73" t="str">
            <v>HD183263</v>
          </cell>
          <cell r="G73">
            <v>3.82</v>
          </cell>
          <cell r="H73">
            <v>13.127000000000001</v>
          </cell>
          <cell r="I73">
            <v>0.4</v>
          </cell>
          <cell r="J73">
            <v>2950</v>
          </cell>
          <cell r="K73">
            <v>4.25</v>
          </cell>
          <cell r="L73">
            <v>0.25</v>
          </cell>
          <cell r="M73">
            <v>7.7136999999999997E-2</v>
          </cell>
          <cell r="N73">
            <v>9.6421999999999994E-2</v>
          </cell>
          <cell r="O73" t="str">
            <v>G2IV</v>
          </cell>
          <cell r="P73">
            <v>1.5687020789164199</v>
          </cell>
          <cell r="Q73" t="str">
            <v>g0v</v>
          </cell>
          <cell r="R73">
            <v>999</v>
          </cell>
        </row>
        <row r="74">
          <cell r="A74">
            <v>72</v>
          </cell>
          <cell r="B74">
            <v>6.92</v>
          </cell>
          <cell r="C74">
            <v>37.4251</v>
          </cell>
          <cell r="D74">
            <v>275.01639999999998</v>
          </cell>
          <cell r="E74">
            <v>-9.5957000000000008</v>
          </cell>
          <cell r="F74" t="str">
            <v>HD168443</v>
          </cell>
          <cell r="G74">
            <v>17.193000000000001</v>
          </cell>
          <cell r="H74">
            <v>12.199</v>
          </cell>
          <cell r="I74">
            <v>0.4</v>
          </cell>
          <cell r="J74">
            <v>1749.8</v>
          </cell>
          <cell r="K74">
            <v>2.84</v>
          </cell>
          <cell r="L74">
            <v>0.21</v>
          </cell>
          <cell r="M74">
            <v>7.5884999999999994E-2</v>
          </cell>
          <cell r="N74">
            <v>9.1821E-2</v>
          </cell>
          <cell r="O74" t="str">
            <v>G6V</v>
          </cell>
          <cell r="P74">
            <v>1.5432281462384541</v>
          </cell>
          <cell r="Q74" t="str">
            <v>g5v</v>
          </cell>
          <cell r="R74">
            <v>999</v>
          </cell>
        </row>
        <row r="75">
          <cell r="A75">
            <v>73</v>
          </cell>
          <cell r="B75">
            <v>11.98</v>
          </cell>
          <cell r="C75">
            <v>15.3139</v>
          </cell>
          <cell r="D75">
            <v>130.24680000000001</v>
          </cell>
          <cell r="E75">
            <v>-23.456499999999998</v>
          </cell>
          <cell r="F75" t="str">
            <v>GJ317</v>
          </cell>
          <cell r="G75">
            <v>1.8</v>
          </cell>
          <cell r="H75">
            <v>12.930999999999999</v>
          </cell>
          <cell r="I75">
            <v>0.4</v>
          </cell>
          <cell r="J75">
            <v>691.8</v>
          </cell>
          <cell r="K75">
            <v>1.1499999999999999</v>
          </cell>
          <cell r="L75">
            <v>0.11</v>
          </cell>
          <cell r="M75">
            <v>7.5094999999999995E-2</v>
          </cell>
          <cell r="N75">
            <v>8.3354999999999999E-2</v>
          </cell>
          <cell r="O75" t="str">
            <v>M3.5</v>
          </cell>
          <cell r="P75">
            <v>1.5271679409123085</v>
          </cell>
          <cell r="Q75" t="str">
            <v>m5v</v>
          </cell>
          <cell r="R75">
            <v>999</v>
          </cell>
        </row>
        <row r="76">
          <cell r="A76">
            <v>74</v>
          </cell>
          <cell r="B76">
            <v>7.44</v>
          </cell>
          <cell r="C76">
            <v>34.952800000000003</v>
          </cell>
          <cell r="D76">
            <v>31.142900000000001</v>
          </cell>
          <cell r="E76">
            <v>25.414300000000001</v>
          </cell>
          <cell r="F76" t="str">
            <v>HD12661</v>
          </cell>
          <cell r="G76">
            <v>1.57</v>
          </cell>
          <cell r="H76">
            <v>12.914</v>
          </cell>
          <cell r="I76">
            <v>0.4</v>
          </cell>
          <cell r="J76">
            <v>1708</v>
          </cell>
          <cell r="K76">
            <v>2.56</v>
          </cell>
          <cell r="L76">
            <v>0.03</v>
          </cell>
          <cell r="M76">
            <v>7.3242000000000002E-2</v>
          </cell>
          <cell r="N76">
            <v>7.5439000000000006E-2</v>
          </cell>
          <cell r="O76" t="str">
            <v>K0V</v>
          </cell>
          <cell r="P76">
            <v>1.4894734228833992</v>
          </cell>
          <cell r="Q76" t="str">
            <v>k0v</v>
          </cell>
          <cell r="R76">
            <v>999</v>
          </cell>
        </row>
        <row r="77">
          <cell r="A77">
            <v>75</v>
          </cell>
          <cell r="B77">
            <v>7.36</v>
          </cell>
          <cell r="C77">
            <v>37.7074</v>
          </cell>
          <cell r="D77">
            <v>183.37299999999999</v>
          </cell>
          <cell r="E77">
            <v>10.041600000000001</v>
          </cell>
          <cell r="F77" t="str">
            <v>HD106252</v>
          </cell>
          <cell r="G77">
            <v>7.56</v>
          </cell>
          <cell r="H77">
            <v>12.965999999999999</v>
          </cell>
          <cell r="I77">
            <v>0.4</v>
          </cell>
          <cell r="J77">
            <v>1600</v>
          </cell>
          <cell r="K77">
            <v>2.7</v>
          </cell>
          <cell r="L77">
            <v>0.47</v>
          </cell>
          <cell r="M77">
            <v>7.1604000000000001E-2</v>
          </cell>
          <cell r="N77">
            <v>0.10526000000000001</v>
          </cell>
          <cell r="O77" t="str">
            <v>G0</v>
          </cell>
          <cell r="P77">
            <v>1.4561695363661729</v>
          </cell>
          <cell r="Q77" t="str">
            <v>g0v</v>
          </cell>
          <cell r="R77">
            <v>999</v>
          </cell>
        </row>
        <row r="78">
          <cell r="A78">
            <v>76</v>
          </cell>
          <cell r="B78">
            <v>5.9660000000000002</v>
          </cell>
          <cell r="C78">
            <v>15.1768</v>
          </cell>
          <cell r="D78">
            <v>87.145600000000002</v>
          </cell>
          <cell r="E78">
            <v>-4.0945999999999998</v>
          </cell>
          <cell r="F78" t="str">
            <v>HD38858</v>
          </cell>
          <cell r="G78">
            <v>9.6000000000000002E-2</v>
          </cell>
          <cell r="H78">
            <v>10.507</v>
          </cell>
          <cell r="I78">
            <v>0.4</v>
          </cell>
          <cell r="J78">
            <v>407.1</v>
          </cell>
          <cell r="K78">
            <v>1.04</v>
          </cell>
          <cell r="L78">
            <v>0.27</v>
          </cell>
          <cell r="M78">
            <v>6.8526000000000004E-2</v>
          </cell>
          <cell r="N78">
            <v>8.7027999999999994E-2</v>
          </cell>
          <cell r="O78" t="str">
            <v>G4V</v>
          </cell>
          <cell r="P78">
            <v>1.3935671273746473</v>
          </cell>
          <cell r="Q78" t="str">
            <v>g5v</v>
          </cell>
          <cell r="R78">
            <v>999</v>
          </cell>
        </row>
        <row r="79">
          <cell r="A79">
            <v>77</v>
          </cell>
          <cell r="B79">
            <v>8.02</v>
          </cell>
          <cell r="C79">
            <v>46.104199999999999</v>
          </cell>
          <cell r="D79">
            <v>138.78919999999999</v>
          </cell>
          <cell r="E79">
            <v>23.375599999999999</v>
          </cell>
          <cell r="F79" t="str">
            <v>HD79498</v>
          </cell>
          <cell r="G79">
            <v>1.34</v>
          </cell>
          <cell r="H79">
            <v>12.891999999999999</v>
          </cell>
          <cell r="I79">
            <v>0.4</v>
          </cell>
          <cell r="J79">
            <v>1966</v>
          </cell>
          <cell r="K79">
            <v>3.13</v>
          </cell>
          <cell r="L79">
            <v>0.59</v>
          </cell>
          <cell r="M79">
            <v>6.7890000000000006E-2</v>
          </cell>
          <cell r="N79">
            <v>0.10793999999999999</v>
          </cell>
          <cell r="O79" t="str">
            <v>G5</v>
          </cell>
          <cell r="P79">
            <v>1.38063415174954</v>
          </cell>
          <cell r="Q79" t="str">
            <v>g5v</v>
          </cell>
          <cell r="R79">
            <v>999</v>
          </cell>
        </row>
        <row r="80">
          <cell r="A80">
            <v>78</v>
          </cell>
          <cell r="B80">
            <v>7.61</v>
          </cell>
          <cell r="C80">
            <v>29.342700000000001</v>
          </cell>
          <cell r="D80">
            <v>192.21559999999999</v>
          </cell>
          <cell r="E80">
            <v>-68.425200000000004</v>
          </cell>
          <cell r="F80" t="str">
            <v>HD111232</v>
          </cell>
          <cell r="G80">
            <v>6.8</v>
          </cell>
          <cell r="H80">
            <v>13.026</v>
          </cell>
          <cell r="I80">
            <v>0.4</v>
          </cell>
          <cell r="J80">
            <v>1143</v>
          </cell>
          <cell r="K80">
            <v>1.97</v>
          </cell>
          <cell r="L80">
            <v>0.2</v>
          </cell>
          <cell r="M80">
            <v>6.7138000000000003E-2</v>
          </cell>
          <cell r="N80">
            <v>8.0564999999999998E-2</v>
          </cell>
          <cell r="O80" t="str">
            <v>G8VFe-1.0</v>
          </cell>
          <cell r="P80">
            <v>1.3653403267552624</v>
          </cell>
          <cell r="Q80" t="str">
            <v>g5v</v>
          </cell>
          <cell r="R80">
            <v>999</v>
          </cell>
        </row>
        <row r="81">
          <cell r="A81">
            <v>79</v>
          </cell>
          <cell r="B81">
            <v>7.4459999999999997</v>
          </cell>
          <cell r="C81">
            <v>16.5017</v>
          </cell>
          <cell r="D81">
            <v>219.00229999999999</v>
          </cell>
          <cell r="E81">
            <v>9.7464999999999993</v>
          </cell>
          <cell r="F81" t="str">
            <v>HD128311</v>
          </cell>
          <cell r="G81">
            <v>2.1800000000000002</v>
          </cell>
          <cell r="H81">
            <v>12.958</v>
          </cell>
          <cell r="I81">
            <v>0.4</v>
          </cell>
          <cell r="J81">
            <v>448.6</v>
          </cell>
          <cell r="K81">
            <v>1.1000000000000001</v>
          </cell>
          <cell r="L81">
            <v>0.25</v>
          </cell>
          <cell r="M81">
            <v>6.6659999999999997E-2</v>
          </cell>
          <cell r="N81">
            <v>8.3324999999999996E-2</v>
          </cell>
          <cell r="O81" t="str">
            <v>K3V</v>
          </cell>
          <cell r="P81">
            <v>1.3556224822881593</v>
          </cell>
          <cell r="Q81" t="str">
            <v>k5v</v>
          </cell>
          <cell r="R81">
            <v>999</v>
          </cell>
        </row>
        <row r="82">
          <cell r="A82">
            <v>80</v>
          </cell>
          <cell r="B82">
            <v>6.2919999999999998</v>
          </cell>
          <cell r="C82">
            <v>32.573300000000003</v>
          </cell>
          <cell r="D82">
            <v>26.232600000000001</v>
          </cell>
          <cell r="E82">
            <v>20.083100000000002</v>
          </cell>
          <cell r="F82" t="str">
            <v>HD10697</v>
          </cell>
          <cell r="G82">
            <v>6.38</v>
          </cell>
          <cell r="H82">
            <v>13.053000000000001</v>
          </cell>
          <cell r="I82">
            <v>0.4</v>
          </cell>
          <cell r="J82">
            <v>1076.4000000000001</v>
          </cell>
          <cell r="K82">
            <v>2.16</v>
          </cell>
          <cell r="L82">
            <v>0.1</v>
          </cell>
          <cell r="M82">
            <v>6.6311999999999996E-2</v>
          </cell>
          <cell r="N82">
            <v>7.2942999999999994E-2</v>
          </cell>
          <cell r="O82" t="str">
            <v>G5IV</v>
          </cell>
          <cell r="P82">
            <v>1.3485490797818784</v>
          </cell>
          <cell r="Q82" t="str">
            <v>g5v</v>
          </cell>
          <cell r="R82">
            <v>999</v>
          </cell>
        </row>
        <row r="83">
          <cell r="A83">
            <v>81</v>
          </cell>
          <cell r="B83">
            <v>8.3800000000000008</v>
          </cell>
          <cell r="C83">
            <v>26.759399999999999</v>
          </cell>
          <cell r="D83">
            <v>291.28989999999999</v>
          </cell>
          <cell r="E83">
            <v>-66.468800000000002</v>
          </cell>
          <cell r="F83" t="str">
            <v>HD181433</v>
          </cell>
          <cell r="G83">
            <v>0.64</v>
          </cell>
          <cell r="H83">
            <v>12.766999999999999</v>
          </cell>
          <cell r="I83">
            <v>0.4</v>
          </cell>
          <cell r="J83">
            <v>962</v>
          </cell>
          <cell r="K83">
            <v>1.76</v>
          </cell>
          <cell r="L83">
            <v>0.28000000000000003</v>
          </cell>
          <cell r="M83">
            <v>6.5770999999999996E-2</v>
          </cell>
          <cell r="N83">
            <v>8.4186999999999998E-2</v>
          </cell>
          <cell r="O83" t="str">
            <v>K3III-IV</v>
          </cell>
          <cell r="P83">
            <v>1.3375531897411466</v>
          </cell>
          <cell r="Q83" t="str">
            <v>k5v</v>
          </cell>
          <cell r="R83">
            <v>999</v>
          </cell>
        </row>
        <row r="84">
          <cell r="A84">
            <v>82</v>
          </cell>
          <cell r="B84">
            <v>7.22</v>
          </cell>
          <cell r="C84">
            <v>29.568300000000001</v>
          </cell>
          <cell r="D84">
            <v>250.2842</v>
          </cell>
          <cell r="E84">
            <v>-2.8573</v>
          </cell>
          <cell r="F84" t="str">
            <v>HD150433</v>
          </cell>
          <cell r="G84">
            <v>0.16800000000000001</v>
          </cell>
          <cell r="H84">
            <v>11.446</v>
          </cell>
          <cell r="I84">
            <v>0.4</v>
          </cell>
          <cell r="J84">
            <v>1096.2</v>
          </cell>
          <cell r="K84">
            <v>1.93</v>
          </cell>
          <cell r="L84">
            <v>0</v>
          </cell>
          <cell r="M84">
            <v>6.5272999999999998E-2</v>
          </cell>
          <cell r="N84">
            <v>6.5272999999999998E-2</v>
          </cell>
          <cell r="O84" t="str">
            <v>G0</v>
          </cell>
          <cell r="P84">
            <v>1.327411934889448</v>
          </cell>
          <cell r="Q84" t="str">
            <v>g0v</v>
          </cell>
          <cell r="R84">
            <v>999</v>
          </cell>
        </row>
        <row r="85">
          <cell r="A85">
            <v>83</v>
          </cell>
          <cell r="B85">
            <v>8.4499999999999993</v>
          </cell>
          <cell r="C85">
            <v>54.854599999999998</v>
          </cell>
          <cell r="D85">
            <v>16.9528</v>
          </cell>
          <cell r="E85">
            <v>-8.2337000000000007</v>
          </cell>
          <cell r="F85" t="str">
            <v>HD6718</v>
          </cell>
          <cell r="G85">
            <v>1.56</v>
          </cell>
          <cell r="H85">
            <v>12.913</v>
          </cell>
          <cell r="I85">
            <v>0.4</v>
          </cell>
          <cell r="J85">
            <v>2496</v>
          </cell>
          <cell r="K85">
            <v>3.56</v>
          </cell>
          <cell r="L85">
            <v>0.1</v>
          </cell>
          <cell r="M85">
            <v>6.4898999999999998E-2</v>
          </cell>
          <cell r="N85">
            <v>7.1388999999999994E-2</v>
          </cell>
          <cell r="O85" t="str">
            <v>G0</v>
          </cell>
          <cell r="P85">
            <v>1.3198108990423494</v>
          </cell>
          <cell r="Q85" t="str">
            <v>g0v</v>
          </cell>
          <cell r="R85">
            <v>999</v>
          </cell>
        </row>
        <row r="86">
          <cell r="A86">
            <v>84</v>
          </cell>
          <cell r="B86">
            <v>8.02</v>
          </cell>
          <cell r="C86">
            <v>47.370899999999999</v>
          </cell>
          <cell r="D86">
            <v>322.05090000000001</v>
          </cell>
          <cell r="E86">
            <v>-21.726299999999998</v>
          </cell>
          <cell r="F86" t="str">
            <v>HD204313</v>
          </cell>
          <cell r="G86">
            <v>3.55</v>
          </cell>
          <cell r="H86">
            <v>13.099</v>
          </cell>
          <cell r="I86">
            <v>0.4</v>
          </cell>
          <cell r="J86">
            <v>1920.1</v>
          </cell>
          <cell r="K86">
            <v>3.04</v>
          </cell>
          <cell r="L86">
            <v>0.23</v>
          </cell>
          <cell r="M86">
            <v>6.4173999999999995E-2</v>
          </cell>
          <cell r="N86">
            <v>7.8935000000000005E-2</v>
          </cell>
          <cell r="O86" t="str">
            <v>G5V</v>
          </cell>
          <cell r="P86">
            <v>1.3050787330035669</v>
          </cell>
          <cell r="Q86" t="str">
            <v>g5v</v>
          </cell>
          <cell r="R86">
            <v>999</v>
          </cell>
        </row>
        <row r="87">
          <cell r="A87">
            <v>85</v>
          </cell>
          <cell r="B87">
            <v>6.8129999999999997</v>
          </cell>
          <cell r="C87">
            <v>32.331099999999999</v>
          </cell>
          <cell r="D87">
            <v>309.88729999999998</v>
          </cell>
          <cell r="E87">
            <v>42.248600000000003</v>
          </cell>
          <cell r="F87" t="str">
            <v>HD197037</v>
          </cell>
          <cell r="G87">
            <v>0.79</v>
          </cell>
          <cell r="H87">
            <v>12.804</v>
          </cell>
          <cell r="I87">
            <v>0.4</v>
          </cell>
          <cell r="J87">
            <v>1035.7</v>
          </cell>
          <cell r="K87">
            <v>2.0699999999999998</v>
          </cell>
          <cell r="L87">
            <v>0.22</v>
          </cell>
          <cell r="M87">
            <v>6.4024999999999999E-2</v>
          </cell>
          <cell r="N87">
            <v>7.8111E-2</v>
          </cell>
          <cell r="O87" t="str">
            <v>G0</v>
          </cell>
          <cell r="P87">
            <v>1.3020409090506233</v>
          </cell>
          <cell r="Q87" t="str">
            <v>g0v</v>
          </cell>
          <cell r="R87">
            <v>999</v>
          </cell>
        </row>
        <row r="88">
          <cell r="A88">
            <v>86</v>
          </cell>
          <cell r="B88">
            <v>4.0999999999999996</v>
          </cell>
          <cell r="C88">
            <v>13.4916</v>
          </cell>
          <cell r="D88">
            <v>24.199300000000001</v>
          </cell>
          <cell r="E88">
            <v>41.405500000000004</v>
          </cell>
          <cell r="F88" t="str">
            <v>HD9826</v>
          </cell>
          <cell r="G88">
            <v>1.8</v>
          </cell>
          <cell r="H88">
            <v>12.930999999999999</v>
          </cell>
          <cell r="I88">
            <v>0.4</v>
          </cell>
          <cell r="J88">
            <v>237.7</v>
          </cell>
          <cell r="K88">
            <v>0.86</v>
          </cell>
          <cell r="L88">
            <v>0.24</v>
          </cell>
          <cell r="M88">
            <v>6.3742999999999994E-2</v>
          </cell>
          <cell r="N88">
            <v>7.9042000000000001E-2</v>
          </cell>
          <cell r="O88" t="str">
            <v>F9V</v>
          </cell>
          <cell r="P88">
            <v>1.2963126513560013</v>
          </cell>
          <cell r="Q88" t="str">
            <v>f5v</v>
          </cell>
          <cell r="R88">
            <v>999</v>
          </cell>
        </row>
        <row r="89">
          <cell r="A89">
            <v>87</v>
          </cell>
          <cell r="B89">
            <v>4.4420000000000002</v>
          </cell>
          <cell r="C89">
            <v>18.238199999999999</v>
          </cell>
          <cell r="D89">
            <v>64.120999999999995</v>
          </cell>
          <cell r="E89">
            <v>-59.302199999999999</v>
          </cell>
          <cell r="F89" t="str">
            <v>HD27442</v>
          </cell>
          <cell r="G89">
            <v>1.35</v>
          </cell>
          <cell r="H89">
            <v>12.894</v>
          </cell>
          <cell r="I89">
            <v>0.4</v>
          </cell>
          <cell r="J89">
            <v>415.2</v>
          </cell>
          <cell r="K89">
            <v>1.1599999999999999</v>
          </cell>
          <cell r="L89">
            <v>0.06</v>
          </cell>
          <cell r="M89">
            <v>6.3603000000000007E-2</v>
          </cell>
          <cell r="N89">
            <v>6.7419000000000007E-2</v>
          </cell>
          <cell r="O89" t="str">
            <v>K2III</v>
          </cell>
          <cell r="P89">
            <v>1.2934533809920659</v>
          </cell>
          <cell r="Q89" t="str">
            <v>k0v</v>
          </cell>
          <cell r="R89">
            <v>999</v>
          </cell>
        </row>
        <row r="90">
          <cell r="A90">
            <v>88</v>
          </cell>
          <cell r="B90">
            <v>5.95</v>
          </cell>
          <cell r="C90">
            <v>12.341100000000001</v>
          </cell>
          <cell r="D90">
            <v>133.14920000000001</v>
          </cell>
          <cell r="E90">
            <v>28.3308</v>
          </cell>
          <cell r="F90" t="str">
            <v>55Cnc</v>
          </cell>
          <cell r="G90">
            <v>0.14399999999999999</v>
          </cell>
          <cell r="H90">
            <v>11.276999999999999</v>
          </cell>
          <cell r="I90">
            <v>0.4</v>
          </cell>
          <cell r="J90">
            <v>260.7</v>
          </cell>
          <cell r="K90">
            <v>0.78</v>
          </cell>
          <cell r="L90">
            <v>0</v>
          </cell>
          <cell r="M90">
            <v>6.3202999999999995E-2</v>
          </cell>
          <cell r="N90">
            <v>6.3202999999999995E-2</v>
          </cell>
          <cell r="O90" t="str">
            <v>G8V</v>
          </cell>
          <cell r="P90">
            <v>1.2853325217407412</v>
          </cell>
          <cell r="Q90" t="str">
            <v>g5v</v>
          </cell>
          <cell r="R90">
            <v>999</v>
          </cell>
        </row>
        <row r="91">
          <cell r="A91">
            <v>89</v>
          </cell>
          <cell r="B91">
            <v>5.08</v>
          </cell>
          <cell r="C91">
            <v>22.578499999999998</v>
          </cell>
          <cell r="D91">
            <v>48.1935</v>
          </cell>
          <cell r="E91">
            <v>-1.1960999999999999</v>
          </cell>
          <cell r="F91" t="str">
            <v>HD19994</v>
          </cell>
          <cell r="G91">
            <v>1.68</v>
          </cell>
          <cell r="H91">
            <v>12.922000000000001</v>
          </cell>
          <cell r="I91">
            <v>0.4</v>
          </cell>
          <cell r="J91">
            <v>535.70000000000005</v>
          </cell>
          <cell r="K91">
            <v>1.42</v>
          </cell>
          <cell r="L91">
            <v>0.3</v>
          </cell>
          <cell r="M91">
            <v>6.2892000000000003E-2</v>
          </cell>
          <cell r="N91">
            <v>8.1758999999999998E-2</v>
          </cell>
          <cell r="O91" t="str">
            <v>F8V</v>
          </cell>
          <cell r="P91">
            <v>1.278992574701348</v>
          </cell>
          <cell r="Q91" t="str">
            <v>f5v</v>
          </cell>
          <cell r="R91">
            <v>999</v>
          </cell>
        </row>
        <row r="92">
          <cell r="A92">
            <v>90</v>
          </cell>
          <cell r="B92">
            <v>4.3899999999999997</v>
          </cell>
          <cell r="C92">
            <v>25.2972</v>
          </cell>
          <cell r="D92">
            <v>113.5133</v>
          </cell>
          <cell r="E92">
            <v>-22.296099999999999</v>
          </cell>
          <cell r="F92" t="str">
            <v>HD60532</v>
          </cell>
          <cell r="G92">
            <v>7.46</v>
          </cell>
          <cell r="H92">
            <v>12.974</v>
          </cell>
          <cell r="I92">
            <v>0.4</v>
          </cell>
          <cell r="J92">
            <v>607.1</v>
          </cell>
          <cell r="K92">
            <v>1.58</v>
          </cell>
          <cell r="L92">
            <v>0.04</v>
          </cell>
          <cell r="M92">
            <v>6.2456999999999999E-2</v>
          </cell>
          <cell r="N92">
            <v>6.4956E-2</v>
          </cell>
          <cell r="O92" t="str">
            <v>F6IV-V</v>
          </cell>
          <cell r="P92">
            <v>1.2701628248918579</v>
          </cell>
          <cell r="Q92" t="str">
            <v>f5v</v>
          </cell>
          <cell r="R92">
            <v>999</v>
          </cell>
        </row>
        <row r="93">
          <cell r="A93">
            <v>91</v>
          </cell>
          <cell r="B93">
            <v>7.63</v>
          </cell>
          <cell r="C93">
            <v>39.588299999999997</v>
          </cell>
          <cell r="D93">
            <v>99.036600000000007</v>
          </cell>
          <cell r="E93">
            <v>-27.622299999999999</v>
          </cell>
          <cell r="F93" t="str">
            <v>HD47186</v>
          </cell>
          <cell r="G93">
            <v>0.35099999999999998</v>
          </cell>
          <cell r="H93">
            <v>12.347</v>
          </cell>
          <cell r="I93">
            <v>0.4</v>
          </cell>
          <cell r="J93">
            <v>1353.6</v>
          </cell>
          <cell r="K93">
            <v>2.4</v>
          </cell>
          <cell r="L93">
            <v>0.25</v>
          </cell>
          <cell r="M93">
            <v>6.0623999999999997E-2</v>
          </cell>
          <cell r="N93">
            <v>7.578E-2</v>
          </cell>
          <cell r="O93" t="str">
            <v>G6V</v>
          </cell>
          <cell r="P93">
            <v>1.2328753063253275</v>
          </cell>
          <cell r="Q93" t="str">
            <v>g5v</v>
          </cell>
          <cell r="R93">
            <v>999</v>
          </cell>
        </row>
        <row r="94">
          <cell r="A94">
            <v>92</v>
          </cell>
          <cell r="B94">
            <v>8.94</v>
          </cell>
          <cell r="C94">
            <v>56.657200000000003</v>
          </cell>
          <cell r="D94">
            <v>80.8399</v>
          </cell>
          <cell r="E94">
            <v>-2.2776000000000001</v>
          </cell>
          <cell r="F94" t="str">
            <v>HD290327</v>
          </cell>
          <cell r="G94">
            <v>2.54</v>
          </cell>
          <cell r="H94">
            <v>12.99</v>
          </cell>
          <cell r="I94">
            <v>0.4</v>
          </cell>
          <cell r="J94">
            <v>2443</v>
          </cell>
          <cell r="K94">
            <v>3.43</v>
          </cell>
          <cell r="L94">
            <v>0.08</v>
          </cell>
          <cell r="M94">
            <v>6.0539999999999997E-2</v>
          </cell>
          <cell r="N94">
            <v>6.5382999999999997E-2</v>
          </cell>
          <cell r="O94" t="str">
            <v>G5IV</v>
          </cell>
          <cell r="P94">
            <v>1.2311579595402879</v>
          </cell>
          <cell r="Q94" t="str">
            <v>f5v</v>
          </cell>
          <cell r="R94">
            <v>999</v>
          </cell>
        </row>
        <row r="95">
          <cell r="A95">
            <v>93</v>
          </cell>
          <cell r="B95">
            <v>1.996</v>
          </cell>
          <cell r="C95">
            <v>20.177600000000002</v>
          </cell>
          <cell r="D95">
            <v>31.793399999999998</v>
          </cell>
          <cell r="E95">
            <v>23.462399999999999</v>
          </cell>
          <cell r="F95" t="str">
            <v>HD12929</v>
          </cell>
          <cell r="G95">
            <v>1.8</v>
          </cell>
          <cell r="H95">
            <v>12.930999999999999</v>
          </cell>
          <cell r="I95">
            <v>0.4</v>
          </cell>
          <cell r="J95">
            <v>380.8</v>
          </cell>
          <cell r="K95">
            <v>1.2</v>
          </cell>
          <cell r="L95">
            <v>0.25</v>
          </cell>
          <cell r="M95">
            <v>5.9471999999999997E-2</v>
          </cell>
          <cell r="N95">
            <v>7.4340000000000003E-2</v>
          </cell>
          <cell r="O95" t="str">
            <v>K2III</v>
          </cell>
          <cell r="P95">
            <v>1.2094460562554255</v>
          </cell>
          <cell r="Q95" t="str">
            <v>k0v</v>
          </cell>
          <cell r="R95">
            <v>999</v>
          </cell>
        </row>
        <row r="96">
          <cell r="A96">
            <v>94</v>
          </cell>
          <cell r="B96">
            <v>5.15</v>
          </cell>
          <cell r="C96">
            <v>15.511100000000001</v>
          </cell>
          <cell r="D96">
            <v>266.03629999999998</v>
          </cell>
          <cell r="E96">
            <v>-51.834099999999999</v>
          </cell>
          <cell r="F96" t="str">
            <v>HD160691</v>
          </cell>
          <cell r="G96">
            <v>0.52200000000000002</v>
          </cell>
          <cell r="H96">
            <v>12.64</v>
          </cell>
          <cell r="I96">
            <v>0.4</v>
          </cell>
          <cell r="J96">
            <v>310.5</v>
          </cell>
          <cell r="K96">
            <v>0.92</v>
          </cell>
          <cell r="L96">
            <v>7.0000000000000007E-2</v>
          </cell>
          <cell r="M96">
            <v>5.9311999999999997E-2</v>
          </cell>
          <cell r="N96">
            <v>6.3464000000000007E-2</v>
          </cell>
          <cell r="O96" t="str">
            <v>G3IV-V</v>
          </cell>
          <cell r="P96">
            <v>1.206201862167712</v>
          </cell>
          <cell r="Q96" t="str">
            <v>g5v</v>
          </cell>
          <cell r="R96">
            <v>999</v>
          </cell>
        </row>
        <row r="97">
          <cell r="A97">
            <v>95</v>
          </cell>
          <cell r="B97">
            <v>7.48</v>
          </cell>
          <cell r="C97">
            <v>38.925699999999999</v>
          </cell>
          <cell r="D97">
            <v>18.622199999999999</v>
          </cell>
          <cell r="E97">
            <v>-5.0473999999999997</v>
          </cell>
          <cell r="F97" t="str">
            <v>HD7449</v>
          </cell>
          <cell r="G97">
            <v>1.1100000000000001</v>
          </cell>
          <cell r="H97">
            <v>12.856999999999999</v>
          </cell>
          <cell r="I97">
            <v>0.4</v>
          </cell>
          <cell r="J97">
            <v>1275</v>
          </cell>
          <cell r="K97">
            <v>2.2999999999999998</v>
          </cell>
          <cell r="L97">
            <v>0.82</v>
          </cell>
          <cell r="M97">
            <v>5.9087000000000001E-2</v>
          </cell>
          <cell r="N97">
            <v>0.10754</v>
          </cell>
          <cell r="O97" t="str">
            <v>F9.5V</v>
          </cell>
          <cell r="P97">
            <v>1.201617292962593</v>
          </cell>
          <cell r="Q97" t="str">
            <v>f5v</v>
          </cell>
          <cell r="R97">
            <v>999</v>
          </cell>
        </row>
        <row r="98">
          <cell r="A98">
            <v>96</v>
          </cell>
          <cell r="B98">
            <v>7.73</v>
          </cell>
          <cell r="C98">
            <v>33.1126</v>
          </cell>
          <cell r="D98">
            <v>140.9462</v>
          </cell>
          <cell r="E98">
            <v>20.3645</v>
          </cell>
          <cell r="F98" t="str">
            <v>HD81040</v>
          </cell>
          <cell r="G98">
            <v>6.86</v>
          </cell>
          <cell r="H98">
            <v>13.022</v>
          </cell>
          <cell r="I98">
            <v>0.4</v>
          </cell>
          <cell r="J98">
            <v>1001.7</v>
          </cell>
          <cell r="K98">
            <v>1.94</v>
          </cell>
          <cell r="L98">
            <v>0.53</v>
          </cell>
          <cell r="M98">
            <v>5.8588000000000001E-2</v>
          </cell>
          <cell r="N98">
            <v>8.9639999999999997E-2</v>
          </cell>
          <cell r="O98" t="str">
            <v>G0V</v>
          </cell>
          <cell r="P98">
            <v>1.1914702752808344</v>
          </cell>
          <cell r="Q98" t="str">
            <v>g0v</v>
          </cell>
          <cell r="R98">
            <v>999</v>
          </cell>
        </row>
        <row r="99">
          <cell r="A99">
            <v>97</v>
          </cell>
          <cell r="B99">
            <v>7.55</v>
          </cell>
          <cell r="C99">
            <v>20.5002</v>
          </cell>
          <cell r="D99">
            <v>198.1824</v>
          </cell>
          <cell r="E99">
            <v>-2.2650000000000001</v>
          </cell>
          <cell r="F99" t="str">
            <v>HD114783</v>
          </cell>
          <cell r="G99">
            <v>1</v>
          </cell>
          <cell r="H99">
            <v>12.840999999999999</v>
          </cell>
          <cell r="I99">
            <v>0.4</v>
          </cell>
          <cell r="J99">
            <v>501</v>
          </cell>
          <cell r="K99">
            <v>1.2</v>
          </cell>
          <cell r="L99">
            <v>0.1</v>
          </cell>
          <cell r="M99">
            <v>5.8535999999999998E-2</v>
          </cell>
          <cell r="N99">
            <v>6.4390000000000003E-2</v>
          </cell>
          <cell r="O99" t="str">
            <v>K1V</v>
          </cell>
          <cell r="P99">
            <v>1.190413690827381</v>
          </cell>
          <cell r="Q99" t="str">
            <v>k0v</v>
          </cell>
          <cell r="R99">
            <v>999</v>
          </cell>
        </row>
        <row r="100">
          <cell r="A100">
            <v>98</v>
          </cell>
          <cell r="B100">
            <v>4.2549999999999999</v>
          </cell>
          <cell r="C100">
            <v>6.0434000000000001</v>
          </cell>
          <cell r="D100">
            <v>49.981900000000003</v>
          </cell>
          <cell r="E100">
            <v>-43.069800000000001</v>
          </cell>
          <cell r="F100" t="str">
            <v>HD20794</v>
          </cell>
          <cell r="G100">
            <v>1.4999999999999999E-2</v>
          </cell>
          <cell r="H100">
            <v>1.5189999999999999</v>
          </cell>
          <cell r="I100">
            <v>0.4</v>
          </cell>
          <cell r="J100">
            <v>90.3</v>
          </cell>
          <cell r="K100">
            <v>0.35</v>
          </cell>
          <cell r="L100">
            <v>0</v>
          </cell>
          <cell r="M100">
            <v>5.7915000000000001E-2</v>
          </cell>
          <cell r="N100">
            <v>5.7915000000000001E-2</v>
          </cell>
          <cell r="O100" t="str">
            <v>G8V</v>
          </cell>
          <cell r="P100">
            <v>1.1777726611737347</v>
          </cell>
          <cell r="Q100" t="str">
            <v>g5v</v>
          </cell>
          <cell r="R100">
            <v>999</v>
          </cell>
        </row>
        <row r="101">
          <cell r="A101">
            <v>99</v>
          </cell>
          <cell r="B101">
            <v>8.26</v>
          </cell>
          <cell r="C101">
            <v>54.914900000000003</v>
          </cell>
          <cell r="D101">
            <v>120.8694</v>
          </cell>
          <cell r="E101">
            <v>-1.1627000000000001</v>
          </cell>
          <cell r="F101" t="str">
            <v>HD66428</v>
          </cell>
          <cell r="G101">
            <v>2.82</v>
          </cell>
          <cell r="H101">
            <v>13.02</v>
          </cell>
          <cell r="I101">
            <v>0.4</v>
          </cell>
          <cell r="J101">
            <v>1973</v>
          </cell>
          <cell r="K101">
            <v>3.18</v>
          </cell>
          <cell r="L101">
            <v>0.47</v>
          </cell>
          <cell r="M101">
            <v>5.7908000000000001E-2</v>
          </cell>
          <cell r="N101">
            <v>8.5124000000000005E-2</v>
          </cell>
          <cell r="O101" t="str">
            <v>G5</v>
          </cell>
          <cell r="P101">
            <v>1.1776376661607981</v>
          </cell>
          <cell r="Q101" t="str">
            <v>g5v</v>
          </cell>
          <cell r="R101">
            <v>999</v>
          </cell>
        </row>
        <row r="102">
          <cell r="A102">
            <v>100</v>
          </cell>
          <cell r="B102">
            <v>7.93</v>
          </cell>
          <cell r="C102">
            <v>45.045000000000002</v>
          </cell>
          <cell r="D102">
            <v>149.12440000000001</v>
          </cell>
          <cell r="E102">
            <v>-24.099399999999999</v>
          </cell>
          <cell r="F102" t="str">
            <v>HD86226</v>
          </cell>
          <cell r="G102">
            <v>1.5</v>
          </cell>
          <cell r="H102">
            <v>12.909000000000001</v>
          </cell>
          <cell r="I102">
            <v>0.4</v>
          </cell>
          <cell r="J102">
            <v>1534</v>
          </cell>
          <cell r="K102">
            <v>2.6</v>
          </cell>
          <cell r="L102">
            <v>0.73</v>
          </cell>
          <cell r="M102">
            <v>5.772E-2</v>
          </cell>
          <cell r="N102">
            <v>9.9856E-2</v>
          </cell>
          <cell r="O102" t="str">
            <v>G2V</v>
          </cell>
          <cell r="P102">
            <v>1.1738200454400902</v>
          </cell>
          <cell r="Q102" t="str">
            <v>g0v</v>
          </cell>
          <cell r="R102">
            <v>999</v>
          </cell>
        </row>
        <row r="103">
          <cell r="A103">
            <v>101</v>
          </cell>
          <cell r="B103">
            <v>6.69</v>
          </cell>
          <cell r="C103">
            <v>36.114100000000001</v>
          </cell>
          <cell r="D103">
            <v>198.18440000000001</v>
          </cell>
          <cell r="E103">
            <v>-31.8733</v>
          </cell>
          <cell r="F103" t="str">
            <v>HD114729</v>
          </cell>
          <cell r="G103">
            <v>0.84</v>
          </cell>
          <cell r="H103">
            <v>12.813000000000001</v>
          </cell>
          <cell r="I103">
            <v>0.4</v>
          </cell>
          <cell r="J103">
            <v>1135</v>
          </cell>
          <cell r="K103">
            <v>2.08</v>
          </cell>
          <cell r="L103">
            <v>0.32</v>
          </cell>
          <cell r="M103">
            <v>5.7595E-2</v>
          </cell>
          <cell r="N103">
            <v>7.6025999999999996E-2</v>
          </cell>
          <cell r="O103" t="str">
            <v>G0V</v>
          </cell>
          <cell r="P103">
            <v>1.1712815536723633</v>
          </cell>
          <cell r="Q103" t="str">
            <v>g0v</v>
          </cell>
          <cell r="R103">
            <v>999</v>
          </cell>
        </row>
        <row r="104">
          <cell r="A104">
            <v>102</v>
          </cell>
          <cell r="B104">
            <v>7.24</v>
          </cell>
          <cell r="C104">
            <v>50.428600000000003</v>
          </cell>
          <cell r="D104">
            <v>57.001600000000003</v>
          </cell>
          <cell r="E104">
            <v>40.5306</v>
          </cell>
          <cell r="F104" t="str">
            <v>HD23596</v>
          </cell>
          <cell r="G104">
            <v>8.1</v>
          </cell>
          <cell r="H104">
            <v>12.923</v>
          </cell>
          <cell r="I104">
            <v>0.4</v>
          </cell>
          <cell r="J104">
            <v>1565</v>
          </cell>
          <cell r="K104">
            <v>2.88</v>
          </cell>
          <cell r="L104">
            <v>0.28999999999999998</v>
          </cell>
          <cell r="M104">
            <v>5.7110000000000001E-2</v>
          </cell>
          <cell r="N104">
            <v>7.3672000000000001E-2</v>
          </cell>
          <cell r="O104" t="str">
            <v>F8</v>
          </cell>
          <cell r="P104">
            <v>1.1614227836441771</v>
          </cell>
          <cell r="Q104" t="str">
            <v>f5v</v>
          </cell>
          <cell r="R104">
            <v>999</v>
          </cell>
        </row>
        <row r="105">
          <cell r="A105">
            <v>103</v>
          </cell>
          <cell r="B105">
            <v>8.07</v>
          </cell>
          <cell r="C105">
            <v>45.3309</v>
          </cell>
          <cell r="D105">
            <v>318.7407</v>
          </cell>
          <cell r="E105">
            <v>-20.789200000000001</v>
          </cell>
          <cell r="F105" t="str">
            <v>HD202206</v>
          </cell>
          <cell r="G105">
            <v>2.44</v>
          </cell>
          <cell r="H105">
            <v>12.98</v>
          </cell>
          <cell r="I105">
            <v>0.4</v>
          </cell>
          <cell r="J105">
            <v>1383.4</v>
          </cell>
          <cell r="K105">
            <v>2.5499999999999998</v>
          </cell>
          <cell r="L105">
            <v>0.27</v>
          </cell>
          <cell r="M105">
            <v>5.6252999999999997E-2</v>
          </cell>
          <cell r="N105">
            <v>7.1441000000000004E-2</v>
          </cell>
          <cell r="O105" t="str">
            <v>G6V</v>
          </cell>
          <cell r="P105">
            <v>1.1439857212737092</v>
          </cell>
          <cell r="Q105" t="str">
            <v>g5v</v>
          </cell>
          <cell r="R105">
            <v>999</v>
          </cell>
        </row>
        <row r="106">
          <cell r="A106">
            <v>104</v>
          </cell>
          <cell r="B106">
            <v>4.74</v>
          </cell>
          <cell r="C106">
            <v>8.5550999999999995</v>
          </cell>
          <cell r="D106">
            <v>199.60130000000001</v>
          </cell>
          <cell r="E106">
            <v>-18.311199999999999</v>
          </cell>
          <cell r="F106" t="str">
            <v>61Vir</v>
          </cell>
          <cell r="G106">
            <v>7.1999999999999995E-2</v>
          </cell>
          <cell r="H106">
            <v>9.4779999999999998</v>
          </cell>
          <cell r="I106">
            <v>0.4</v>
          </cell>
          <cell r="J106">
            <v>123</v>
          </cell>
          <cell r="K106">
            <v>0.48</v>
          </cell>
          <cell r="L106">
            <v>0.35</v>
          </cell>
          <cell r="M106">
            <v>5.6106999999999997E-2</v>
          </cell>
          <cell r="N106">
            <v>7.5745000000000007E-2</v>
          </cell>
          <cell r="O106" t="str">
            <v>G7V</v>
          </cell>
          <cell r="P106">
            <v>1.1410138394501281</v>
          </cell>
          <cell r="Q106" t="str">
            <v>g5v</v>
          </cell>
          <cell r="R106">
            <v>999</v>
          </cell>
        </row>
        <row r="107">
          <cell r="A107">
            <v>105</v>
          </cell>
          <cell r="B107">
            <v>7.78</v>
          </cell>
          <cell r="C107">
            <v>54.975299999999997</v>
          </cell>
          <cell r="D107">
            <v>58.956000000000003</v>
          </cell>
          <cell r="E107">
            <v>-65.186700000000002</v>
          </cell>
          <cell r="F107" t="str">
            <v>HD25171</v>
          </cell>
          <cell r="G107">
            <v>0.95</v>
          </cell>
          <cell r="H107">
            <v>12.833</v>
          </cell>
          <cell r="I107">
            <v>0.4</v>
          </cell>
          <cell r="J107">
            <v>1845</v>
          </cell>
          <cell r="K107">
            <v>3.02</v>
          </cell>
          <cell r="L107">
            <v>0.08</v>
          </cell>
          <cell r="M107">
            <v>5.4933999999999997E-2</v>
          </cell>
          <cell r="N107">
            <v>5.9329E-2</v>
          </cell>
          <cell r="O107" t="str">
            <v>F8V</v>
          </cell>
          <cell r="P107">
            <v>1.1171567141515133</v>
          </cell>
          <cell r="Q107" t="str">
            <v>f5v</v>
          </cell>
          <cell r="R107">
            <v>999</v>
          </cell>
        </row>
        <row r="108">
          <cell r="A108">
            <v>106</v>
          </cell>
          <cell r="B108">
            <v>5.4</v>
          </cell>
          <cell r="C108">
            <v>17.167400000000001</v>
          </cell>
          <cell r="D108">
            <v>40.639400000000002</v>
          </cell>
          <cell r="E108">
            <v>-50.8003</v>
          </cell>
          <cell r="F108" t="str">
            <v>HR810</v>
          </cell>
          <cell r="G108">
            <v>2.2599999999999998</v>
          </cell>
          <cell r="H108">
            <v>12.962999999999999</v>
          </cell>
          <cell r="I108">
            <v>0.4</v>
          </cell>
          <cell r="J108">
            <v>320.10000000000002</v>
          </cell>
          <cell r="K108">
            <v>0.93</v>
          </cell>
          <cell r="L108">
            <v>0.16</v>
          </cell>
          <cell r="M108">
            <v>5.4172999999999999E-2</v>
          </cell>
          <cell r="N108">
            <v>6.2839999999999993E-2</v>
          </cell>
          <cell r="O108" t="str">
            <v>F8V</v>
          </cell>
          <cell r="P108">
            <v>1.1016742213230946</v>
          </cell>
          <cell r="Q108" t="str">
            <v>f5v</v>
          </cell>
          <cell r="R108">
            <v>999</v>
          </cell>
        </row>
        <row r="109">
          <cell r="A109">
            <v>107</v>
          </cell>
          <cell r="B109">
            <v>7.61</v>
          </cell>
          <cell r="C109">
            <v>64.433000000000007</v>
          </cell>
          <cell r="D109">
            <v>130.60470000000001</v>
          </cell>
          <cell r="E109">
            <v>4.5781000000000001</v>
          </cell>
          <cell r="F109" t="str">
            <v>HD74156</v>
          </cell>
          <cell r="G109">
            <v>8.0299999999999994</v>
          </cell>
          <cell r="H109">
            <v>12.928000000000001</v>
          </cell>
          <cell r="I109">
            <v>0.4</v>
          </cell>
          <cell r="J109">
            <v>2476</v>
          </cell>
          <cell r="K109">
            <v>3.4</v>
          </cell>
          <cell r="L109">
            <v>0.43</v>
          </cell>
          <cell r="M109">
            <v>5.2768000000000002E-2</v>
          </cell>
          <cell r="N109">
            <v>7.5457999999999997E-2</v>
          </cell>
          <cell r="O109" t="str">
            <v>G0</v>
          </cell>
          <cell r="P109">
            <v>1.073112687235555</v>
          </cell>
          <cell r="Q109" t="str">
            <v>g0v</v>
          </cell>
          <cell r="R109">
            <v>999</v>
          </cell>
        </row>
        <row r="110">
          <cell r="A110">
            <v>108</v>
          </cell>
          <cell r="B110">
            <v>5.0949999999999998</v>
          </cell>
          <cell r="C110">
            <v>20.8855</v>
          </cell>
          <cell r="D110">
            <v>80.639700000000005</v>
          </cell>
          <cell r="E110">
            <v>79.231200000000001</v>
          </cell>
          <cell r="F110" t="str">
            <v>HD33564</v>
          </cell>
          <cell r="G110">
            <v>9.1</v>
          </cell>
          <cell r="H110">
            <v>12.843</v>
          </cell>
          <cell r="I110">
            <v>0.4</v>
          </cell>
          <cell r="J110">
            <v>388</v>
          </cell>
          <cell r="K110">
            <v>1.1000000000000001</v>
          </cell>
          <cell r="L110">
            <v>0.34</v>
          </cell>
          <cell r="M110">
            <v>5.2668E-2</v>
          </cell>
          <cell r="N110">
            <v>7.0574999999999999E-2</v>
          </cell>
          <cell r="O110" t="str">
            <v>F6V</v>
          </cell>
          <cell r="P110">
            <v>1.071081636349358</v>
          </cell>
          <cell r="Q110" t="str">
            <v>f5v</v>
          </cell>
          <cell r="R110">
            <v>999</v>
          </cell>
        </row>
        <row r="111">
          <cell r="A111">
            <v>109</v>
          </cell>
          <cell r="B111">
            <v>7.79</v>
          </cell>
          <cell r="C111">
            <v>32.372900000000001</v>
          </cell>
          <cell r="D111">
            <v>11.111000000000001</v>
          </cell>
          <cell r="E111">
            <v>-26.515699999999999</v>
          </cell>
          <cell r="F111" t="str">
            <v>HD4208</v>
          </cell>
          <cell r="G111">
            <v>0.8</v>
          </cell>
          <cell r="H111">
            <v>12.805999999999999</v>
          </cell>
          <cell r="I111">
            <v>0.4</v>
          </cell>
          <cell r="J111">
            <v>829</v>
          </cell>
          <cell r="K111">
            <v>1.7</v>
          </cell>
          <cell r="L111">
            <v>0.04</v>
          </cell>
          <cell r="M111">
            <v>5.2512999999999997E-2</v>
          </cell>
          <cell r="N111">
            <v>5.4614000000000003E-2</v>
          </cell>
          <cell r="O111" t="str">
            <v>G7VFe-1CH-0.5</v>
          </cell>
          <cell r="P111">
            <v>1.0679282637120635</v>
          </cell>
          <cell r="Q111" t="str">
            <v>g5v</v>
          </cell>
          <cell r="R111">
            <v>999</v>
          </cell>
        </row>
        <row r="112">
          <cell r="A112">
            <v>110</v>
          </cell>
          <cell r="B112">
            <v>6.63</v>
          </cell>
          <cell r="C112">
            <v>21.561</v>
          </cell>
          <cell r="D112">
            <v>332.37439999999998</v>
          </cell>
          <cell r="E112">
            <v>-7.5487000000000002</v>
          </cell>
          <cell r="F112" t="str">
            <v>HD210277</v>
          </cell>
          <cell r="G112">
            <v>1.23</v>
          </cell>
          <cell r="H112">
            <v>12.875999999999999</v>
          </cell>
          <cell r="I112">
            <v>0.4</v>
          </cell>
          <cell r="J112">
            <v>442.1</v>
          </cell>
          <cell r="K112">
            <v>1.1000000000000001</v>
          </cell>
          <cell r="L112">
            <v>0.47</v>
          </cell>
          <cell r="M112">
            <v>5.1018000000000001E-2</v>
          </cell>
          <cell r="N112">
            <v>7.4995999999999993E-2</v>
          </cell>
          <cell r="O112" t="str">
            <v>G0</v>
          </cell>
          <cell r="P112">
            <v>1.0375249532013597</v>
          </cell>
          <cell r="Q112" t="str">
            <v>g0v</v>
          </cell>
          <cell r="R112">
            <v>999</v>
          </cell>
        </row>
        <row r="113">
          <cell r="A113">
            <v>111</v>
          </cell>
          <cell r="B113">
            <v>7.68</v>
          </cell>
          <cell r="C113">
            <v>33.67</v>
          </cell>
          <cell r="D113">
            <v>84.260400000000004</v>
          </cell>
          <cell r="E113">
            <v>20.730799999999999</v>
          </cell>
          <cell r="F113" t="str">
            <v>HD37124</v>
          </cell>
          <cell r="G113">
            <v>0.65200000000000002</v>
          </cell>
          <cell r="H113">
            <v>12.779</v>
          </cell>
          <cell r="I113">
            <v>0.4</v>
          </cell>
          <cell r="J113">
            <v>885.5</v>
          </cell>
          <cell r="K113">
            <v>1.71</v>
          </cell>
          <cell r="L113">
            <v>0.13</v>
          </cell>
          <cell r="M113">
            <v>5.0786999999999999E-2</v>
          </cell>
          <cell r="N113">
            <v>5.7389000000000003E-2</v>
          </cell>
          <cell r="O113" t="str">
            <v>G4IV-V</v>
          </cell>
          <cell r="P113">
            <v>1.0328274193999629</v>
          </cell>
          <cell r="Q113" t="str">
            <v>g5v</v>
          </cell>
          <cell r="R113">
            <v>999</v>
          </cell>
        </row>
        <row r="114">
          <cell r="A114">
            <v>112</v>
          </cell>
          <cell r="B114">
            <v>7.58</v>
          </cell>
          <cell r="C114">
            <v>84.889600000000002</v>
          </cell>
          <cell r="D114">
            <v>183.40539999999999</v>
          </cell>
          <cell r="E114">
            <v>-9.5134000000000007</v>
          </cell>
          <cell r="F114" t="str">
            <v>HD106270</v>
          </cell>
          <cell r="G114">
            <v>11</v>
          </cell>
          <cell r="H114">
            <v>12.692</v>
          </cell>
          <cell r="I114">
            <v>0.4</v>
          </cell>
          <cell r="J114">
            <v>2890</v>
          </cell>
          <cell r="K114">
            <v>4.3</v>
          </cell>
          <cell r="L114">
            <v>0.4</v>
          </cell>
          <cell r="M114">
            <v>5.0653999999999998E-2</v>
          </cell>
          <cell r="N114">
            <v>7.0916000000000007E-2</v>
          </cell>
          <cell r="O114" t="str">
            <v>G5</v>
          </cell>
          <cell r="P114">
            <v>1.0301221685008897</v>
          </cell>
          <cell r="Q114" t="str">
            <v>g5v</v>
          </cell>
          <cell r="R114">
            <v>999</v>
          </cell>
        </row>
        <row r="115">
          <cell r="A115">
            <v>113</v>
          </cell>
          <cell r="B115">
            <v>8.65</v>
          </cell>
          <cell r="C115">
            <v>50.276499999999999</v>
          </cell>
          <cell r="D115">
            <v>278.68200000000002</v>
          </cell>
          <cell r="E115">
            <v>-28.072299999999998</v>
          </cell>
          <cell r="F115" t="str">
            <v>HD171238</v>
          </cell>
          <cell r="G115">
            <v>2.6</v>
          </cell>
          <cell r="H115">
            <v>12.997</v>
          </cell>
          <cell r="I115">
            <v>0.4</v>
          </cell>
          <cell r="J115">
            <v>1523</v>
          </cell>
          <cell r="K115">
            <v>2.54</v>
          </cell>
          <cell r="L115">
            <v>0.4</v>
          </cell>
          <cell r="M115">
            <v>5.0521000000000003E-2</v>
          </cell>
          <cell r="N115">
            <v>7.0729E-2</v>
          </cell>
          <cell r="O115" t="str">
            <v>G8V</v>
          </cell>
          <cell r="P115">
            <v>1.0274091873860332</v>
          </cell>
          <cell r="Q115" t="str">
            <v>g5v</v>
          </cell>
          <cell r="R115">
            <v>999</v>
          </cell>
        </row>
        <row r="116">
          <cell r="A116">
            <v>114</v>
          </cell>
          <cell r="B116">
            <v>5.95</v>
          </cell>
          <cell r="C116">
            <v>12.4938</v>
          </cell>
          <cell r="D116">
            <v>124.5998</v>
          </cell>
          <cell r="E116">
            <v>-12.632199999999999</v>
          </cell>
          <cell r="F116" t="str">
            <v>HD69830</v>
          </cell>
          <cell r="G116">
            <v>5.8000000000000003E-2</v>
          </cell>
          <cell r="H116">
            <v>8.5649999999999995</v>
          </cell>
          <cell r="I116">
            <v>0.4</v>
          </cell>
          <cell r="J116">
            <v>197</v>
          </cell>
          <cell r="K116">
            <v>0.63</v>
          </cell>
          <cell r="L116">
            <v>7.0000000000000007E-2</v>
          </cell>
          <cell r="M116">
            <v>5.0424999999999998E-2</v>
          </cell>
          <cell r="N116">
            <v>5.3955000000000003E-2</v>
          </cell>
          <cell r="O116" t="str">
            <v>G8+V</v>
          </cell>
          <cell r="P116">
            <v>1.0254648178270203</v>
          </cell>
          <cell r="Q116" t="str">
            <v>g5v</v>
          </cell>
          <cell r="R116">
            <v>999</v>
          </cell>
        </row>
        <row r="117">
          <cell r="A117">
            <v>115</v>
          </cell>
          <cell r="B117">
            <v>6.8</v>
          </cell>
          <cell r="C117">
            <v>40.633899999999997</v>
          </cell>
          <cell r="D117">
            <v>337.75150000000002</v>
          </cell>
          <cell r="E117">
            <v>-49.433300000000003</v>
          </cell>
          <cell r="F117" t="str">
            <v>HD213240</v>
          </cell>
          <cell r="G117">
            <v>4.5</v>
          </cell>
          <cell r="H117">
            <v>13.118</v>
          </cell>
          <cell r="I117">
            <v>0.4</v>
          </cell>
          <cell r="J117">
            <v>951</v>
          </cell>
          <cell r="K117">
            <v>2.0299999999999998</v>
          </cell>
          <cell r="L117">
            <v>0.45</v>
          </cell>
          <cell r="M117">
            <v>4.9958000000000002E-2</v>
          </cell>
          <cell r="N117">
            <v>7.2440000000000004E-2</v>
          </cell>
          <cell r="O117" t="str">
            <v>G0/G1V</v>
          </cell>
          <cell r="P117">
            <v>1.0159733016795487</v>
          </cell>
          <cell r="Q117" t="str">
            <v>g0v</v>
          </cell>
          <cell r="R117">
            <v>999</v>
          </cell>
        </row>
        <row r="118">
          <cell r="A118">
            <v>116</v>
          </cell>
          <cell r="B118">
            <v>4.8860000000000001</v>
          </cell>
          <cell r="C118">
            <v>9.2208000000000006</v>
          </cell>
          <cell r="D118">
            <v>176.62950000000001</v>
          </cell>
          <cell r="E118">
            <v>-40.500399999999999</v>
          </cell>
          <cell r="F118" t="str">
            <v>HD102365</v>
          </cell>
          <cell r="G118">
            <v>0.05</v>
          </cell>
          <cell r="H118">
            <v>7.7930000000000001</v>
          </cell>
          <cell r="I118">
            <v>0.4</v>
          </cell>
          <cell r="J118">
            <v>122.1</v>
          </cell>
          <cell r="K118">
            <v>0.46</v>
          </cell>
          <cell r="L118">
            <v>0.34</v>
          </cell>
          <cell r="M118">
            <v>4.9887000000000001E-2</v>
          </cell>
          <cell r="N118">
            <v>6.6849000000000006E-2</v>
          </cell>
          <cell r="O118" t="str">
            <v>G2V</v>
          </cell>
          <cell r="P118">
            <v>1.0145278991123112</v>
          </cell>
          <cell r="Q118" t="str">
            <v>g0v</v>
          </cell>
          <cell r="R118">
            <v>999</v>
          </cell>
        </row>
        <row r="119">
          <cell r="A119">
            <v>117</v>
          </cell>
          <cell r="B119">
            <v>7.49</v>
          </cell>
          <cell r="C119">
            <v>49.975000000000001</v>
          </cell>
          <cell r="D119">
            <v>309.46550000000002</v>
          </cell>
          <cell r="E119">
            <v>-60.634500000000003</v>
          </cell>
          <cell r="F119" t="str">
            <v>HD196050</v>
          </cell>
          <cell r="G119">
            <v>2.83</v>
          </cell>
          <cell r="H119">
            <v>13.021000000000001</v>
          </cell>
          <cell r="I119">
            <v>0.4</v>
          </cell>
          <cell r="J119">
            <v>1316.2</v>
          </cell>
          <cell r="K119">
            <v>2.4700000000000002</v>
          </cell>
          <cell r="L119">
            <v>0.21</v>
          </cell>
          <cell r="M119">
            <v>4.9424999999999997E-2</v>
          </cell>
          <cell r="N119">
            <v>5.9804000000000003E-2</v>
          </cell>
          <cell r="O119" t="str">
            <v>G3V</v>
          </cell>
          <cell r="P119">
            <v>1.0051223161482026</v>
          </cell>
          <cell r="Q119" t="str">
            <v>g5v</v>
          </cell>
          <cell r="R119">
            <v>999</v>
          </cell>
        </row>
        <row r="120">
          <cell r="A120">
            <v>118</v>
          </cell>
          <cell r="B120">
            <v>8.3699999999999992</v>
          </cell>
          <cell r="C120">
            <v>52.8262</v>
          </cell>
          <cell r="D120">
            <v>70.476600000000005</v>
          </cell>
          <cell r="E120">
            <v>-58.020800000000001</v>
          </cell>
          <cell r="F120" t="str">
            <v>HD30177</v>
          </cell>
          <cell r="G120">
            <v>7.7</v>
          </cell>
          <cell r="H120">
            <v>12.955</v>
          </cell>
          <cell r="I120">
            <v>0.4</v>
          </cell>
          <cell r="J120">
            <v>1620</v>
          </cell>
          <cell r="K120">
            <v>2.6</v>
          </cell>
          <cell r="L120">
            <v>0.22</v>
          </cell>
          <cell r="M120">
            <v>4.9217999999999998E-2</v>
          </cell>
          <cell r="N120">
            <v>6.0046000000000002E-2</v>
          </cell>
          <cell r="O120" t="str">
            <v>G8V</v>
          </cell>
          <cell r="P120">
            <v>1.0009185583450801</v>
          </cell>
          <cell r="Q120" t="str">
            <v>g5v</v>
          </cell>
          <cell r="R120">
            <v>999</v>
          </cell>
        </row>
        <row r="121">
          <cell r="A121">
            <v>119</v>
          </cell>
          <cell r="B121">
            <v>7.85</v>
          </cell>
          <cell r="C121">
            <v>38.1098</v>
          </cell>
          <cell r="D121">
            <v>216.88740000000001</v>
          </cell>
          <cell r="E121">
            <v>-51.933100000000003</v>
          </cell>
          <cell r="F121" t="str">
            <v>HD126525</v>
          </cell>
          <cell r="G121">
            <v>0.224</v>
          </cell>
          <cell r="H121">
            <v>11.84</v>
          </cell>
          <cell r="I121">
            <v>0.4</v>
          </cell>
          <cell r="J121">
            <v>948.1</v>
          </cell>
          <cell r="K121">
            <v>1.81</v>
          </cell>
          <cell r="L121">
            <v>0.13</v>
          </cell>
          <cell r="M121">
            <v>4.7494000000000001E-2</v>
          </cell>
          <cell r="N121">
            <v>5.3669000000000001E-2</v>
          </cell>
          <cell r="O121" t="str">
            <v>G4V</v>
          </cell>
          <cell r="P121">
            <v>0.96586553694644717</v>
          </cell>
          <cell r="Q121" t="str">
            <v>g5v</v>
          </cell>
          <cell r="R121">
            <v>999</v>
          </cell>
        </row>
        <row r="122">
          <cell r="A122">
            <v>120</v>
          </cell>
          <cell r="B122">
            <v>7.69</v>
          </cell>
          <cell r="C122">
            <v>51.599600000000002</v>
          </cell>
          <cell r="D122">
            <v>247.072</v>
          </cell>
          <cell r="E122">
            <v>-46.317599999999999</v>
          </cell>
          <cell r="F122" t="str">
            <v>HD148156</v>
          </cell>
          <cell r="G122">
            <v>0.85</v>
          </cell>
          <cell r="H122">
            <v>12.815</v>
          </cell>
          <cell r="I122">
            <v>0.4</v>
          </cell>
          <cell r="J122">
            <v>1010</v>
          </cell>
          <cell r="K122">
            <v>2.4500000000000002</v>
          </cell>
          <cell r="L122">
            <v>0.52</v>
          </cell>
          <cell r="M122">
            <v>4.7481000000000002E-2</v>
          </cell>
          <cell r="N122">
            <v>7.2170999999999999E-2</v>
          </cell>
          <cell r="O122" t="str">
            <v>G1V</v>
          </cell>
          <cell r="P122">
            <v>0.96559390196360884</v>
          </cell>
          <cell r="Q122" t="str">
            <v>g0v</v>
          </cell>
          <cell r="R122">
            <v>999</v>
          </cell>
        </row>
        <row r="123">
          <cell r="A123">
            <v>121</v>
          </cell>
          <cell r="B123">
            <v>7.25</v>
          </cell>
          <cell r="C123">
            <v>32.299700000000001</v>
          </cell>
          <cell r="D123">
            <v>238.07310000000001</v>
          </cell>
          <cell r="E123">
            <v>-18.4361</v>
          </cell>
          <cell r="F123" t="str">
            <v>HD141937</v>
          </cell>
          <cell r="G123">
            <v>9.6999999999999993</v>
          </cell>
          <cell r="H123">
            <v>12.795999999999999</v>
          </cell>
          <cell r="I123">
            <v>0.4</v>
          </cell>
          <cell r="J123">
            <v>653.20000000000005</v>
          </cell>
          <cell r="K123">
            <v>1.52</v>
          </cell>
          <cell r="L123">
            <v>0.41</v>
          </cell>
          <cell r="M123">
            <v>4.7058999999999997E-2</v>
          </cell>
          <cell r="N123">
            <v>6.6352999999999995E-2</v>
          </cell>
          <cell r="O123" t="str">
            <v>G1V</v>
          </cell>
          <cell r="P123">
            <v>0.95701746693063217</v>
          </cell>
          <cell r="Q123" t="str">
            <v>g0v</v>
          </cell>
          <cell r="R123">
            <v>999</v>
          </cell>
        </row>
        <row r="124">
          <cell r="A124">
            <v>122</v>
          </cell>
          <cell r="B124">
            <v>7.51</v>
          </cell>
          <cell r="C124">
            <v>51.706299999999999</v>
          </cell>
          <cell r="D124">
            <v>28.210599999999999</v>
          </cell>
          <cell r="E124">
            <v>-19.507000000000001</v>
          </cell>
          <cell r="F124" t="str">
            <v>HD11506</v>
          </cell>
          <cell r="G124">
            <v>3.44</v>
          </cell>
          <cell r="H124">
            <v>13.087</v>
          </cell>
          <cell r="I124">
            <v>0.4</v>
          </cell>
          <cell r="J124">
            <v>1270</v>
          </cell>
          <cell r="K124">
            <v>2.4300000000000002</v>
          </cell>
          <cell r="L124">
            <v>0.22</v>
          </cell>
          <cell r="M124">
            <v>4.6996000000000003E-2</v>
          </cell>
          <cell r="N124">
            <v>5.7334999999999997E-2</v>
          </cell>
          <cell r="O124" t="str">
            <v>G0V</v>
          </cell>
          <cell r="P124">
            <v>0.95573519006419805</v>
          </cell>
          <cell r="Q124" t="str">
            <v>g0v</v>
          </cell>
          <cell r="R124">
            <v>999</v>
          </cell>
        </row>
        <row r="125">
          <cell r="A125">
            <v>123</v>
          </cell>
          <cell r="B125">
            <v>8.5500000000000007</v>
          </cell>
          <cell r="C125">
            <v>32.372900000000001</v>
          </cell>
          <cell r="D125">
            <v>147.5104</v>
          </cell>
          <cell r="E125">
            <v>-49.790300000000002</v>
          </cell>
          <cell r="F125" t="str">
            <v>HD85390</v>
          </cell>
          <cell r="G125">
            <v>0.13200000000000001</v>
          </cell>
          <cell r="H125">
            <v>11.119</v>
          </cell>
          <cell r="I125">
            <v>0.4</v>
          </cell>
          <cell r="J125">
            <v>788</v>
          </cell>
          <cell r="K125">
            <v>1.52</v>
          </cell>
          <cell r="L125">
            <v>0.41</v>
          </cell>
          <cell r="M125">
            <v>4.6953000000000002E-2</v>
          </cell>
          <cell r="N125">
            <v>6.6202999999999998E-2</v>
          </cell>
          <cell r="O125" t="str">
            <v>K1.5V</v>
          </cell>
          <cell r="P125">
            <v>0.95485350637784505</v>
          </cell>
          <cell r="Q125" t="str">
            <v>k0v</v>
          </cell>
          <cell r="R125">
            <v>999</v>
          </cell>
        </row>
        <row r="126">
          <cell r="A126">
            <v>124</v>
          </cell>
          <cell r="B126">
            <v>6.41</v>
          </cell>
          <cell r="C126">
            <v>26.680900000000001</v>
          </cell>
          <cell r="D126">
            <v>49.416899999999998</v>
          </cell>
          <cell r="E126">
            <v>31.126999999999999</v>
          </cell>
          <cell r="F126" t="str">
            <v>HD20367</v>
          </cell>
          <cell r="G126">
            <v>1.07</v>
          </cell>
          <cell r="H126">
            <v>12.851000000000001</v>
          </cell>
          <cell r="I126">
            <v>0.4</v>
          </cell>
          <cell r="J126">
            <v>500</v>
          </cell>
          <cell r="K126">
            <v>1.25</v>
          </cell>
          <cell r="L126">
            <v>0.23</v>
          </cell>
          <cell r="M126">
            <v>4.6850000000000003E-2</v>
          </cell>
          <cell r="N126">
            <v>5.7625000000000003E-2</v>
          </cell>
          <cell r="O126" t="str">
            <v>G0</v>
          </cell>
          <cell r="P126">
            <v>0.95276172689309413</v>
          </cell>
          <cell r="Q126" t="str">
            <v>g0v</v>
          </cell>
          <cell r="R126">
            <v>999</v>
          </cell>
        </row>
        <row r="127">
          <cell r="A127">
            <v>125</v>
          </cell>
          <cell r="B127">
            <v>7.69</v>
          </cell>
          <cell r="C127">
            <v>52.5486</v>
          </cell>
          <cell r="D127">
            <v>20.905200000000001</v>
          </cell>
          <cell r="E127">
            <v>-41.269799999999996</v>
          </cell>
          <cell r="F127" t="str">
            <v>HD8535</v>
          </cell>
          <cell r="G127">
            <v>0.68</v>
          </cell>
          <cell r="H127">
            <v>12.784000000000001</v>
          </cell>
          <cell r="I127">
            <v>0.4</v>
          </cell>
          <cell r="J127">
            <v>1313</v>
          </cell>
          <cell r="K127">
            <v>2.4500000000000002</v>
          </cell>
          <cell r="L127">
            <v>0.15</v>
          </cell>
          <cell r="M127">
            <v>4.6623999999999999E-2</v>
          </cell>
          <cell r="N127">
            <v>5.3616999999999998E-2</v>
          </cell>
          <cell r="O127" t="str">
            <v>G0V</v>
          </cell>
          <cell r="P127">
            <v>0.94815578538270162</v>
          </cell>
          <cell r="Q127" t="str">
            <v>g0v</v>
          </cell>
          <cell r="R127">
            <v>999</v>
          </cell>
        </row>
        <row r="128">
          <cell r="A128">
            <v>126</v>
          </cell>
          <cell r="B128">
            <v>7.21</v>
          </cell>
          <cell r="C128">
            <v>44.033499999999997</v>
          </cell>
          <cell r="D128">
            <v>297.39150000000001</v>
          </cell>
          <cell r="E128">
            <v>-37.780500000000004</v>
          </cell>
          <cell r="F128" t="str">
            <v>HD187085</v>
          </cell>
          <cell r="G128">
            <v>0.75</v>
          </cell>
          <cell r="H128">
            <v>12.797000000000001</v>
          </cell>
          <cell r="I128">
            <v>0.4</v>
          </cell>
          <cell r="J128">
            <v>986</v>
          </cell>
          <cell r="K128">
            <v>2.0499999999999998</v>
          </cell>
          <cell r="L128">
            <v>0.47</v>
          </cell>
          <cell r="M128">
            <v>4.6554999999999999E-2</v>
          </cell>
          <cell r="N128">
            <v>6.8436999999999998E-2</v>
          </cell>
          <cell r="O128" t="str">
            <v>G0V</v>
          </cell>
          <cell r="P128">
            <v>0.94677203013300348</v>
          </cell>
          <cell r="Q128" t="str">
            <v>g0v</v>
          </cell>
          <cell r="R128">
            <v>999</v>
          </cell>
        </row>
        <row r="129">
          <cell r="A129">
            <v>127</v>
          </cell>
          <cell r="B129">
            <v>9.0570000000000004</v>
          </cell>
          <cell r="C129">
            <v>15.865500000000001</v>
          </cell>
          <cell r="D129">
            <v>196.23949999999999</v>
          </cell>
          <cell r="E129">
            <v>-52.442900000000002</v>
          </cell>
          <cell r="F129" t="str">
            <v>HD113538</v>
          </cell>
          <cell r="G129">
            <v>0.27</v>
          </cell>
          <cell r="H129">
            <v>12.044</v>
          </cell>
          <cell r="I129">
            <v>0.4</v>
          </cell>
          <cell r="J129">
            <v>263.3</v>
          </cell>
          <cell r="K129">
            <v>0.71</v>
          </cell>
          <cell r="L129">
            <v>0.61</v>
          </cell>
          <cell r="M129">
            <v>4.4750999999999999E-2</v>
          </cell>
          <cell r="N129">
            <v>7.2050000000000003E-2</v>
          </cell>
          <cell r="O129" t="str">
            <v>K9Vk:</v>
          </cell>
          <cell r="P129">
            <v>0.91007953887032811</v>
          </cell>
          <cell r="Q129" t="str">
            <v>k5v</v>
          </cell>
          <cell r="R129">
            <v>999</v>
          </cell>
        </row>
        <row r="130">
          <cell r="A130">
            <v>128</v>
          </cell>
          <cell r="B130">
            <v>8.3000000000000007</v>
          </cell>
          <cell r="C130">
            <v>42.955300000000001</v>
          </cell>
          <cell r="D130">
            <v>245.75059999999999</v>
          </cell>
          <cell r="E130">
            <v>-61.688800000000001</v>
          </cell>
          <cell r="F130" t="str">
            <v>HD147018</v>
          </cell>
          <cell r="G130">
            <v>6.56</v>
          </cell>
          <cell r="H130">
            <v>13.045</v>
          </cell>
          <cell r="I130">
            <v>0.4</v>
          </cell>
          <cell r="J130">
            <v>1008</v>
          </cell>
          <cell r="K130">
            <v>1.92</v>
          </cell>
          <cell r="L130">
            <v>0.13</v>
          </cell>
          <cell r="M130">
            <v>4.4698000000000002E-2</v>
          </cell>
          <cell r="N130">
            <v>5.0507999999999997E-2</v>
          </cell>
          <cell r="O130" t="str">
            <v>G9V</v>
          </cell>
          <cell r="P130">
            <v>0.908990275740576</v>
          </cell>
          <cell r="Q130" t="str">
            <v>g5v</v>
          </cell>
          <cell r="R130">
            <v>999</v>
          </cell>
        </row>
        <row r="131">
          <cell r="A131">
            <v>129</v>
          </cell>
          <cell r="B131">
            <v>7.33</v>
          </cell>
          <cell r="C131">
            <v>46.468400000000003</v>
          </cell>
          <cell r="D131">
            <v>79.4208</v>
          </cell>
          <cell r="E131">
            <v>7.3532999999999999</v>
          </cell>
          <cell r="F131" t="str">
            <v>HD34445</v>
          </cell>
          <cell r="G131">
            <v>0.79</v>
          </cell>
          <cell r="H131">
            <v>12.804</v>
          </cell>
          <cell r="I131">
            <v>0.4</v>
          </cell>
          <cell r="J131">
            <v>1049</v>
          </cell>
          <cell r="K131">
            <v>2.0699999999999998</v>
          </cell>
          <cell r="L131">
            <v>0.27</v>
          </cell>
          <cell r="M131">
            <v>4.4546000000000002E-2</v>
          </cell>
          <cell r="N131">
            <v>5.6573999999999999E-2</v>
          </cell>
          <cell r="O131" t="str">
            <v>G0</v>
          </cell>
          <cell r="P131">
            <v>0.90591487623000999</v>
          </cell>
          <cell r="Q131" t="str">
            <v>g0v</v>
          </cell>
          <cell r="R131">
            <v>999</v>
          </cell>
        </row>
        <row r="132">
          <cell r="A132">
            <v>130</v>
          </cell>
          <cell r="B132">
            <v>7.11</v>
          </cell>
          <cell r="C132">
            <v>33.886800000000001</v>
          </cell>
          <cell r="D132">
            <v>54.929600000000001</v>
          </cell>
          <cell r="E132">
            <v>-52.915799999999997</v>
          </cell>
          <cell r="F132" t="str">
            <v>HD23079</v>
          </cell>
          <cell r="G132">
            <v>2.5</v>
          </cell>
          <cell r="H132">
            <v>12.986000000000001</v>
          </cell>
          <cell r="I132">
            <v>0.4</v>
          </cell>
          <cell r="J132">
            <v>626</v>
          </cell>
          <cell r="K132">
            <v>1.5</v>
          </cell>
          <cell r="L132">
            <v>0.02</v>
          </cell>
          <cell r="M132">
            <v>4.4264999999999999E-2</v>
          </cell>
          <cell r="N132">
            <v>4.5150000000000003E-2</v>
          </cell>
          <cell r="O132" t="str">
            <v>F9.5V</v>
          </cell>
          <cell r="P132">
            <v>0.90019265409759386</v>
          </cell>
          <cell r="Q132" t="str">
            <v>f5v</v>
          </cell>
          <cell r="R132">
            <v>999</v>
          </cell>
        </row>
        <row r="133">
          <cell r="A133">
            <v>131</v>
          </cell>
          <cell r="B133">
            <v>8.7899999999999991</v>
          </cell>
          <cell r="C133">
            <v>65.530799999999999</v>
          </cell>
          <cell r="D133">
            <v>221.5128</v>
          </cell>
          <cell r="E133">
            <v>-68.762699999999995</v>
          </cell>
          <cell r="F133" t="str">
            <v>HD129445</v>
          </cell>
          <cell r="G133">
            <v>1.6</v>
          </cell>
          <cell r="H133">
            <v>12.916</v>
          </cell>
          <cell r="I133">
            <v>0.4</v>
          </cell>
          <cell r="J133">
            <v>1840</v>
          </cell>
          <cell r="K133">
            <v>2.9</v>
          </cell>
          <cell r="L133">
            <v>0.7</v>
          </cell>
          <cell r="M133">
            <v>4.4254000000000002E-2</v>
          </cell>
          <cell r="N133">
            <v>7.5231999999999993E-2</v>
          </cell>
          <cell r="O133" t="str">
            <v>G6V</v>
          </cell>
          <cell r="P133">
            <v>0.89996846724019453</v>
          </cell>
          <cell r="Q133" t="str">
            <v>g5v</v>
          </cell>
          <cell r="R133">
            <v>999</v>
          </cell>
        </row>
        <row r="134">
          <cell r="A134">
            <v>132</v>
          </cell>
          <cell r="B134">
            <v>6.8540000000000001</v>
          </cell>
          <cell r="C134">
            <v>26.4971</v>
          </cell>
          <cell r="D134">
            <v>228.81270000000001</v>
          </cell>
          <cell r="E134">
            <v>-70.519599999999997</v>
          </cell>
          <cell r="F134" t="str">
            <v>HD134606</v>
          </cell>
          <cell r="G134">
            <v>0.121</v>
          </cell>
          <cell r="H134">
            <v>10.930999999999999</v>
          </cell>
          <cell r="I134">
            <v>0.4</v>
          </cell>
          <cell r="J134">
            <v>459.3</v>
          </cell>
          <cell r="K134">
            <v>1.1599999999999999</v>
          </cell>
          <cell r="L134">
            <v>0.46</v>
          </cell>
          <cell r="M134">
            <v>4.3777999999999997E-2</v>
          </cell>
          <cell r="N134">
            <v>6.3916000000000001E-2</v>
          </cell>
          <cell r="O134" t="str">
            <v>G6IV</v>
          </cell>
          <cell r="P134">
            <v>0.89029597402015681</v>
          </cell>
          <cell r="Q134" t="str">
            <v>g5v</v>
          </cell>
          <cell r="R134">
            <v>999</v>
          </cell>
        </row>
        <row r="135">
          <cell r="A135">
            <v>133</v>
          </cell>
          <cell r="B135">
            <v>7.7789999999999999</v>
          </cell>
          <cell r="C135">
            <v>54.854599999999998</v>
          </cell>
          <cell r="D135">
            <v>345.7842</v>
          </cell>
          <cell r="E135">
            <v>-0.42963000000000001</v>
          </cell>
          <cell r="F135" t="str">
            <v>HD217786</v>
          </cell>
          <cell r="G135">
            <v>13</v>
          </cell>
          <cell r="H135">
            <v>12.532999999999999</v>
          </cell>
          <cell r="I135">
            <v>0.4</v>
          </cell>
          <cell r="J135">
            <v>1319</v>
          </cell>
          <cell r="K135">
            <v>2.38</v>
          </cell>
          <cell r="L135">
            <v>0.4</v>
          </cell>
          <cell r="M135">
            <v>4.3387000000000002E-2</v>
          </cell>
          <cell r="N135">
            <v>6.0741999999999997E-2</v>
          </cell>
          <cell r="O135" t="str">
            <v>F8V</v>
          </cell>
          <cell r="P135">
            <v>0.88234548868561558</v>
          </cell>
          <cell r="Q135" t="str">
            <v>f5v</v>
          </cell>
          <cell r="R135">
            <v>999</v>
          </cell>
        </row>
        <row r="136">
          <cell r="A136">
            <v>134</v>
          </cell>
          <cell r="B136">
            <v>6.53</v>
          </cell>
          <cell r="C136">
            <v>27.4725</v>
          </cell>
          <cell r="D136">
            <v>143.7114</v>
          </cell>
          <cell r="E136">
            <v>-12.1295</v>
          </cell>
          <cell r="F136" t="str">
            <v>HD82943</v>
          </cell>
          <cell r="G136">
            <v>1.75</v>
          </cell>
          <cell r="H136">
            <v>12.927</v>
          </cell>
          <cell r="I136">
            <v>0.4</v>
          </cell>
          <cell r="J136">
            <v>441.2</v>
          </cell>
          <cell r="K136">
            <v>1.19</v>
          </cell>
          <cell r="L136">
            <v>0.22</v>
          </cell>
          <cell r="M136">
            <v>4.3316E-2</v>
          </cell>
          <cell r="N136">
            <v>5.2845999999999997E-2</v>
          </cell>
          <cell r="O136" t="str">
            <v>F9VFe+0.5</v>
          </cell>
          <cell r="P136">
            <v>0.88089378184828393</v>
          </cell>
          <cell r="Q136" t="str">
            <v>f5v</v>
          </cell>
          <cell r="R136">
            <v>999</v>
          </cell>
        </row>
        <row r="137">
          <cell r="A137">
            <v>135</v>
          </cell>
          <cell r="B137">
            <v>3.53</v>
          </cell>
          <cell r="C137">
            <v>44.963999999999999</v>
          </cell>
          <cell r="D137">
            <v>67.154200000000003</v>
          </cell>
          <cell r="E137">
            <v>19.180399999999999</v>
          </cell>
          <cell r="F137" t="str">
            <v>HD28305</v>
          </cell>
          <cell r="G137">
            <v>7.6</v>
          </cell>
          <cell r="H137">
            <v>12.962999999999999</v>
          </cell>
          <cell r="I137">
            <v>0.4</v>
          </cell>
          <cell r="J137">
            <v>594.9</v>
          </cell>
          <cell r="K137">
            <v>1.93</v>
          </cell>
          <cell r="L137">
            <v>0.15</v>
          </cell>
          <cell r="M137">
            <v>4.2923000000000003E-2</v>
          </cell>
          <cell r="N137">
            <v>4.9362000000000003E-2</v>
          </cell>
          <cell r="O137" t="str">
            <v>K0III</v>
          </cell>
          <cell r="P137">
            <v>0.87290530901146834</v>
          </cell>
          <cell r="Q137" t="str">
            <v>k0v</v>
          </cell>
          <cell r="R137">
            <v>999</v>
          </cell>
        </row>
        <row r="138">
          <cell r="A138">
            <v>136</v>
          </cell>
          <cell r="B138">
            <v>8.76</v>
          </cell>
          <cell r="C138">
            <v>62.617400000000004</v>
          </cell>
          <cell r="D138">
            <v>187.61199999999999</v>
          </cell>
          <cell r="E138">
            <v>22.879799999999999</v>
          </cell>
          <cell r="F138" t="str">
            <v>HD108874</v>
          </cell>
          <cell r="G138">
            <v>1.018</v>
          </cell>
          <cell r="H138">
            <v>12.843</v>
          </cell>
          <cell r="I138">
            <v>0.4</v>
          </cell>
          <cell r="J138">
            <v>1605.8</v>
          </cell>
          <cell r="K138">
            <v>2.68</v>
          </cell>
          <cell r="L138">
            <v>0.25</v>
          </cell>
          <cell r="M138">
            <v>4.2799999999999998E-2</v>
          </cell>
          <cell r="N138">
            <v>5.3499999999999999E-2</v>
          </cell>
          <cell r="O138" t="str">
            <v>G9V</v>
          </cell>
          <cell r="P138">
            <v>0.87039127350910184</v>
          </cell>
          <cell r="Q138" t="str">
            <v>g5v</v>
          </cell>
          <cell r="R138">
            <v>999</v>
          </cell>
        </row>
        <row r="139">
          <cell r="A139">
            <v>137</v>
          </cell>
          <cell r="B139">
            <v>7.41</v>
          </cell>
          <cell r="C139">
            <v>68.775800000000004</v>
          </cell>
          <cell r="D139">
            <v>149.24100000000001</v>
          </cell>
          <cell r="E139">
            <v>-15.895099999999999</v>
          </cell>
          <cell r="F139" t="str">
            <v>HD86264</v>
          </cell>
          <cell r="G139">
            <v>7</v>
          </cell>
          <cell r="H139">
            <v>13.01</v>
          </cell>
          <cell r="I139">
            <v>0.4</v>
          </cell>
          <cell r="J139">
            <v>1475</v>
          </cell>
          <cell r="K139">
            <v>2.86</v>
          </cell>
          <cell r="L139">
            <v>0.7</v>
          </cell>
          <cell r="M139">
            <v>4.1584000000000003E-2</v>
          </cell>
          <cell r="N139">
            <v>7.0693000000000006E-2</v>
          </cell>
          <cell r="O139" t="str">
            <v>F7V</v>
          </cell>
          <cell r="P139">
            <v>0.84567822317637542</v>
          </cell>
          <cell r="Q139" t="str">
            <v>f5v</v>
          </cell>
          <cell r="R139">
            <v>999</v>
          </cell>
        </row>
        <row r="140">
          <cell r="A140">
            <v>138</v>
          </cell>
          <cell r="B140">
            <v>3.31</v>
          </cell>
          <cell r="C140">
            <v>31.027000000000001</v>
          </cell>
          <cell r="D140">
            <v>231.23240000000001</v>
          </cell>
          <cell r="E140">
            <v>58.966099999999997</v>
          </cell>
          <cell r="F140" t="str">
            <v>HIP75458</v>
          </cell>
          <cell r="G140">
            <v>8.82</v>
          </cell>
          <cell r="H140">
            <v>12.866</v>
          </cell>
          <cell r="I140">
            <v>0.4</v>
          </cell>
          <cell r="J140">
            <v>510.7</v>
          </cell>
          <cell r="K140">
            <v>1.28</v>
          </cell>
          <cell r="L140">
            <v>0.71</v>
          </cell>
          <cell r="M140">
            <v>4.1253999999999999E-2</v>
          </cell>
          <cell r="N140">
            <v>7.0544999999999997E-2</v>
          </cell>
          <cell r="O140" t="str">
            <v>K2III</v>
          </cell>
          <cell r="P140">
            <v>0.83896713596800987</v>
          </cell>
          <cell r="Q140" t="str">
            <v>k0v</v>
          </cell>
          <cell r="R140">
            <v>999</v>
          </cell>
        </row>
        <row r="141">
          <cell r="A141">
            <v>139</v>
          </cell>
          <cell r="B141">
            <v>3.3090000000000002</v>
          </cell>
          <cell r="C141">
            <v>46.210700000000003</v>
          </cell>
          <cell r="D141">
            <v>269.75659999999999</v>
          </cell>
          <cell r="E141">
            <v>-9.7736000000000001</v>
          </cell>
          <cell r="F141" t="str">
            <v>HD163917</v>
          </cell>
          <cell r="G141">
            <v>24</v>
          </cell>
          <cell r="H141">
            <v>11.657999999999999</v>
          </cell>
          <cell r="I141">
            <v>0.4</v>
          </cell>
          <cell r="J141">
            <v>530.29999999999995</v>
          </cell>
          <cell r="K141">
            <v>1.9</v>
          </cell>
          <cell r="L141">
            <v>0.13</v>
          </cell>
          <cell r="M141">
            <v>4.1116E-2</v>
          </cell>
          <cell r="N141">
            <v>4.6461000000000002E-2</v>
          </cell>
          <cell r="O141" t="str">
            <v>G9III</v>
          </cell>
          <cell r="P141">
            <v>0.83615312786376683</v>
          </cell>
          <cell r="Q141" t="str">
            <v>g5v</v>
          </cell>
          <cell r="R141">
            <v>999</v>
          </cell>
        </row>
        <row r="142">
          <cell r="A142">
            <v>140</v>
          </cell>
          <cell r="B142">
            <v>8.8699999999999992</v>
          </cell>
          <cell r="C142">
            <v>54.200499999999998</v>
          </cell>
          <cell r="D142">
            <v>129.07409999999999</v>
          </cell>
          <cell r="E142">
            <v>-34.46</v>
          </cell>
          <cell r="F142" t="str">
            <v>HD73267</v>
          </cell>
          <cell r="G142">
            <v>3.06</v>
          </cell>
          <cell r="H142">
            <v>13.045999999999999</v>
          </cell>
          <cell r="I142">
            <v>0.4</v>
          </cell>
          <cell r="J142">
            <v>1260</v>
          </cell>
          <cell r="K142">
            <v>2.2000000000000002</v>
          </cell>
          <cell r="L142">
            <v>0.26</v>
          </cell>
          <cell r="M142">
            <v>4.0590000000000001E-2</v>
          </cell>
          <cell r="N142">
            <v>5.1143000000000001E-2</v>
          </cell>
          <cell r="O142" t="str">
            <v>K0V</v>
          </cell>
          <cell r="P142">
            <v>0.82545642626819027</v>
          </cell>
          <cell r="Q142" t="str">
            <v>k0v</v>
          </cell>
          <cell r="R142">
            <v>999</v>
          </cell>
        </row>
        <row r="143">
          <cell r="A143">
            <v>141</v>
          </cell>
          <cell r="B143">
            <v>5.7</v>
          </cell>
          <cell r="C143">
            <v>25.7136</v>
          </cell>
          <cell r="D143">
            <v>1.5799000000000001</v>
          </cell>
          <cell r="E143">
            <v>-49.075200000000002</v>
          </cell>
          <cell r="F143" t="str">
            <v>HD142</v>
          </cell>
          <cell r="G143">
            <v>1.25</v>
          </cell>
          <cell r="H143">
            <v>12.879</v>
          </cell>
          <cell r="I143">
            <v>0.4</v>
          </cell>
          <cell r="J143">
            <v>349.7</v>
          </cell>
          <cell r="K143">
            <v>1.02</v>
          </cell>
          <cell r="L143">
            <v>0.17</v>
          </cell>
          <cell r="M143">
            <v>3.9668000000000002E-2</v>
          </cell>
          <cell r="N143">
            <v>4.6411000000000001E-2</v>
          </cell>
          <cell r="O143" t="str">
            <v>F7V</v>
          </cell>
          <cell r="P143">
            <v>0.80669999272737225</v>
          </cell>
          <cell r="Q143" t="str">
            <v>f5v</v>
          </cell>
          <cell r="R143">
            <v>999</v>
          </cell>
        </row>
        <row r="144">
          <cell r="A144">
            <v>142</v>
          </cell>
          <cell r="B144">
            <v>5.88</v>
          </cell>
          <cell r="C144">
            <v>55.803600000000003</v>
          </cell>
          <cell r="D144">
            <v>97.696299999999994</v>
          </cell>
          <cell r="E144">
            <v>58.162599999999998</v>
          </cell>
          <cell r="F144" t="str">
            <v>6Lyn</v>
          </cell>
          <cell r="G144">
            <v>2.4</v>
          </cell>
          <cell r="H144">
            <v>12.975</v>
          </cell>
          <cell r="I144">
            <v>0.4</v>
          </cell>
          <cell r="J144">
            <v>899</v>
          </cell>
          <cell r="K144">
            <v>2.2000000000000002</v>
          </cell>
          <cell r="L144">
            <v>0.13</v>
          </cell>
          <cell r="M144">
            <v>3.9424000000000001E-2</v>
          </cell>
          <cell r="N144">
            <v>4.4548999999999998E-2</v>
          </cell>
          <cell r="O144" t="str">
            <v>K0III-IV</v>
          </cell>
          <cell r="P144">
            <v>0.80174309600006177</v>
          </cell>
          <cell r="Q144" t="str">
            <v>k0v</v>
          </cell>
          <cell r="R144">
            <v>999</v>
          </cell>
        </row>
        <row r="145">
          <cell r="A145">
            <v>143</v>
          </cell>
          <cell r="B145">
            <v>7.68</v>
          </cell>
          <cell r="C145">
            <v>54.674700000000001</v>
          </cell>
          <cell r="D145">
            <v>66.211299999999994</v>
          </cell>
          <cell r="E145">
            <v>-50.622199999999999</v>
          </cell>
          <cell r="F145" t="str">
            <v>HD28254</v>
          </cell>
          <cell r="G145">
            <v>1.1599999999999999</v>
          </cell>
          <cell r="H145">
            <v>12.865</v>
          </cell>
          <cell r="I145">
            <v>0.4</v>
          </cell>
          <cell r="J145">
            <v>1116</v>
          </cell>
          <cell r="K145">
            <v>2.15</v>
          </cell>
          <cell r="L145">
            <v>0.81</v>
          </cell>
          <cell r="M145">
            <v>3.9322999999999997E-2</v>
          </cell>
          <cell r="N145">
            <v>7.1176000000000003E-2</v>
          </cell>
          <cell r="O145" t="str">
            <v>G5V</v>
          </cell>
          <cell r="P145">
            <v>0.79969948472669383</v>
          </cell>
          <cell r="Q145" t="str">
            <v>g5v</v>
          </cell>
          <cell r="R145">
            <v>999</v>
          </cell>
        </row>
        <row r="146">
          <cell r="A146">
            <v>144</v>
          </cell>
          <cell r="B146">
            <v>7.88</v>
          </cell>
          <cell r="C146">
            <v>48.875900000000001</v>
          </cell>
          <cell r="D146">
            <v>97.1905</v>
          </cell>
          <cell r="E146">
            <v>38.963000000000001</v>
          </cell>
          <cell r="F146" t="str">
            <v>HD45350</v>
          </cell>
          <cell r="G146">
            <v>1.79</v>
          </cell>
          <cell r="H146">
            <v>12.93</v>
          </cell>
          <cell r="I146">
            <v>0.4</v>
          </cell>
          <cell r="J146">
            <v>890.8</v>
          </cell>
          <cell r="K146">
            <v>1.92</v>
          </cell>
          <cell r="L146">
            <v>0.78</v>
          </cell>
          <cell r="M146">
            <v>3.9282999999999998E-2</v>
          </cell>
          <cell r="N146">
            <v>6.9924E-2</v>
          </cell>
          <cell r="O146" t="str">
            <v>G5</v>
          </cell>
          <cell r="P146">
            <v>0.79887940665070445</v>
          </cell>
          <cell r="Q146" t="str">
            <v>g5v</v>
          </cell>
          <cell r="R146">
            <v>999</v>
          </cell>
        </row>
        <row r="147">
          <cell r="A147">
            <v>145</v>
          </cell>
          <cell r="B147">
            <v>8.9600000000000009</v>
          </cell>
          <cell r="C147">
            <v>25.920200000000001</v>
          </cell>
          <cell r="D147">
            <v>176.17070000000001</v>
          </cell>
          <cell r="E147">
            <v>30.959299999999999</v>
          </cell>
          <cell r="F147" t="str">
            <v>HIP57274</v>
          </cell>
          <cell r="G147">
            <v>0.52700000000000002</v>
          </cell>
          <cell r="H147">
            <v>12.645</v>
          </cell>
          <cell r="I147">
            <v>0.4</v>
          </cell>
          <cell r="J147">
            <v>431.7</v>
          </cell>
          <cell r="K147">
            <v>1.01</v>
          </cell>
          <cell r="L147">
            <v>0.27</v>
          </cell>
          <cell r="M147">
            <v>3.8966000000000001E-2</v>
          </cell>
          <cell r="N147">
            <v>4.9487000000000003E-2</v>
          </cell>
          <cell r="O147" t="str">
            <v>K8</v>
          </cell>
          <cell r="P147">
            <v>0.79242431038811656</v>
          </cell>
          <cell r="Q147" t="str">
            <v>k5v</v>
          </cell>
          <cell r="R147">
            <v>999</v>
          </cell>
        </row>
        <row r="148">
          <cell r="A148">
            <v>146</v>
          </cell>
          <cell r="B148">
            <v>8.24</v>
          </cell>
          <cell r="C148">
            <v>81.037300000000002</v>
          </cell>
          <cell r="D148">
            <v>129.8158</v>
          </cell>
          <cell r="E148">
            <v>12.9604</v>
          </cell>
          <cell r="F148" t="str">
            <v>HD73534</v>
          </cell>
          <cell r="G148">
            <v>1.1499999999999999</v>
          </cell>
          <cell r="H148">
            <v>12.864000000000001</v>
          </cell>
          <cell r="I148">
            <v>0.4</v>
          </cell>
          <cell r="J148">
            <v>1800</v>
          </cell>
          <cell r="K148">
            <v>3.15</v>
          </cell>
          <cell r="L148">
            <v>0.05</v>
          </cell>
          <cell r="M148">
            <v>3.8871000000000003E-2</v>
          </cell>
          <cell r="N148">
            <v>4.0814999999999997E-2</v>
          </cell>
          <cell r="O148" t="str">
            <v>G5</v>
          </cell>
          <cell r="P148">
            <v>0.79049723651745718</v>
          </cell>
          <cell r="Q148" t="str">
            <v>g5v</v>
          </cell>
          <cell r="R148">
            <v>999</v>
          </cell>
        </row>
        <row r="149">
          <cell r="A149">
            <v>147</v>
          </cell>
          <cell r="B149">
            <v>7.38</v>
          </cell>
          <cell r="C149">
            <v>35.524000000000001</v>
          </cell>
          <cell r="D149">
            <v>50.014899999999997</v>
          </cell>
          <cell r="E149">
            <v>-28.854099999999999</v>
          </cell>
          <cell r="F149" t="str">
            <v>HD20782</v>
          </cell>
          <cell r="G149">
            <v>1.9</v>
          </cell>
          <cell r="H149">
            <v>12.938000000000001</v>
          </cell>
          <cell r="I149">
            <v>0.4</v>
          </cell>
          <cell r="J149">
            <v>591.9</v>
          </cell>
          <cell r="K149">
            <v>1.38</v>
          </cell>
          <cell r="L149">
            <v>0.97</v>
          </cell>
          <cell r="M149">
            <v>3.8847E-2</v>
          </cell>
          <cell r="N149">
            <v>7.6529E-2</v>
          </cell>
          <cell r="O149" t="str">
            <v>G1.5V</v>
          </cell>
          <cell r="P149">
            <v>0.79000891105743709</v>
          </cell>
          <cell r="Q149" t="str">
            <v>g0v</v>
          </cell>
          <cell r="R149">
            <v>999</v>
          </cell>
        </row>
        <row r="150">
          <cell r="A150">
            <v>148</v>
          </cell>
          <cell r="B150">
            <v>8.0299999999999994</v>
          </cell>
          <cell r="C150">
            <v>35.298299999999998</v>
          </cell>
          <cell r="D150">
            <v>17.6968</v>
          </cell>
          <cell r="E150">
            <v>-66.188199999999995</v>
          </cell>
          <cell r="F150" t="str">
            <v>HD7199</v>
          </cell>
          <cell r="G150">
            <v>0.28999999999999998</v>
          </cell>
          <cell r="H150">
            <v>12.119</v>
          </cell>
          <cell r="I150">
            <v>0.4</v>
          </cell>
          <cell r="J150">
            <v>615</v>
          </cell>
          <cell r="K150">
            <v>1.36</v>
          </cell>
          <cell r="L150">
            <v>0.19</v>
          </cell>
          <cell r="M150">
            <v>3.8529000000000001E-2</v>
          </cell>
          <cell r="N150">
            <v>4.5849000000000001E-2</v>
          </cell>
          <cell r="O150" t="str">
            <v>K1IV</v>
          </cell>
          <cell r="P150">
            <v>0.78353767492087179</v>
          </cell>
          <cell r="Q150" t="str">
            <v>k0v</v>
          </cell>
          <cell r="R150">
            <v>999</v>
          </cell>
        </row>
        <row r="151">
          <cell r="A151">
            <v>149</v>
          </cell>
          <cell r="B151">
            <v>7.96</v>
          </cell>
          <cell r="C151">
            <v>35.5745</v>
          </cell>
          <cell r="D151">
            <v>118.4222</v>
          </cell>
          <cell r="E151">
            <v>-63.647300000000001</v>
          </cell>
          <cell r="F151" t="str">
            <v>HD65216</v>
          </cell>
          <cell r="G151">
            <v>1.21</v>
          </cell>
          <cell r="H151">
            <v>12.872999999999999</v>
          </cell>
          <cell r="I151">
            <v>0.4</v>
          </cell>
          <cell r="J151">
            <v>613.1</v>
          </cell>
          <cell r="K151">
            <v>1.37</v>
          </cell>
          <cell r="L151">
            <v>0.41</v>
          </cell>
          <cell r="M151">
            <v>3.8510999999999997E-2</v>
          </cell>
          <cell r="N151">
            <v>5.4300000000000001E-2</v>
          </cell>
          <cell r="O151" t="str">
            <v>G5V+M7-8+L2-3</v>
          </cell>
          <cell r="P151">
            <v>0.78317087333713498</v>
          </cell>
          <cell r="Q151" t="str">
            <v>g5v</v>
          </cell>
          <cell r="R151">
            <v>999</v>
          </cell>
        </row>
        <row r="152">
          <cell r="A152">
            <v>150</v>
          </cell>
          <cell r="B152">
            <v>9.16</v>
          </cell>
          <cell r="C152">
            <v>83.333299999999994</v>
          </cell>
          <cell r="D152">
            <v>253.37389999999999</v>
          </cell>
          <cell r="E152">
            <v>-46.332999999999998</v>
          </cell>
          <cell r="F152" t="str">
            <v>HD152079</v>
          </cell>
          <cell r="G152">
            <v>3</v>
          </cell>
          <cell r="H152">
            <v>13.04</v>
          </cell>
          <cell r="I152">
            <v>0.4</v>
          </cell>
          <cell r="J152">
            <v>2097</v>
          </cell>
          <cell r="K152">
            <v>3.2</v>
          </cell>
          <cell r="L152">
            <v>0.6</v>
          </cell>
          <cell r="M152">
            <v>3.8399999999999997E-2</v>
          </cell>
          <cell r="N152">
            <v>6.1440000000000002E-2</v>
          </cell>
          <cell r="O152" t="str">
            <v>G6V</v>
          </cell>
          <cell r="P152">
            <v>0.78091931219810828</v>
          </cell>
          <cell r="Q152" t="str">
            <v>g5v</v>
          </cell>
          <cell r="R152">
            <v>999</v>
          </cell>
        </row>
        <row r="153">
          <cell r="A153">
            <v>151</v>
          </cell>
          <cell r="B153">
            <v>7.24</v>
          </cell>
          <cell r="C153">
            <v>58.685400000000001</v>
          </cell>
          <cell r="D153">
            <v>264.74799999999999</v>
          </cell>
          <cell r="E153">
            <v>-43.145499999999998</v>
          </cell>
          <cell r="F153" t="str">
            <v>HD159868</v>
          </cell>
          <cell r="G153">
            <v>2.1</v>
          </cell>
          <cell r="H153">
            <v>12.952</v>
          </cell>
          <cell r="I153">
            <v>0.4</v>
          </cell>
          <cell r="J153">
            <v>1178.4000000000001</v>
          </cell>
          <cell r="K153">
            <v>2.25</v>
          </cell>
          <cell r="L153">
            <v>0.01</v>
          </cell>
          <cell r="M153">
            <v>3.8339999999999999E-2</v>
          </cell>
          <cell r="N153">
            <v>3.8723E-2</v>
          </cell>
          <cell r="O153" t="str">
            <v>G5V</v>
          </cell>
          <cell r="P153">
            <v>0.77969942517749757</v>
          </cell>
          <cell r="Q153" t="str">
            <v>g5v</v>
          </cell>
          <cell r="R153">
            <v>999</v>
          </cell>
        </row>
        <row r="154">
          <cell r="A154">
            <v>152</v>
          </cell>
          <cell r="B154">
            <v>9.6300000000000008</v>
          </cell>
          <cell r="C154">
            <v>35.701500000000003</v>
          </cell>
          <cell r="D154">
            <v>7.1429</v>
          </cell>
          <cell r="E154">
            <v>-16.226299999999998</v>
          </cell>
          <cell r="F154" t="str">
            <v>BD-1763</v>
          </cell>
          <cell r="G154">
            <v>5.0999999999999996</v>
          </cell>
          <cell r="H154">
            <v>13.097</v>
          </cell>
          <cell r="I154">
            <v>0.4</v>
          </cell>
          <cell r="J154">
            <v>655.6</v>
          </cell>
          <cell r="K154">
            <v>1.34</v>
          </cell>
          <cell r="L154">
            <v>0.54</v>
          </cell>
          <cell r="M154">
            <v>3.7532999999999997E-2</v>
          </cell>
          <cell r="N154">
            <v>5.7800999999999998E-2</v>
          </cell>
          <cell r="O154" t="str">
            <v>K4Vk:</v>
          </cell>
          <cell r="P154">
            <v>0.76329619945700922</v>
          </cell>
          <cell r="Q154" t="str">
            <v>k5v</v>
          </cell>
          <cell r="R154">
            <v>999</v>
          </cell>
        </row>
        <row r="155">
          <cell r="A155">
            <v>153</v>
          </cell>
          <cell r="B155">
            <v>7.28</v>
          </cell>
          <cell r="C155">
            <v>57.870399999999997</v>
          </cell>
          <cell r="D155">
            <v>39.258000000000003</v>
          </cell>
          <cell r="E155">
            <v>42.062600000000003</v>
          </cell>
          <cell r="F155" t="str">
            <v>HD16175</v>
          </cell>
          <cell r="G155">
            <v>4.4000000000000004</v>
          </cell>
          <cell r="H155">
            <v>13.121</v>
          </cell>
          <cell r="I155">
            <v>0.4</v>
          </cell>
          <cell r="J155">
            <v>990</v>
          </cell>
          <cell r="K155">
            <v>2.1</v>
          </cell>
          <cell r="L155">
            <v>0.59</v>
          </cell>
          <cell r="M155">
            <v>3.6288000000000001E-2</v>
          </cell>
          <cell r="N155">
            <v>5.7697999999999999E-2</v>
          </cell>
          <cell r="O155" t="str">
            <v>G0</v>
          </cell>
          <cell r="P155">
            <v>0.73796807700005684</v>
          </cell>
          <cell r="Q155" t="str">
            <v>g0v</v>
          </cell>
          <cell r="R155">
            <v>999</v>
          </cell>
        </row>
        <row r="156">
          <cell r="A156">
            <v>154</v>
          </cell>
          <cell r="B156">
            <v>7.78</v>
          </cell>
          <cell r="C156">
            <v>57.273800000000001</v>
          </cell>
          <cell r="D156">
            <v>301.83199999999999</v>
          </cell>
          <cell r="E156">
            <v>-35.538600000000002</v>
          </cell>
          <cell r="F156" t="str">
            <v>HD190647</v>
          </cell>
          <cell r="G156">
            <v>1.9</v>
          </cell>
          <cell r="H156">
            <v>12.938000000000001</v>
          </cell>
          <cell r="I156">
            <v>0.4</v>
          </cell>
          <cell r="J156">
            <v>1038.0999999999999</v>
          </cell>
          <cell r="K156">
            <v>2.0699999999999998</v>
          </cell>
          <cell r="L156">
            <v>0.18</v>
          </cell>
          <cell r="M156">
            <v>3.6142000000000001E-2</v>
          </cell>
          <cell r="N156">
            <v>4.2647999999999998E-2</v>
          </cell>
          <cell r="O156" t="str">
            <v>G5V</v>
          </cell>
          <cell r="P156">
            <v>0.73500300023058718</v>
          </cell>
          <cell r="Q156" t="str">
            <v>g5v</v>
          </cell>
          <cell r="R156">
            <v>999</v>
          </cell>
        </row>
        <row r="157">
          <cell r="A157">
            <v>155</v>
          </cell>
          <cell r="B157">
            <v>5.7229999999999999</v>
          </cell>
          <cell r="C157">
            <v>8.9110999999999994</v>
          </cell>
          <cell r="D157">
            <v>303.82249999999999</v>
          </cell>
          <cell r="E157">
            <v>-27.033000000000001</v>
          </cell>
          <cell r="F157" t="str">
            <v>Gl785</v>
          </cell>
          <cell r="G157">
            <v>5.2999999999999999E-2</v>
          </cell>
          <cell r="H157">
            <v>8.2390000000000008</v>
          </cell>
          <cell r="I157">
            <v>0.4</v>
          </cell>
          <cell r="J157">
            <v>74.7</v>
          </cell>
          <cell r="K157">
            <v>0.32</v>
          </cell>
          <cell r="L157">
            <v>0.13</v>
          </cell>
          <cell r="M157">
            <v>3.5909999999999997E-2</v>
          </cell>
          <cell r="N157">
            <v>4.0578999999999997E-2</v>
          </cell>
          <cell r="O157" t="str">
            <v>K2+V</v>
          </cell>
          <cell r="P157">
            <v>0.73028675830367307</v>
          </cell>
          <cell r="Q157" t="str">
            <v>k0v</v>
          </cell>
          <cell r="R157">
            <v>999</v>
          </cell>
        </row>
        <row r="158">
          <cell r="A158">
            <v>156</v>
          </cell>
          <cell r="B158">
            <v>8.18</v>
          </cell>
          <cell r="C158">
            <v>62.735300000000002</v>
          </cell>
          <cell r="D158">
            <v>277.29579999999999</v>
          </cell>
          <cell r="E158">
            <v>11.695499999999999</v>
          </cell>
          <cell r="F158" t="str">
            <v>HD170469</v>
          </cell>
          <cell r="G158">
            <v>0.67</v>
          </cell>
          <cell r="H158">
            <v>12.782999999999999</v>
          </cell>
          <cell r="I158">
            <v>0.4</v>
          </cell>
          <cell r="J158">
            <v>1145</v>
          </cell>
          <cell r="K158">
            <v>2.2400000000000002</v>
          </cell>
          <cell r="L158">
            <v>0.11</v>
          </cell>
          <cell r="M158">
            <v>3.5706000000000002E-2</v>
          </cell>
          <cell r="N158">
            <v>3.9633000000000002E-2</v>
          </cell>
          <cell r="O158" t="str">
            <v>G5</v>
          </cell>
          <cell r="P158">
            <v>0.72612402145903554</v>
          </cell>
          <cell r="Q158" t="str">
            <v>g5v</v>
          </cell>
          <cell r="R158">
            <v>999</v>
          </cell>
        </row>
        <row r="159">
          <cell r="A159">
            <v>157</v>
          </cell>
          <cell r="B159">
            <v>8.766</v>
          </cell>
          <cell r="C159">
            <v>32.7761</v>
          </cell>
          <cell r="D159">
            <v>55.206400000000002</v>
          </cell>
          <cell r="E159">
            <v>31.8263</v>
          </cell>
          <cell r="F159" t="str">
            <v>HD22781</v>
          </cell>
          <cell r="G159">
            <v>13.65</v>
          </cell>
          <cell r="H159">
            <v>12.481</v>
          </cell>
          <cell r="I159">
            <v>0.4</v>
          </cell>
          <cell r="J159">
            <v>528.1</v>
          </cell>
          <cell r="K159">
            <v>1.17</v>
          </cell>
          <cell r="L159">
            <v>0.82</v>
          </cell>
          <cell r="M159">
            <v>3.5697E-2</v>
          </cell>
          <cell r="N159">
            <v>6.4967999999999998E-2</v>
          </cell>
          <cell r="O159" t="str">
            <v>K0</v>
          </cell>
          <cell r="P159">
            <v>0.72594438557613594</v>
          </cell>
          <cell r="Q159" t="str">
            <v>k0v</v>
          </cell>
          <cell r="R159">
            <v>999</v>
          </cell>
        </row>
        <row r="160">
          <cell r="A160">
            <v>158</v>
          </cell>
          <cell r="B160">
            <v>8</v>
          </cell>
          <cell r="C160">
            <v>67.294799999999995</v>
          </cell>
          <cell r="D160">
            <v>285.00349999999997</v>
          </cell>
          <cell r="E160">
            <v>-69.944199999999995</v>
          </cell>
          <cell r="F160" t="str">
            <v>HD175167</v>
          </cell>
          <cell r="G160">
            <v>7.8</v>
          </cell>
          <cell r="H160">
            <v>12.946999999999999</v>
          </cell>
          <cell r="I160">
            <v>0.4</v>
          </cell>
          <cell r="J160">
            <v>1290</v>
          </cell>
          <cell r="K160">
            <v>2.4</v>
          </cell>
          <cell r="L160">
            <v>0.54</v>
          </cell>
          <cell r="M160">
            <v>3.5664000000000001E-2</v>
          </cell>
          <cell r="N160">
            <v>5.4923E-2</v>
          </cell>
          <cell r="O160" t="str">
            <v>G5IV/V</v>
          </cell>
          <cell r="P160">
            <v>0.72527799309008956</v>
          </cell>
          <cell r="Q160" t="str">
            <v>g5v</v>
          </cell>
          <cell r="R160">
            <v>999</v>
          </cell>
        </row>
        <row r="161">
          <cell r="A161">
            <v>159</v>
          </cell>
          <cell r="B161">
            <v>8.5</v>
          </cell>
          <cell r="C161">
            <v>53.447400000000002</v>
          </cell>
          <cell r="D161">
            <v>47.8093</v>
          </cell>
          <cell r="E161">
            <v>21.0974</v>
          </cell>
          <cell r="F161" t="str">
            <v>HIP14810</v>
          </cell>
          <cell r="G161">
            <v>0.56999999999999995</v>
          </cell>
          <cell r="H161">
            <v>12.692</v>
          </cell>
          <cell r="I161">
            <v>0.4</v>
          </cell>
          <cell r="J161">
            <v>962</v>
          </cell>
          <cell r="K161">
            <v>1.89</v>
          </cell>
          <cell r="L161">
            <v>0.17</v>
          </cell>
          <cell r="M161">
            <v>3.5361999999999998E-2</v>
          </cell>
          <cell r="N161">
            <v>4.1373E-2</v>
          </cell>
          <cell r="O161" t="str">
            <v>G5</v>
          </cell>
          <cell r="P161">
            <v>0.7191342707578231</v>
          </cell>
          <cell r="Q161" t="str">
            <v>g5v</v>
          </cell>
          <cell r="R161">
            <v>999</v>
          </cell>
        </row>
        <row r="162">
          <cell r="A162">
            <v>160</v>
          </cell>
          <cell r="B162">
            <v>8.7100000000000009</v>
          </cell>
          <cell r="C162">
            <v>28.8934</v>
          </cell>
          <cell r="D162">
            <v>197.66589999999999</v>
          </cell>
          <cell r="E162">
            <v>-35.0548</v>
          </cell>
          <cell r="F162" t="str">
            <v>HD114386</v>
          </cell>
          <cell r="G162">
            <v>1.24</v>
          </cell>
          <cell r="H162">
            <v>12.877000000000001</v>
          </cell>
          <cell r="I162">
            <v>0.4</v>
          </cell>
          <cell r="J162">
            <v>937</v>
          </cell>
          <cell r="K162">
            <v>1.02</v>
          </cell>
          <cell r="L162">
            <v>0.23</v>
          </cell>
          <cell r="M162">
            <v>3.5302E-2</v>
          </cell>
          <cell r="N162">
            <v>4.3422000000000002E-2</v>
          </cell>
          <cell r="O162" t="str">
            <v>K3V</v>
          </cell>
          <cell r="P162">
            <v>0.71792038780463907</v>
          </cell>
          <cell r="Q162" t="str">
            <v>k0v</v>
          </cell>
          <cell r="R162">
            <v>999</v>
          </cell>
        </row>
        <row r="163">
          <cell r="A163">
            <v>161</v>
          </cell>
          <cell r="B163">
            <v>7.9790000000000001</v>
          </cell>
          <cell r="C163">
            <v>68.823099999999997</v>
          </cell>
          <cell r="D163">
            <v>268.4187</v>
          </cell>
          <cell r="E163">
            <v>56.392000000000003</v>
          </cell>
          <cell r="F163" t="str">
            <v>HD163607</v>
          </cell>
          <cell r="G163">
            <v>2.29</v>
          </cell>
          <cell r="H163">
            <v>12.965999999999999</v>
          </cell>
          <cell r="I163">
            <v>0.4</v>
          </cell>
          <cell r="J163">
            <v>1314</v>
          </cell>
          <cell r="K163">
            <v>2.42</v>
          </cell>
          <cell r="L163">
            <v>0.12</v>
          </cell>
          <cell r="M163">
            <v>3.5163E-2</v>
          </cell>
          <cell r="N163">
            <v>3.9382E-2</v>
          </cell>
          <cell r="O163" t="str">
            <v>G5IV</v>
          </cell>
          <cell r="P163">
            <v>0.71508208922794747</v>
          </cell>
          <cell r="Q163" t="str">
            <v>g5v</v>
          </cell>
          <cell r="R163">
            <v>999</v>
          </cell>
        </row>
        <row r="164">
          <cell r="A164">
            <v>162</v>
          </cell>
          <cell r="B164">
            <v>5.5220000000000002</v>
          </cell>
          <cell r="C164">
            <v>75.301199999999994</v>
          </cell>
          <cell r="D164">
            <v>314.60809999999998</v>
          </cell>
          <cell r="E164">
            <v>10.8393</v>
          </cell>
          <cell r="F164" t="str">
            <v>18Del</v>
          </cell>
          <cell r="G164">
            <v>10.3</v>
          </cell>
          <cell r="H164">
            <v>12.747999999999999</v>
          </cell>
          <cell r="I164">
            <v>0.4</v>
          </cell>
          <cell r="J164">
            <v>993.3</v>
          </cell>
          <cell r="K164">
            <v>2.6</v>
          </cell>
          <cell r="L164">
            <v>0.08</v>
          </cell>
          <cell r="M164">
            <v>3.4528000000000003E-2</v>
          </cell>
          <cell r="N164">
            <v>3.7289999999999997E-2</v>
          </cell>
          <cell r="O164" t="str">
            <v>G6III:</v>
          </cell>
          <cell r="P164">
            <v>0.7021763789534412</v>
          </cell>
          <cell r="Q164" t="str">
            <v>g5v</v>
          </cell>
          <cell r="R164">
            <v>999</v>
          </cell>
        </row>
        <row r="165">
          <cell r="A165">
            <v>163</v>
          </cell>
          <cell r="B165">
            <v>6.67</v>
          </cell>
          <cell r="C165">
            <v>54.794499999999999</v>
          </cell>
          <cell r="D165">
            <v>259.96420000000001</v>
          </cell>
          <cell r="E165">
            <v>-48.549300000000002</v>
          </cell>
          <cell r="F165" t="str">
            <v>HD156411</v>
          </cell>
          <cell r="G165">
            <v>0.74</v>
          </cell>
          <cell r="H165">
            <v>12.795</v>
          </cell>
          <cell r="I165">
            <v>0.4</v>
          </cell>
          <cell r="J165">
            <v>842.2</v>
          </cell>
          <cell r="K165">
            <v>1.88</v>
          </cell>
          <cell r="L165">
            <v>0.22</v>
          </cell>
          <cell r="M165">
            <v>3.431E-2</v>
          </cell>
          <cell r="N165">
            <v>4.1857999999999999E-2</v>
          </cell>
          <cell r="O165" t="str">
            <v>G1Vw...</v>
          </cell>
          <cell r="P165">
            <v>0.69774325342925259</v>
          </cell>
          <cell r="Q165" t="str">
            <v>g0v</v>
          </cell>
          <cell r="R165">
            <v>999</v>
          </cell>
        </row>
        <row r="166">
          <cell r="A166">
            <v>164</v>
          </cell>
          <cell r="B166">
            <v>4.2549999999999999</v>
          </cell>
          <cell r="C166">
            <v>6.0434000000000001</v>
          </cell>
          <cell r="D166">
            <v>49.981900000000003</v>
          </cell>
          <cell r="E166">
            <v>-43.069800000000001</v>
          </cell>
          <cell r="F166" t="str">
            <v>HD20794</v>
          </cell>
          <cell r="G166">
            <v>8.0000000000000002E-3</v>
          </cell>
          <cell r="H166">
            <v>1.2829999999999999</v>
          </cell>
          <cell r="I166">
            <v>0.4</v>
          </cell>
          <cell r="J166">
            <v>40.1</v>
          </cell>
          <cell r="K166">
            <v>0.2</v>
          </cell>
          <cell r="L166">
            <v>0</v>
          </cell>
          <cell r="M166">
            <v>3.3093999999999998E-2</v>
          </cell>
          <cell r="N166">
            <v>3.3093999999999998E-2</v>
          </cell>
          <cell r="O166" t="str">
            <v>G8V</v>
          </cell>
          <cell r="P166">
            <v>0.67301294924213417</v>
          </cell>
          <cell r="Q166" t="str">
            <v>g0v</v>
          </cell>
          <cell r="R166">
            <v>999</v>
          </cell>
        </row>
        <row r="167">
          <cell r="A167">
            <v>165</v>
          </cell>
          <cell r="B167">
            <v>8.7870000000000008</v>
          </cell>
          <cell r="C167">
            <v>72.621600000000001</v>
          </cell>
          <cell r="D167">
            <v>216.7012</v>
          </cell>
          <cell r="E167">
            <v>-5.1778000000000004</v>
          </cell>
          <cell r="F167" t="str">
            <v>HD126614</v>
          </cell>
          <cell r="G167">
            <v>0.38</v>
          </cell>
          <cell r="H167">
            <v>12.458</v>
          </cell>
          <cell r="I167">
            <v>0.4</v>
          </cell>
          <cell r="J167">
            <v>1244</v>
          </cell>
          <cell r="K167">
            <v>2.35</v>
          </cell>
          <cell r="L167">
            <v>0.41</v>
          </cell>
          <cell r="M167">
            <v>3.2358999999999999E-2</v>
          </cell>
          <cell r="N167">
            <v>4.5627000000000001E-2</v>
          </cell>
          <cell r="O167" t="str">
            <v>K0V+MV</v>
          </cell>
          <cell r="P167">
            <v>0.65807715438707604</v>
          </cell>
          <cell r="Q167" t="str">
            <v>k0v</v>
          </cell>
          <cell r="R167">
            <v>999</v>
          </cell>
        </row>
        <row r="168">
          <cell r="A168">
            <v>166</v>
          </cell>
          <cell r="B168">
            <v>7.69</v>
          </cell>
          <cell r="C168">
            <v>41.771099999999997</v>
          </cell>
          <cell r="D168">
            <v>355.46469999999999</v>
          </cell>
          <cell r="E168">
            <v>-5.9858000000000002</v>
          </cell>
          <cell r="F168" t="str">
            <v>HD222582</v>
          </cell>
          <cell r="G168">
            <v>7.75</v>
          </cell>
          <cell r="H168">
            <v>12.951000000000001</v>
          </cell>
          <cell r="I168">
            <v>0.4</v>
          </cell>
          <cell r="J168">
            <v>572.4</v>
          </cell>
          <cell r="K168">
            <v>1.35</v>
          </cell>
          <cell r="L168">
            <v>0.73</v>
          </cell>
          <cell r="M168">
            <v>3.2319000000000001E-2</v>
          </cell>
          <cell r="N168">
            <v>5.5912000000000003E-2</v>
          </cell>
          <cell r="O168" t="str">
            <v>G5</v>
          </cell>
          <cell r="P168">
            <v>0.65725306701970787</v>
          </cell>
          <cell r="Q168" t="str">
            <v>g5v</v>
          </cell>
          <cell r="R168">
            <v>999</v>
          </cell>
        </row>
        <row r="169">
          <cell r="A169">
            <v>167</v>
          </cell>
          <cell r="B169">
            <v>10.042</v>
          </cell>
          <cell r="C169">
            <v>10.4145</v>
          </cell>
          <cell r="D169">
            <v>33.087499999999999</v>
          </cell>
          <cell r="E169">
            <v>3.5756000000000001</v>
          </cell>
          <cell r="F169" t="str">
            <v>Gliese87</v>
          </cell>
          <cell r="G169">
            <v>4.5999999999999999E-2</v>
          </cell>
          <cell r="H169">
            <v>6.87</v>
          </cell>
          <cell r="I169">
            <v>0.4</v>
          </cell>
          <cell r="J169">
            <v>124.3</v>
          </cell>
          <cell r="K169">
            <v>0.33</v>
          </cell>
          <cell r="L169">
            <v>0.06</v>
          </cell>
          <cell r="M169">
            <v>3.1687E-2</v>
          </cell>
          <cell r="N169">
            <v>3.3588E-2</v>
          </cell>
          <cell r="O169" t="str">
            <v>M2.5V</v>
          </cell>
          <cell r="P169">
            <v>0.64439220843942158</v>
          </cell>
          <cell r="Q169" t="str">
            <v>m5v</v>
          </cell>
          <cell r="R169">
            <v>999</v>
          </cell>
        </row>
        <row r="170">
          <cell r="A170">
            <v>168</v>
          </cell>
          <cell r="B170">
            <v>6.46</v>
          </cell>
          <cell r="C170">
            <v>26.205500000000001</v>
          </cell>
          <cell r="D170">
            <v>228.36940000000001</v>
          </cell>
          <cell r="E170">
            <v>-25.3093</v>
          </cell>
          <cell r="F170" t="str">
            <v>HD134987</v>
          </cell>
          <cell r="G170">
            <v>1.59</v>
          </cell>
          <cell r="H170">
            <v>12.916</v>
          </cell>
          <cell r="I170">
            <v>0.4</v>
          </cell>
          <cell r="J170">
            <v>258.2</v>
          </cell>
          <cell r="K170">
            <v>0.81</v>
          </cell>
          <cell r="L170">
            <v>0.23</v>
          </cell>
          <cell r="M170">
            <v>3.091E-2</v>
          </cell>
          <cell r="N170">
            <v>3.8018999999999997E-2</v>
          </cell>
          <cell r="O170" t="str">
            <v>G6IV-V</v>
          </cell>
          <cell r="P170">
            <v>0.62858980567713441</v>
          </cell>
          <cell r="Q170" t="str">
            <v>g5v</v>
          </cell>
          <cell r="R170">
            <v>999</v>
          </cell>
        </row>
        <row r="171">
          <cell r="A171">
            <v>169</v>
          </cell>
          <cell r="B171">
            <v>2.12</v>
          </cell>
          <cell r="C171">
            <v>38.520800000000001</v>
          </cell>
          <cell r="D171">
            <v>154.99340000000001</v>
          </cell>
          <cell r="E171">
            <v>19.8413</v>
          </cell>
          <cell r="F171" t="str">
            <v>HR4057</v>
          </cell>
          <cell r="G171">
            <v>8.7799999999999994</v>
          </cell>
          <cell r="H171">
            <v>12.869</v>
          </cell>
          <cell r="I171">
            <v>0.4</v>
          </cell>
          <cell r="J171">
            <v>428.5</v>
          </cell>
          <cell r="K171">
            <v>1.19</v>
          </cell>
          <cell r="L171">
            <v>0.14000000000000001</v>
          </cell>
          <cell r="M171">
            <v>3.0891999999999999E-2</v>
          </cell>
          <cell r="N171">
            <v>3.5216999999999998E-2</v>
          </cell>
          <cell r="O171" t="str">
            <v>K1IIIb</v>
          </cell>
          <cell r="P171">
            <v>0.62824122089434753</v>
          </cell>
          <cell r="Q171" t="str">
            <v>k0v</v>
          </cell>
          <cell r="R171">
            <v>999</v>
          </cell>
        </row>
        <row r="172">
          <cell r="A172">
            <v>170</v>
          </cell>
          <cell r="B172">
            <v>7.34</v>
          </cell>
          <cell r="C172">
            <v>34.234900000000003</v>
          </cell>
          <cell r="D172">
            <v>239.42</v>
          </cell>
          <cell r="E172">
            <v>-60.200299999999999</v>
          </cell>
          <cell r="F172" t="str">
            <v>HD142415</v>
          </cell>
          <cell r="G172">
            <v>1.62</v>
          </cell>
          <cell r="H172">
            <v>12.917999999999999</v>
          </cell>
          <cell r="I172">
            <v>0.4</v>
          </cell>
          <cell r="J172">
            <v>386.3</v>
          </cell>
          <cell r="K172">
            <v>1.05</v>
          </cell>
          <cell r="L172">
            <v>0.5</v>
          </cell>
          <cell r="M172">
            <v>3.0669999999999999E-2</v>
          </cell>
          <cell r="N172">
            <v>4.6005999999999998E-2</v>
          </cell>
          <cell r="O172" t="str">
            <v>G1V</v>
          </cell>
          <cell r="P172">
            <v>0.62372765515926853</v>
          </cell>
          <cell r="Q172" t="str">
            <v>g0v</v>
          </cell>
          <cell r="R172">
            <v>999</v>
          </cell>
        </row>
        <row r="173">
          <cell r="A173">
            <v>171</v>
          </cell>
          <cell r="B173">
            <v>7.86</v>
          </cell>
          <cell r="C173">
            <v>58.072000000000003</v>
          </cell>
          <cell r="D173">
            <v>290.7208</v>
          </cell>
          <cell r="E173">
            <v>-32.9191</v>
          </cell>
          <cell r="F173" t="str">
            <v>HD181720</v>
          </cell>
          <cell r="G173">
            <v>0.37</v>
          </cell>
          <cell r="H173">
            <v>12.42</v>
          </cell>
          <cell r="I173">
            <v>0.4</v>
          </cell>
          <cell r="J173">
            <v>956</v>
          </cell>
          <cell r="K173">
            <v>1.78</v>
          </cell>
          <cell r="L173">
            <v>0.26</v>
          </cell>
          <cell r="M173">
            <v>3.0651999999999999E-2</v>
          </cell>
          <cell r="N173">
            <v>3.8621000000000003E-2</v>
          </cell>
          <cell r="O173" t="str">
            <v>G1V</v>
          </cell>
          <cell r="P173">
            <v>0.62334428763094474</v>
          </cell>
          <cell r="Q173" t="str">
            <v>g0v</v>
          </cell>
          <cell r="R173">
            <v>999</v>
          </cell>
        </row>
        <row r="174">
          <cell r="A174">
            <v>172</v>
          </cell>
          <cell r="B174">
            <v>9.16</v>
          </cell>
          <cell r="C174">
            <v>65.659899999999993</v>
          </cell>
          <cell r="D174">
            <v>240.4598</v>
          </cell>
          <cell r="E174">
            <v>-44.4345</v>
          </cell>
          <cell r="F174" t="str">
            <v>HD143361</v>
          </cell>
          <cell r="G174">
            <v>3.12</v>
          </cell>
          <cell r="H174">
            <v>13.052</v>
          </cell>
          <cell r="I174">
            <v>0.4</v>
          </cell>
          <cell r="J174">
            <v>1057</v>
          </cell>
          <cell r="K174">
            <v>2</v>
          </cell>
          <cell r="L174">
            <v>0.15</v>
          </cell>
          <cell r="M174">
            <v>3.0460000000000001E-2</v>
          </cell>
          <cell r="N174">
            <v>3.5028999999999998E-2</v>
          </cell>
          <cell r="O174" t="str">
            <v>G6V</v>
          </cell>
          <cell r="P174">
            <v>0.61944755588264877</v>
          </cell>
          <cell r="Q174" t="str">
            <v>g5v</v>
          </cell>
          <cell r="R174">
            <v>999</v>
          </cell>
        </row>
        <row r="175">
          <cell r="A175">
            <v>173</v>
          </cell>
          <cell r="B175">
            <v>4.3899999999999997</v>
          </cell>
          <cell r="C175">
            <v>25.2972</v>
          </cell>
          <cell r="D175">
            <v>113.5133</v>
          </cell>
          <cell r="E175">
            <v>-22.296099999999999</v>
          </cell>
          <cell r="F175" t="str">
            <v>HD60532</v>
          </cell>
          <cell r="G175">
            <v>3.15</v>
          </cell>
          <cell r="H175">
            <v>13.055999999999999</v>
          </cell>
          <cell r="I175">
            <v>0.4</v>
          </cell>
          <cell r="J175">
            <v>201.8</v>
          </cell>
          <cell r="K175">
            <v>0.77</v>
          </cell>
          <cell r="L175">
            <v>0.28000000000000003</v>
          </cell>
          <cell r="M175">
            <v>3.0438E-2</v>
          </cell>
          <cell r="N175">
            <v>3.8961000000000003E-2</v>
          </cell>
          <cell r="O175" t="str">
            <v>F6IV-V</v>
          </cell>
          <cell r="P175">
            <v>0.61900340200425996</v>
          </cell>
          <cell r="Q175" t="str">
            <v>f5v</v>
          </cell>
          <cell r="R175">
            <v>999</v>
          </cell>
        </row>
        <row r="176">
          <cell r="A176">
            <v>174</v>
          </cell>
          <cell r="B176">
            <v>8.73</v>
          </cell>
          <cell r="C176">
            <v>183.15020000000001</v>
          </cell>
          <cell r="D176">
            <v>302.87799999999999</v>
          </cell>
          <cell r="E176">
            <v>-64.620500000000007</v>
          </cell>
          <cell r="F176" t="str">
            <v>HD190984</v>
          </cell>
          <cell r="G176">
            <v>3.1</v>
          </cell>
          <cell r="H176">
            <v>13.05</v>
          </cell>
          <cell r="I176">
            <v>0.4</v>
          </cell>
          <cell r="J176">
            <v>4885</v>
          </cell>
          <cell r="K176">
            <v>5.5</v>
          </cell>
          <cell r="L176">
            <v>0.56999999999999995</v>
          </cell>
          <cell r="M176">
            <v>3.0030000000000001E-2</v>
          </cell>
          <cell r="N176">
            <v>4.7147000000000001E-2</v>
          </cell>
          <cell r="O176" t="str">
            <v>F8V</v>
          </cell>
          <cell r="P176">
            <v>0.61070300540142797</v>
          </cell>
          <cell r="Q176" t="str">
            <v>f5v</v>
          </cell>
          <cell r="R176">
            <v>999</v>
          </cell>
        </row>
        <row r="177">
          <cell r="A177">
            <v>175</v>
          </cell>
          <cell r="B177">
            <v>8.9499999999999993</v>
          </cell>
          <cell r="C177">
            <v>43.591999999999999</v>
          </cell>
          <cell r="D177">
            <v>341.65309999999999</v>
          </cell>
          <cell r="E177">
            <v>-56.599499999999999</v>
          </cell>
          <cell r="F177" t="str">
            <v>HD215497</v>
          </cell>
          <cell r="G177">
            <v>0.33</v>
          </cell>
          <cell r="H177">
            <v>12.27</v>
          </cell>
          <cell r="I177">
            <v>0.4</v>
          </cell>
          <cell r="J177">
            <v>567.9</v>
          </cell>
          <cell r="K177">
            <v>1.28</v>
          </cell>
          <cell r="L177">
            <v>0.49</v>
          </cell>
          <cell r="M177">
            <v>2.9363E-2</v>
          </cell>
          <cell r="N177">
            <v>4.3750999999999998E-2</v>
          </cell>
          <cell r="O177" t="str">
            <v>K3V</v>
          </cell>
          <cell r="P177">
            <v>0.59714244190859433</v>
          </cell>
          <cell r="Q177" t="str">
            <v>k0v</v>
          </cell>
          <cell r="R177">
            <v>999</v>
          </cell>
        </row>
        <row r="178">
          <cell r="A178">
            <v>176</v>
          </cell>
          <cell r="B178">
            <v>8.4499999999999993</v>
          </cell>
          <cell r="C178">
            <v>67.8887</v>
          </cell>
          <cell r="D178">
            <v>224.2277</v>
          </cell>
          <cell r="E178">
            <v>53.382199999999997</v>
          </cell>
          <cell r="F178" t="str">
            <v>HD132406</v>
          </cell>
          <cell r="G178">
            <v>5.61</v>
          </cell>
          <cell r="H178">
            <v>13.079000000000001</v>
          </cell>
          <cell r="I178">
            <v>0.4</v>
          </cell>
          <cell r="J178">
            <v>974</v>
          </cell>
          <cell r="K178">
            <v>1.98</v>
          </cell>
          <cell r="L178">
            <v>0.34</v>
          </cell>
          <cell r="M178">
            <v>2.9165E-2</v>
          </cell>
          <cell r="N178">
            <v>3.9081999999999999E-2</v>
          </cell>
          <cell r="O178" t="str">
            <v>G0</v>
          </cell>
          <cell r="P178">
            <v>0.59311985542150814</v>
          </cell>
          <cell r="Q178" t="str">
            <v>g0v</v>
          </cell>
          <cell r="R178">
            <v>999</v>
          </cell>
        </row>
        <row r="179">
          <cell r="A179">
            <v>177</v>
          </cell>
          <cell r="B179">
            <v>7.88</v>
          </cell>
          <cell r="C179">
            <v>44.052900000000001</v>
          </cell>
          <cell r="D179">
            <v>10.8025</v>
          </cell>
          <cell r="E179">
            <v>-37.982599999999998</v>
          </cell>
          <cell r="F179" t="str">
            <v>HD4113</v>
          </cell>
          <cell r="G179">
            <v>1.56</v>
          </cell>
          <cell r="H179">
            <v>12.913</v>
          </cell>
          <cell r="I179">
            <v>0.4</v>
          </cell>
          <cell r="J179">
            <v>526.6</v>
          </cell>
          <cell r="K179">
            <v>1.28</v>
          </cell>
          <cell r="L179">
            <v>0.9</v>
          </cell>
          <cell r="M179">
            <v>2.9055999999999998E-2</v>
          </cell>
          <cell r="N179">
            <v>5.5205999999999998E-2</v>
          </cell>
          <cell r="O179" t="str">
            <v>G5V</v>
          </cell>
          <cell r="P179">
            <v>0.59089488609556795</v>
          </cell>
          <cell r="Q179" t="str">
            <v>g5v</v>
          </cell>
          <cell r="R179">
            <v>999</v>
          </cell>
        </row>
        <row r="180">
          <cell r="A180">
            <v>178</v>
          </cell>
          <cell r="B180">
            <v>4.6950000000000003</v>
          </cell>
          <cell r="C180">
            <v>67.069100000000006</v>
          </cell>
          <cell r="D180">
            <v>28.733899999999998</v>
          </cell>
          <cell r="E180">
            <v>-67.647300000000001</v>
          </cell>
          <cell r="F180" t="str">
            <v>HD11977</v>
          </cell>
          <cell r="G180">
            <v>6.54</v>
          </cell>
          <cell r="H180">
            <v>13.047000000000001</v>
          </cell>
          <cell r="I180">
            <v>0.4</v>
          </cell>
          <cell r="J180">
            <v>711</v>
          </cell>
          <cell r="K180">
            <v>1.93</v>
          </cell>
          <cell r="L180">
            <v>0.4</v>
          </cell>
          <cell r="M180">
            <v>2.8775999999999999E-2</v>
          </cell>
          <cell r="N180">
            <v>4.0287000000000003E-2</v>
          </cell>
          <cell r="O180" t="str">
            <v>G8.5III</v>
          </cell>
          <cell r="P180">
            <v>0.58520711198438102</v>
          </cell>
          <cell r="Q180" t="str">
            <v>g5v</v>
          </cell>
          <cell r="R180">
            <v>999</v>
          </cell>
        </row>
        <row r="181">
          <cell r="A181">
            <v>179</v>
          </cell>
          <cell r="B181">
            <v>8.1</v>
          </cell>
          <cell r="C181">
            <v>33.255699999999997</v>
          </cell>
          <cell r="D181">
            <v>116.9572</v>
          </cell>
          <cell r="E181">
            <v>-54.264099999999999</v>
          </cell>
          <cell r="F181" t="str">
            <v>HD63765</v>
          </cell>
          <cell r="G181">
            <v>0.64</v>
          </cell>
          <cell r="H181">
            <v>12.766999999999999</v>
          </cell>
          <cell r="I181">
            <v>0.4</v>
          </cell>
          <cell r="J181">
            <v>358</v>
          </cell>
          <cell r="K181">
            <v>0.95</v>
          </cell>
          <cell r="L181">
            <v>0.24</v>
          </cell>
          <cell r="M181">
            <v>2.8566999999999999E-2</v>
          </cell>
          <cell r="N181">
            <v>3.5422000000000002E-2</v>
          </cell>
          <cell r="O181" t="str">
            <v>G9V</v>
          </cell>
          <cell r="P181">
            <v>0.58094133255012192</v>
          </cell>
          <cell r="Q181" t="str">
            <v>g5v</v>
          </cell>
          <cell r="R181">
            <v>999</v>
          </cell>
        </row>
        <row r="182">
          <cell r="A182">
            <v>180</v>
          </cell>
          <cell r="B182">
            <v>6.5780000000000003</v>
          </cell>
          <cell r="C182">
            <v>17.497800000000002</v>
          </cell>
          <cell r="D182">
            <v>4.0528000000000004</v>
          </cell>
          <cell r="E182">
            <v>-79.851200000000006</v>
          </cell>
          <cell r="F182" t="str">
            <v>GJ3021</v>
          </cell>
          <cell r="G182">
            <v>3.37</v>
          </cell>
          <cell r="H182">
            <v>13.079000000000001</v>
          </cell>
          <cell r="I182">
            <v>0.4</v>
          </cell>
          <cell r="J182">
            <v>133.69999999999999</v>
          </cell>
          <cell r="K182">
            <v>0.49</v>
          </cell>
          <cell r="L182">
            <v>0.51</v>
          </cell>
          <cell r="M182">
            <v>2.8003E-2</v>
          </cell>
          <cell r="N182">
            <v>4.2285000000000003E-2</v>
          </cell>
          <cell r="O182" t="str">
            <v>G8V</v>
          </cell>
          <cell r="P182">
            <v>0.5694916972849321</v>
          </cell>
          <cell r="Q182" t="str">
            <v>g5v</v>
          </cell>
          <cell r="R182">
            <v>999</v>
          </cell>
        </row>
        <row r="183">
          <cell r="A183">
            <v>181</v>
          </cell>
          <cell r="B183">
            <v>5.649</v>
          </cell>
          <cell r="C183">
            <v>14.8126</v>
          </cell>
          <cell r="D183">
            <v>230.45060000000001</v>
          </cell>
          <cell r="E183">
            <v>-48.317599999999999</v>
          </cell>
          <cell r="F183" t="str">
            <v>HD136352</v>
          </cell>
          <cell r="G183">
            <v>0.03</v>
          </cell>
          <cell r="H183">
            <v>1.7849999999999999</v>
          </cell>
          <cell r="I183">
            <v>0.4</v>
          </cell>
          <cell r="J183">
            <v>106.7</v>
          </cell>
          <cell r="K183">
            <v>0.41</v>
          </cell>
          <cell r="L183">
            <v>0.43</v>
          </cell>
          <cell r="M183">
            <v>2.7678999999999999E-2</v>
          </cell>
          <cell r="N183">
            <v>3.9580999999999998E-2</v>
          </cell>
          <cell r="O183" t="str">
            <v>G4V</v>
          </cell>
          <cell r="P183">
            <v>0.56289491633962452</v>
          </cell>
          <cell r="Q183" t="str">
            <v>g5v</v>
          </cell>
          <cell r="R183">
            <v>999</v>
          </cell>
        </row>
        <row r="184">
          <cell r="A184">
            <v>182</v>
          </cell>
          <cell r="B184">
            <v>8.06</v>
          </cell>
          <cell r="C184">
            <v>32.690399999999997</v>
          </cell>
          <cell r="D184">
            <v>96.410300000000007</v>
          </cell>
          <cell r="E184">
            <v>-31.481000000000002</v>
          </cell>
          <cell r="F184" t="str">
            <v>HD45364</v>
          </cell>
          <cell r="G184">
            <v>0.65800000000000003</v>
          </cell>
          <cell r="H184">
            <v>12.78</v>
          </cell>
          <cell r="I184">
            <v>0.4</v>
          </cell>
          <cell r="J184">
            <v>342.9</v>
          </cell>
          <cell r="K184">
            <v>0.9</v>
          </cell>
          <cell r="L184">
            <v>0.1</v>
          </cell>
          <cell r="M184">
            <v>2.7531E-2</v>
          </cell>
          <cell r="N184">
            <v>3.0283999999999998E-2</v>
          </cell>
          <cell r="O184" t="str">
            <v>G8V</v>
          </cell>
          <cell r="P184">
            <v>0.55988268906237326</v>
          </cell>
          <cell r="Q184" t="str">
            <v>g5v</v>
          </cell>
          <cell r="R184">
            <v>999</v>
          </cell>
        </row>
        <row r="185">
          <cell r="A185">
            <v>183</v>
          </cell>
          <cell r="B185">
            <v>9.83</v>
          </cell>
          <cell r="C185">
            <v>41.067799999999998</v>
          </cell>
          <cell r="D185">
            <v>270.77890000000002</v>
          </cell>
          <cell r="E185">
            <v>-28.560600000000001</v>
          </cell>
          <cell r="F185" t="str">
            <v>HD164604</v>
          </cell>
          <cell r="G185">
            <v>2.7</v>
          </cell>
          <cell r="H185">
            <v>13.007999999999999</v>
          </cell>
          <cell r="I185">
            <v>0.4</v>
          </cell>
          <cell r="J185">
            <v>606.4</v>
          </cell>
          <cell r="K185">
            <v>1.1299999999999999</v>
          </cell>
          <cell r="L185">
            <v>0.24</v>
          </cell>
          <cell r="M185">
            <v>2.7515999999999999E-2</v>
          </cell>
          <cell r="N185">
            <v>3.4118999999999997E-2</v>
          </cell>
          <cell r="O185" t="str">
            <v>K3.5Vk:</v>
          </cell>
          <cell r="P185">
            <v>0.5595665822028939</v>
          </cell>
          <cell r="Q185" t="str">
            <v>k5v</v>
          </cell>
          <cell r="R185">
            <v>999</v>
          </cell>
        </row>
        <row r="186">
          <cell r="A186">
            <v>184</v>
          </cell>
          <cell r="B186">
            <v>7.86</v>
          </cell>
          <cell r="C186">
            <v>55.096400000000003</v>
          </cell>
          <cell r="D186">
            <v>292.10239999999999</v>
          </cell>
          <cell r="E186">
            <v>8.3581000000000003</v>
          </cell>
          <cell r="F186" t="str">
            <v>HD183263</v>
          </cell>
          <cell r="G186">
            <v>3.67</v>
          </cell>
          <cell r="H186">
            <v>13.111000000000001</v>
          </cell>
          <cell r="I186">
            <v>0.4</v>
          </cell>
          <cell r="J186">
            <v>626.5</v>
          </cell>
          <cell r="K186">
            <v>1.51</v>
          </cell>
          <cell r="L186">
            <v>0.36</v>
          </cell>
          <cell r="M186">
            <v>2.7406E-2</v>
          </cell>
          <cell r="N186">
            <v>3.7273000000000001E-2</v>
          </cell>
          <cell r="O186" t="str">
            <v>G2IV</v>
          </cell>
          <cell r="P186">
            <v>0.55735062097971622</v>
          </cell>
          <cell r="Q186" t="str">
            <v>g0v</v>
          </cell>
          <cell r="R186">
            <v>999</v>
          </cell>
        </row>
        <row r="187">
          <cell r="A187">
            <v>185</v>
          </cell>
          <cell r="B187">
            <v>7.3</v>
          </cell>
          <cell r="C187">
            <v>35.460999999999999</v>
          </cell>
          <cell r="D187">
            <v>160.7022</v>
          </cell>
          <cell r="E187">
            <v>-2.1838000000000002</v>
          </cell>
          <cell r="F187" t="str">
            <v>HD92788</v>
          </cell>
          <cell r="G187">
            <v>3.86</v>
          </cell>
          <cell r="H187">
            <v>13.132</v>
          </cell>
          <cell r="I187">
            <v>0.4</v>
          </cell>
          <cell r="J187">
            <v>325.8</v>
          </cell>
          <cell r="K187">
            <v>0.97</v>
          </cell>
          <cell r="L187">
            <v>0.33</v>
          </cell>
          <cell r="M187">
            <v>2.7354E-2</v>
          </cell>
          <cell r="N187">
            <v>3.6380999999999997E-2</v>
          </cell>
          <cell r="O187" t="str">
            <v>G6V</v>
          </cell>
          <cell r="P187">
            <v>0.55628265752889317</v>
          </cell>
          <cell r="Q187" t="str">
            <v>g5v</v>
          </cell>
          <cell r="R187">
            <v>999</v>
          </cell>
        </row>
        <row r="188">
          <cell r="A188">
            <v>186</v>
          </cell>
          <cell r="B188">
            <v>6.53</v>
          </cell>
          <cell r="C188">
            <v>27.4725</v>
          </cell>
          <cell r="D188">
            <v>143.7114</v>
          </cell>
          <cell r="E188">
            <v>-12.1295</v>
          </cell>
          <cell r="F188" t="str">
            <v>HD82943</v>
          </cell>
          <cell r="G188">
            <v>2.0099999999999998</v>
          </cell>
          <cell r="H188">
            <v>12.946</v>
          </cell>
          <cell r="I188">
            <v>0.4</v>
          </cell>
          <cell r="J188">
            <v>219</v>
          </cell>
          <cell r="K188">
            <v>0.75</v>
          </cell>
          <cell r="L188">
            <v>0.36</v>
          </cell>
          <cell r="M188">
            <v>2.7300000000000001E-2</v>
          </cell>
          <cell r="N188">
            <v>3.7128000000000001E-2</v>
          </cell>
          <cell r="O188" t="str">
            <v>F9VFe+0.5</v>
          </cell>
          <cell r="P188">
            <v>0.55518515662706969</v>
          </cell>
          <cell r="Q188" t="str">
            <v>f5v</v>
          </cell>
          <cell r="R188">
            <v>999</v>
          </cell>
        </row>
        <row r="189">
          <cell r="A189">
            <v>187</v>
          </cell>
          <cell r="B189">
            <v>8.4</v>
          </cell>
          <cell r="C189">
            <v>96.061499999999995</v>
          </cell>
          <cell r="D189">
            <v>224.58969999999999</v>
          </cell>
          <cell r="E189">
            <v>44.043100000000003</v>
          </cell>
          <cell r="F189" t="str">
            <v>HD132563</v>
          </cell>
          <cell r="G189">
            <v>1.49</v>
          </cell>
          <cell r="H189">
            <v>12.907999999999999</v>
          </cell>
          <cell r="I189">
            <v>0.4</v>
          </cell>
          <cell r="J189">
            <v>1544</v>
          </cell>
          <cell r="K189">
            <v>2.62</v>
          </cell>
          <cell r="L189">
            <v>0.22</v>
          </cell>
          <cell r="M189">
            <v>2.7274E-2</v>
          </cell>
          <cell r="N189">
            <v>3.3274999999999999E-2</v>
          </cell>
          <cell r="O189" t="str">
            <v>F8III</v>
          </cell>
          <cell r="P189">
            <v>0.55465980223704459</v>
          </cell>
          <cell r="Q189" t="str">
            <v>f5v</v>
          </cell>
          <cell r="R189">
            <v>999</v>
          </cell>
        </row>
        <row r="190">
          <cell r="A190">
            <v>188</v>
          </cell>
          <cell r="B190">
            <v>5.6559999999999997</v>
          </cell>
          <cell r="C190">
            <v>92.506900000000002</v>
          </cell>
          <cell r="D190">
            <v>39.424199999999999</v>
          </cell>
          <cell r="E190">
            <v>-3.3961999999999999</v>
          </cell>
          <cell r="F190" t="str">
            <v>81Cet</v>
          </cell>
          <cell r="G190">
            <v>5.3</v>
          </cell>
          <cell r="H190">
            <v>13.09</v>
          </cell>
          <cell r="I190">
            <v>0.4</v>
          </cell>
          <cell r="J190">
            <v>952.7</v>
          </cell>
          <cell r="K190">
            <v>2.5</v>
          </cell>
          <cell r="L190">
            <v>0.21</v>
          </cell>
          <cell r="M190">
            <v>2.7025E-2</v>
          </cell>
          <cell r="N190">
            <v>3.27E-2</v>
          </cell>
          <cell r="O190" t="str">
            <v>G5III:</v>
          </cell>
          <cell r="P190">
            <v>0.54959230844535822</v>
          </cell>
          <cell r="Q190" t="str">
            <v>g5v</v>
          </cell>
          <cell r="R190">
            <v>999</v>
          </cell>
        </row>
        <row r="191">
          <cell r="A191">
            <v>189</v>
          </cell>
          <cell r="B191">
            <v>6.4870000000000001</v>
          </cell>
          <cell r="C191">
            <v>72.202200000000005</v>
          </cell>
          <cell r="D191">
            <v>316.666</v>
          </cell>
          <cell r="E191">
            <v>3.8031000000000001</v>
          </cell>
          <cell r="F191" t="str">
            <v>HD200964</v>
          </cell>
          <cell r="G191">
            <v>0.9</v>
          </cell>
          <cell r="H191">
            <v>12.824</v>
          </cell>
          <cell r="I191">
            <v>0.4</v>
          </cell>
          <cell r="J191">
            <v>825</v>
          </cell>
          <cell r="K191">
            <v>1.95</v>
          </cell>
          <cell r="L191">
            <v>0.18</v>
          </cell>
          <cell r="M191">
            <v>2.7007E-2</v>
          </cell>
          <cell r="N191">
            <v>3.1869000000000001E-2</v>
          </cell>
          <cell r="O191" t="str">
            <v>K0</v>
          </cell>
          <cell r="P191">
            <v>0.54923593685700223</v>
          </cell>
          <cell r="Q191" t="str">
            <v>k0v</v>
          </cell>
          <cell r="R191">
            <v>999</v>
          </cell>
        </row>
        <row r="192">
          <cell r="A192">
            <v>190</v>
          </cell>
          <cell r="B192">
            <v>6.4409999999999998</v>
          </cell>
          <cell r="C192">
            <v>77.459299999999999</v>
          </cell>
          <cell r="D192">
            <v>155.8682</v>
          </cell>
          <cell r="E192">
            <v>-0.90225</v>
          </cell>
          <cell r="F192" t="str">
            <v>24Sex</v>
          </cell>
          <cell r="G192">
            <v>0.86</v>
          </cell>
          <cell r="H192">
            <v>12.817</v>
          </cell>
          <cell r="I192">
            <v>0.4</v>
          </cell>
          <cell r="J192">
            <v>883</v>
          </cell>
          <cell r="K192">
            <v>2.08</v>
          </cell>
          <cell r="L192">
            <v>0.28999999999999998</v>
          </cell>
          <cell r="M192">
            <v>2.6852999999999998E-2</v>
          </cell>
          <cell r="N192">
            <v>3.4639999999999997E-2</v>
          </cell>
          <cell r="O192" t="str">
            <v>G5</v>
          </cell>
          <cell r="P192">
            <v>0.54609038756455441</v>
          </cell>
          <cell r="Q192" t="str">
            <v>g5v</v>
          </cell>
          <cell r="R192">
            <v>999</v>
          </cell>
        </row>
        <row r="193">
          <cell r="A193">
            <v>191</v>
          </cell>
          <cell r="B193">
            <v>4.97</v>
          </cell>
          <cell r="C193">
            <v>17.985600000000002</v>
          </cell>
          <cell r="D193">
            <v>202.10749999999999</v>
          </cell>
          <cell r="E193">
            <v>13.7788</v>
          </cell>
          <cell r="F193" t="str">
            <v>70Vir</v>
          </cell>
          <cell r="G193">
            <v>6.6</v>
          </cell>
          <cell r="H193">
            <v>13.042</v>
          </cell>
          <cell r="I193">
            <v>0.4</v>
          </cell>
          <cell r="J193">
            <v>116.7</v>
          </cell>
          <cell r="K193">
            <v>0.48</v>
          </cell>
          <cell r="L193">
            <v>0.43</v>
          </cell>
          <cell r="M193">
            <v>2.6688E-2</v>
          </cell>
          <cell r="N193">
            <v>3.8163999999999997E-2</v>
          </cell>
          <cell r="O193" t="str">
            <v>G4V</v>
          </cell>
          <cell r="P193">
            <v>0.54273905223510976</v>
          </cell>
          <cell r="Q193" t="str">
            <v>g5v</v>
          </cell>
          <cell r="R193">
            <v>999</v>
          </cell>
        </row>
        <row r="194">
          <cell r="A194">
            <v>192</v>
          </cell>
          <cell r="B194">
            <v>6.6959999999999997</v>
          </cell>
          <cell r="C194">
            <v>38.3142</v>
          </cell>
          <cell r="D194">
            <v>84.258399999999995</v>
          </cell>
          <cell r="E194">
            <v>-73.699299999999994</v>
          </cell>
          <cell r="F194" t="str">
            <v>HD38283</v>
          </cell>
          <cell r="G194">
            <v>0.34</v>
          </cell>
          <cell r="H194">
            <v>12.307</v>
          </cell>
          <cell r="I194">
            <v>0.4</v>
          </cell>
          <cell r="J194">
            <v>363.2</v>
          </cell>
          <cell r="K194">
            <v>1.02</v>
          </cell>
          <cell r="L194">
            <v>0.41</v>
          </cell>
          <cell r="M194">
            <v>2.6622E-2</v>
          </cell>
          <cell r="N194">
            <v>3.7537000000000001E-2</v>
          </cell>
          <cell r="O194" t="str">
            <v>F9.5V</v>
          </cell>
          <cell r="P194">
            <v>0.54139616468553575</v>
          </cell>
          <cell r="Q194" t="str">
            <v>f5v</v>
          </cell>
          <cell r="R194">
            <v>999</v>
          </cell>
        </row>
        <row r="195">
          <cell r="A195">
            <v>193</v>
          </cell>
          <cell r="B195">
            <v>5.95</v>
          </cell>
          <cell r="C195">
            <v>50.225999999999999</v>
          </cell>
          <cell r="D195">
            <v>272.6318</v>
          </cell>
          <cell r="E195">
            <v>54.2866</v>
          </cell>
          <cell r="F195" t="str">
            <v>HD167042</v>
          </cell>
          <cell r="G195">
            <v>1.6</v>
          </cell>
          <cell r="H195">
            <v>12.916</v>
          </cell>
          <cell r="I195">
            <v>0.4</v>
          </cell>
          <cell r="J195">
            <v>416.1</v>
          </cell>
          <cell r="K195">
            <v>1.3</v>
          </cell>
          <cell r="L195">
            <v>0.03</v>
          </cell>
          <cell r="M195">
            <v>2.5883E-2</v>
          </cell>
          <cell r="N195">
            <v>2.6658999999999999E-2</v>
          </cell>
          <cell r="O195" t="str">
            <v>K1III</v>
          </cell>
          <cell r="P195">
            <v>0.52636805585601942</v>
          </cell>
          <cell r="Q195" t="str">
            <v>k0v</v>
          </cell>
          <cell r="R195">
            <v>999</v>
          </cell>
        </row>
        <row r="196">
          <cell r="A196">
            <v>194</v>
          </cell>
          <cell r="B196">
            <v>7.38</v>
          </cell>
          <cell r="C196">
            <v>49.529499999999999</v>
          </cell>
          <cell r="D196">
            <v>256.12860000000001</v>
          </cell>
          <cell r="E196">
            <v>-43.309800000000003</v>
          </cell>
          <cell r="F196" t="str">
            <v>HD153950</v>
          </cell>
          <cell r="G196">
            <v>2.73</v>
          </cell>
          <cell r="H196">
            <v>13.010999999999999</v>
          </cell>
          <cell r="I196">
            <v>0.4</v>
          </cell>
          <cell r="J196">
            <v>499.4</v>
          </cell>
          <cell r="K196">
            <v>1.28</v>
          </cell>
          <cell r="L196">
            <v>0.34</v>
          </cell>
          <cell r="M196">
            <v>2.5843000000000001E-2</v>
          </cell>
          <cell r="N196">
            <v>3.4630000000000001E-2</v>
          </cell>
          <cell r="O196" t="str">
            <v>F8V</v>
          </cell>
          <cell r="P196">
            <v>0.52555816892315577</v>
          </cell>
          <cell r="Q196" t="str">
            <v>f5v</v>
          </cell>
          <cell r="R196">
            <v>999</v>
          </cell>
        </row>
        <row r="197">
          <cell r="A197">
            <v>195</v>
          </cell>
          <cell r="B197">
            <v>4.74</v>
          </cell>
          <cell r="C197">
            <v>8.5550999999999995</v>
          </cell>
          <cell r="D197">
            <v>199.60130000000001</v>
          </cell>
          <cell r="E197">
            <v>-18.311199999999999</v>
          </cell>
          <cell r="F197" t="str">
            <v>61Vir</v>
          </cell>
          <cell r="G197">
            <v>5.7000000000000002E-2</v>
          </cell>
          <cell r="H197">
            <v>8.5190000000000001</v>
          </cell>
          <cell r="I197">
            <v>0.4</v>
          </cell>
          <cell r="J197">
            <v>38</v>
          </cell>
          <cell r="K197">
            <v>0.22</v>
          </cell>
          <cell r="L197">
            <v>0.14000000000000001</v>
          </cell>
          <cell r="M197">
            <v>2.5715999999999999E-2</v>
          </cell>
          <cell r="N197">
            <v>2.9315999999999998E-2</v>
          </cell>
          <cell r="O197" t="str">
            <v>G7V</v>
          </cell>
          <cell r="P197">
            <v>0.52296467641464206</v>
          </cell>
          <cell r="Q197" t="str">
            <v>g5v</v>
          </cell>
          <cell r="R197">
            <v>999</v>
          </cell>
        </row>
        <row r="198">
          <cell r="A198">
            <v>196</v>
          </cell>
          <cell r="B198">
            <v>5.88</v>
          </cell>
          <cell r="C198">
            <v>11.0595</v>
          </cell>
          <cell r="D198">
            <v>9.8408999999999995</v>
          </cell>
          <cell r="E198">
            <v>21.250499999999999</v>
          </cell>
          <cell r="F198" t="str">
            <v>HD3651</v>
          </cell>
          <cell r="G198">
            <v>0.2</v>
          </cell>
          <cell r="H198">
            <v>11.670999999999999</v>
          </cell>
          <cell r="I198">
            <v>0.4</v>
          </cell>
          <cell r="J198">
            <v>62.2</v>
          </cell>
          <cell r="K198">
            <v>0.28000000000000003</v>
          </cell>
          <cell r="L198">
            <v>0.63</v>
          </cell>
          <cell r="M198">
            <v>2.5318E-2</v>
          </cell>
          <cell r="N198">
            <v>4.1267999999999999E-2</v>
          </cell>
          <cell r="O198" t="str">
            <v>K0V</v>
          </cell>
          <cell r="P198">
            <v>0.51486966322436634</v>
          </cell>
          <cell r="Q198" t="str">
            <v>k0v</v>
          </cell>
          <cell r="R198">
            <v>999</v>
          </cell>
        </row>
        <row r="199">
          <cell r="A199">
            <v>197</v>
          </cell>
          <cell r="B199">
            <v>7.45</v>
          </cell>
          <cell r="C199">
            <v>109.529</v>
          </cell>
          <cell r="D199">
            <v>238.2345</v>
          </cell>
          <cell r="E199">
            <v>15.4307</v>
          </cell>
          <cell r="F199" t="str">
            <v>HD142245</v>
          </cell>
          <cell r="G199">
            <v>1.9</v>
          </cell>
          <cell r="H199">
            <v>12.938000000000001</v>
          </cell>
          <cell r="I199">
            <v>0.4</v>
          </cell>
          <cell r="J199">
            <v>1299</v>
          </cell>
          <cell r="K199">
            <v>2.77</v>
          </cell>
          <cell r="L199">
            <v>0.32</v>
          </cell>
          <cell r="M199">
            <v>2.529E-2</v>
          </cell>
          <cell r="N199">
            <v>3.3383000000000003E-2</v>
          </cell>
          <cell r="O199" t="str">
            <v>K0</v>
          </cell>
          <cell r="P199">
            <v>0.5143105244791909</v>
          </cell>
          <cell r="Q199" t="str">
            <v>k0v</v>
          </cell>
          <cell r="R199">
            <v>999</v>
          </cell>
        </row>
        <row r="200">
          <cell r="A200">
            <v>198</v>
          </cell>
          <cell r="B200">
            <v>8.32</v>
          </cell>
          <cell r="C200">
            <v>54.200499999999998</v>
          </cell>
          <cell r="D200">
            <v>215.22300000000001</v>
          </cell>
          <cell r="E200">
            <v>-17.4815</v>
          </cell>
          <cell r="F200" t="str">
            <v>HD125612</v>
          </cell>
          <cell r="G200">
            <v>3</v>
          </cell>
          <cell r="H200">
            <v>13.04</v>
          </cell>
          <cell r="I200">
            <v>0.4</v>
          </cell>
          <cell r="J200">
            <v>502</v>
          </cell>
          <cell r="K200">
            <v>1.37</v>
          </cell>
          <cell r="L200">
            <v>0.46</v>
          </cell>
          <cell r="M200">
            <v>2.5277000000000001E-2</v>
          </cell>
          <cell r="N200">
            <v>3.6903999999999999E-2</v>
          </cell>
          <cell r="O200" t="str">
            <v>G3V</v>
          </cell>
          <cell r="P200">
            <v>0.51403422908519125</v>
          </cell>
          <cell r="Q200" t="str">
            <v>g5v</v>
          </cell>
          <cell r="R200">
            <v>999</v>
          </cell>
        </row>
        <row r="201">
          <cell r="A201">
            <v>199</v>
          </cell>
          <cell r="B201">
            <v>6.734</v>
          </cell>
          <cell r="C201">
            <v>33.1126</v>
          </cell>
          <cell r="D201">
            <v>91.124799999999993</v>
          </cell>
          <cell r="E201">
            <v>44.260399999999997</v>
          </cell>
          <cell r="F201" t="str">
            <v>HD40979</v>
          </cell>
          <cell r="G201">
            <v>3.28</v>
          </cell>
          <cell r="H201">
            <v>13.07</v>
          </cell>
          <cell r="I201">
            <v>0.4</v>
          </cell>
          <cell r="J201">
            <v>263.10000000000002</v>
          </cell>
          <cell r="K201">
            <v>0.83</v>
          </cell>
          <cell r="L201">
            <v>0.25</v>
          </cell>
          <cell r="M201">
            <v>2.5066000000000001E-2</v>
          </cell>
          <cell r="N201">
            <v>3.1331999999999999E-2</v>
          </cell>
          <cell r="O201" t="str">
            <v>F8</v>
          </cell>
          <cell r="P201">
            <v>0.50975274664076942</v>
          </cell>
          <cell r="Q201" t="str">
            <v>f5v</v>
          </cell>
          <cell r="R201">
            <v>999</v>
          </cell>
        </row>
        <row r="202">
          <cell r="A202">
            <v>200</v>
          </cell>
          <cell r="B202">
            <v>7.13</v>
          </cell>
          <cell r="C202">
            <v>50.3018</v>
          </cell>
          <cell r="D202">
            <v>73.681899999999999</v>
          </cell>
          <cell r="E202">
            <v>12.3522</v>
          </cell>
          <cell r="F202" t="str">
            <v>HD31253</v>
          </cell>
          <cell r="G202">
            <v>0.5</v>
          </cell>
          <cell r="H202">
            <v>12.616</v>
          </cell>
          <cell r="I202">
            <v>0.4</v>
          </cell>
          <cell r="J202">
            <v>466</v>
          </cell>
          <cell r="K202">
            <v>1.26</v>
          </cell>
          <cell r="L202">
            <v>0.3</v>
          </cell>
          <cell r="M202">
            <v>2.5048999999999998E-2</v>
          </cell>
          <cell r="N202">
            <v>3.2563000000000002E-2</v>
          </cell>
          <cell r="O202" t="str">
            <v>F8</v>
          </cell>
          <cell r="P202">
            <v>0.50940333510797731</v>
          </cell>
          <cell r="Q202" t="str">
            <v>f5v</v>
          </cell>
          <cell r="R202">
            <v>999</v>
          </cell>
        </row>
        <row r="203">
          <cell r="A203">
            <v>201</v>
          </cell>
          <cell r="B203">
            <v>11.372</v>
          </cell>
          <cell r="C203">
            <v>14.396800000000001</v>
          </cell>
          <cell r="D203">
            <v>243.17410000000001</v>
          </cell>
          <cell r="E203">
            <v>-18.875499999999999</v>
          </cell>
          <cell r="F203" t="str">
            <v>HIP79431</v>
          </cell>
          <cell r="G203">
            <v>2.1</v>
          </cell>
          <cell r="H203">
            <v>12.952</v>
          </cell>
          <cell r="I203">
            <v>0.4</v>
          </cell>
          <cell r="J203">
            <v>111.7</v>
          </cell>
          <cell r="K203">
            <v>0.36</v>
          </cell>
          <cell r="L203">
            <v>0.28999999999999998</v>
          </cell>
          <cell r="M203">
            <v>2.5006E-2</v>
          </cell>
          <cell r="N203">
            <v>3.2257000000000001E-2</v>
          </cell>
          <cell r="O203" t="str">
            <v>M3V</v>
          </cell>
          <cell r="P203">
            <v>0.50852381247289979</v>
          </cell>
          <cell r="Q203" t="str">
            <v>m5v</v>
          </cell>
          <cell r="R203">
            <v>999</v>
          </cell>
        </row>
        <row r="204">
          <cell r="A204">
            <v>202</v>
          </cell>
          <cell r="B204">
            <v>7.81</v>
          </cell>
          <cell r="C204">
            <v>42.337000000000003</v>
          </cell>
          <cell r="D204">
            <v>66.609700000000004</v>
          </cell>
          <cell r="E204">
            <v>-10.550800000000001</v>
          </cell>
          <cell r="F204" t="str">
            <v>HD28185</v>
          </cell>
          <cell r="G204">
            <v>5.7</v>
          </cell>
          <cell r="H204">
            <v>13.076000000000001</v>
          </cell>
          <cell r="I204">
            <v>0.4</v>
          </cell>
          <cell r="J204">
            <v>383</v>
          </cell>
          <cell r="K204">
            <v>1.03</v>
          </cell>
          <cell r="L204">
            <v>7.0000000000000007E-2</v>
          </cell>
          <cell r="M204">
            <v>2.4329E-2</v>
          </cell>
          <cell r="N204">
            <v>2.6032E-2</v>
          </cell>
          <cell r="O204" t="str">
            <v>G6.5IV-V</v>
          </cell>
          <cell r="P204">
            <v>0.49475695622899712</v>
          </cell>
          <cell r="Q204" t="str">
            <v>g5v</v>
          </cell>
          <cell r="R204">
            <v>999</v>
          </cell>
        </row>
        <row r="205">
          <cell r="A205">
            <v>203</v>
          </cell>
          <cell r="B205">
            <v>8.5500000000000007</v>
          </cell>
          <cell r="C205">
            <v>98.716700000000003</v>
          </cell>
          <cell r="D205">
            <v>54.848500000000001</v>
          </cell>
          <cell r="E205">
            <v>-60.077800000000003</v>
          </cell>
          <cell r="F205" t="str">
            <v>HD23127</v>
          </cell>
          <cell r="G205">
            <v>1.5</v>
          </cell>
          <cell r="H205">
            <v>12.909000000000001</v>
          </cell>
          <cell r="I205">
            <v>0.4</v>
          </cell>
          <cell r="J205">
            <v>1214</v>
          </cell>
          <cell r="K205">
            <v>2.4</v>
          </cell>
          <cell r="L205">
            <v>0.44</v>
          </cell>
          <cell r="M205">
            <v>2.4312E-2</v>
          </cell>
          <cell r="N205">
            <v>3.5008999999999998E-2</v>
          </cell>
          <cell r="O205" t="str">
            <v>G2V</v>
          </cell>
          <cell r="P205">
            <v>0.49441925722191843</v>
          </cell>
          <cell r="Q205" t="str">
            <v>g0v</v>
          </cell>
          <cell r="R205">
            <v>999</v>
          </cell>
        </row>
        <row r="206">
          <cell r="A206">
            <v>204</v>
          </cell>
          <cell r="B206">
            <v>8.6280000000000001</v>
          </cell>
          <cell r="C206">
            <v>28.555099999999999</v>
          </cell>
          <cell r="D206">
            <v>347.29469999999998</v>
          </cell>
          <cell r="E206">
            <v>-2.2606999999999999</v>
          </cell>
          <cell r="F206" t="str">
            <v>HD218566</v>
          </cell>
          <cell r="G206">
            <v>0.21</v>
          </cell>
          <cell r="H206">
            <v>11.741</v>
          </cell>
          <cell r="I206">
            <v>0.4</v>
          </cell>
          <cell r="J206">
            <v>225.7</v>
          </cell>
          <cell r="K206">
            <v>0.69</v>
          </cell>
          <cell r="L206">
            <v>0.3</v>
          </cell>
          <cell r="M206">
            <v>2.4164000000000001E-2</v>
          </cell>
          <cell r="N206">
            <v>3.1413000000000003E-2</v>
          </cell>
          <cell r="O206" t="str">
            <v>K3V</v>
          </cell>
          <cell r="P206">
            <v>0.49140567808210084</v>
          </cell>
          <cell r="Q206" t="str">
            <v>k5v</v>
          </cell>
          <cell r="R206">
            <v>999</v>
          </cell>
        </row>
        <row r="207">
          <cell r="A207">
            <v>205</v>
          </cell>
          <cell r="B207">
            <v>4.657</v>
          </cell>
          <cell r="C207">
            <v>90.009</v>
          </cell>
          <cell r="D207">
            <v>189.8115</v>
          </cell>
          <cell r="E207">
            <v>-7.9955999999999996</v>
          </cell>
          <cell r="F207" t="str">
            <v>HD110014</v>
          </cell>
          <cell r="G207">
            <v>11.09</v>
          </cell>
          <cell r="H207">
            <v>12.685</v>
          </cell>
          <cell r="I207">
            <v>0.4</v>
          </cell>
          <cell r="J207">
            <v>835.5</v>
          </cell>
          <cell r="K207">
            <v>2.14</v>
          </cell>
          <cell r="L207">
            <v>0.46</v>
          </cell>
          <cell r="M207">
            <v>2.3775000000000001E-2</v>
          </cell>
          <cell r="N207">
            <v>3.4712E-2</v>
          </cell>
          <cell r="O207" t="str">
            <v>K2III</v>
          </cell>
          <cell r="P207">
            <v>0.4835068170373415</v>
          </cell>
          <cell r="Q207" t="str">
            <v>k0v</v>
          </cell>
          <cell r="R207">
            <v>999</v>
          </cell>
        </row>
        <row r="208">
          <cell r="A208">
            <v>206</v>
          </cell>
          <cell r="B208">
            <v>7.44</v>
          </cell>
          <cell r="C208">
            <v>34.952800000000003</v>
          </cell>
          <cell r="D208">
            <v>31.142900000000001</v>
          </cell>
          <cell r="E208">
            <v>25.414300000000001</v>
          </cell>
          <cell r="F208" t="str">
            <v>HD12661</v>
          </cell>
          <cell r="G208">
            <v>2.2999999999999998</v>
          </cell>
          <cell r="H208">
            <v>12.965999999999999</v>
          </cell>
          <cell r="I208">
            <v>0.4</v>
          </cell>
          <cell r="J208">
            <v>263.60000000000002</v>
          </cell>
          <cell r="K208">
            <v>0.83</v>
          </cell>
          <cell r="L208">
            <v>0.38</v>
          </cell>
          <cell r="M208">
            <v>2.3746E-2</v>
          </cell>
          <cell r="N208">
            <v>3.2770000000000001E-2</v>
          </cell>
          <cell r="O208" t="str">
            <v>K0V</v>
          </cell>
          <cell r="P208">
            <v>0.48291521132547716</v>
          </cell>
          <cell r="Q208" t="str">
            <v>k0v</v>
          </cell>
          <cell r="R208">
            <v>999</v>
          </cell>
        </row>
        <row r="209">
          <cell r="A209">
            <v>207</v>
          </cell>
          <cell r="B209">
            <v>7.7</v>
          </cell>
          <cell r="C209">
            <v>50.428600000000003</v>
          </cell>
          <cell r="D209">
            <v>95.059700000000007</v>
          </cell>
          <cell r="E209">
            <v>-10.725</v>
          </cell>
          <cell r="F209" t="str">
            <v>HD44219</v>
          </cell>
          <cell r="G209">
            <v>0.57999999999999996</v>
          </cell>
          <cell r="H209">
            <v>12.702</v>
          </cell>
          <cell r="I209">
            <v>0.4</v>
          </cell>
          <cell r="J209">
            <v>472.3</v>
          </cell>
          <cell r="K209">
            <v>1.19</v>
          </cell>
          <cell r="L209">
            <v>0.61</v>
          </cell>
          <cell r="M209">
            <v>2.3598000000000001E-2</v>
          </cell>
          <cell r="N209">
            <v>3.7991999999999998E-2</v>
          </cell>
          <cell r="O209" t="str">
            <v>G5</v>
          </cell>
          <cell r="P209">
            <v>0.47989344185297589</v>
          </cell>
          <cell r="Q209" t="str">
            <v>g5v</v>
          </cell>
          <cell r="R209">
            <v>999</v>
          </cell>
        </row>
        <row r="210">
          <cell r="A210">
            <v>208</v>
          </cell>
          <cell r="B210">
            <v>7.6509999999999998</v>
          </cell>
          <cell r="C210">
            <v>11.158200000000001</v>
          </cell>
          <cell r="D210">
            <v>147.77940000000001</v>
          </cell>
          <cell r="E210">
            <v>-43.502800000000001</v>
          </cell>
          <cell r="F210" t="str">
            <v>HD85512</v>
          </cell>
          <cell r="G210">
            <v>1.0999999999999999E-2</v>
          </cell>
          <cell r="H210">
            <v>1.4079999999999999</v>
          </cell>
          <cell r="I210">
            <v>0.4</v>
          </cell>
          <cell r="J210">
            <v>58.4</v>
          </cell>
          <cell r="K210">
            <v>0.26</v>
          </cell>
          <cell r="L210">
            <v>0.11</v>
          </cell>
          <cell r="M210">
            <v>2.3300999999999999E-2</v>
          </cell>
          <cell r="N210">
            <v>2.5864000000000002E-2</v>
          </cell>
          <cell r="O210" t="str">
            <v>K6Vk:</v>
          </cell>
          <cell r="P210">
            <v>0.47386427870847331</v>
          </cell>
          <cell r="Q210" t="str">
            <v>k5v</v>
          </cell>
          <cell r="R210">
            <v>999</v>
          </cell>
        </row>
        <row r="211">
          <cell r="A211">
            <v>209</v>
          </cell>
          <cell r="B211">
            <v>7.27</v>
          </cell>
          <cell r="C211">
            <v>44.111199999999997</v>
          </cell>
          <cell r="D211">
            <v>257.39420000000001</v>
          </cell>
          <cell r="E211">
            <v>33.355899999999998</v>
          </cell>
          <cell r="F211" t="str">
            <v>HD155358</v>
          </cell>
          <cell r="G211">
            <v>0.82</v>
          </cell>
          <cell r="H211">
            <v>12.808999999999999</v>
          </cell>
          <cell r="I211">
            <v>0.4</v>
          </cell>
          <cell r="J211">
            <v>391.9</v>
          </cell>
          <cell r="K211">
            <v>1.02</v>
          </cell>
          <cell r="L211">
            <v>0.16</v>
          </cell>
          <cell r="M211">
            <v>2.3123000000000001E-2</v>
          </cell>
          <cell r="N211">
            <v>2.6823E-2</v>
          </cell>
          <cell r="O211" t="str">
            <v>G0</v>
          </cell>
          <cell r="P211">
            <v>0.47024703324766859</v>
          </cell>
          <cell r="Q211" t="str">
            <v>g0v</v>
          </cell>
          <cell r="R211">
            <v>999</v>
          </cell>
        </row>
        <row r="212">
          <cell r="A212">
            <v>210</v>
          </cell>
          <cell r="B212">
            <v>8.6999999999999993</v>
          </cell>
          <cell r="C212">
            <v>39.231099999999998</v>
          </cell>
          <cell r="D212">
            <v>233.91640000000001</v>
          </cell>
          <cell r="E212">
            <v>-80.204599999999999</v>
          </cell>
          <cell r="F212" t="str">
            <v>HD137388</v>
          </cell>
          <cell r="G212">
            <v>0.223</v>
          </cell>
          <cell r="H212">
            <v>11.833</v>
          </cell>
          <cell r="I212">
            <v>0.4</v>
          </cell>
          <cell r="J212">
            <v>330</v>
          </cell>
          <cell r="K212">
            <v>0.89</v>
          </cell>
          <cell r="L212">
            <v>0.36</v>
          </cell>
          <cell r="M212">
            <v>2.2686000000000001E-2</v>
          </cell>
          <cell r="N212">
            <v>3.0852999999999998E-2</v>
          </cell>
          <cell r="O212" t="str">
            <v>K2IV</v>
          </cell>
          <cell r="P212">
            <v>0.46135399557116968</v>
          </cell>
          <cell r="Q212" t="str">
            <v>k0v</v>
          </cell>
          <cell r="R212">
            <v>999</v>
          </cell>
        </row>
        <row r="213">
          <cell r="A213">
            <v>211</v>
          </cell>
          <cell r="B213">
            <v>7.81</v>
          </cell>
          <cell r="C213">
            <v>55.279200000000003</v>
          </cell>
          <cell r="D213">
            <v>352.8347</v>
          </cell>
          <cell r="E213">
            <v>-58.209699999999998</v>
          </cell>
          <cell r="F213" t="str">
            <v>HD221287</v>
          </cell>
          <cell r="G213">
            <v>3.09</v>
          </cell>
          <cell r="H213">
            <v>13.048999999999999</v>
          </cell>
          <cell r="I213">
            <v>0.4</v>
          </cell>
          <cell r="J213">
            <v>456.1</v>
          </cell>
          <cell r="K213">
            <v>1.25</v>
          </cell>
          <cell r="L213">
            <v>0.08</v>
          </cell>
          <cell r="M213">
            <v>2.2613000000000001E-2</v>
          </cell>
          <cell r="N213">
            <v>2.4421999999999999E-2</v>
          </cell>
          <cell r="O213" t="str">
            <v>F7V</v>
          </cell>
          <cell r="P213">
            <v>0.45985724031935982</v>
          </cell>
          <cell r="Q213" t="str">
            <v>f5v</v>
          </cell>
          <cell r="R213">
            <v>999</v>
          </cell>
        </row>
        <row r="214">
          <cell r="A214">
            <v>212</v>
          </cell>
          <cell r="B214">
            <v>5.7409999999999997</v>
          </cell>
          <cell r="C214">
            <v>39.432200000000002</v>
          </cell>
          <cell r="D214">
            <v>155.54400000000001</v>
          </cell>
          <cell r="E214">
            <v>41.229500000000002</v>
          </cell>
          <cell r="F214" t="str">
            <v>HD89744</v>
          </cell>
          <cell r="G214">
            <v>7.2</v>
          </cell>
          <cell r="H214">
            <v>12.994</v>
          </cell>
          <cell r="I214">
            <v>0.4</v>
          </cell>
          <cell r="J214">
            <v>256</v>
          </cell>
          <cell r="K214">
            <v>0.88</v>
          </cell>
          <cell r="L214">
            <v>0.7</v>
          </cell>
          <cell r="M214">
            <v>2.2317E-2</v>
          </cell>
          <cell r="N214">
            <v>3.7939000000000001E-2</v>
          </cell>
          <cell r="O214" t="str">
            <v>F7V</v>
          </cell>
          <cell r="P214">
            <v>0.45384382339254764</v>
          </cell>
          <cell r="Q214" t="str">
            <v>f5v</v>
          </cell>
          <cell r="R214">
            <v>999</v>
          </cell>
        </row>
        <row r="215">
          <cell r="A215">
            <v>213</v>
          </cell>
          <cell r="B215">
            <v>9.06</v>
          </cell>
          <cell r="C215">
            <v>49.9251</v>
          </cell>
          <cell r="D215">
            <v>171.07230000000001</v>
          </cell>
          <cell r="E215">
            <v>-1.5290999999999999</v>
          </cell>
          <cell r="F215" t="str">
            <v>HD99109</v>
          </cell>
          <cell r="G215">
            <v>0.502</v>
          </cell>
          <cell r="H215">
            <v>12.619</v>
          </cell>
          <cell r="I215">
            <v>0.4</v>
          </cell>
          <cell r="J215">
            <v>439.3</v>
          </cell>
          <cell r="K215">
            <v>1.1100000000000001</v>
          </cell>
          <cell r="L215">
            <v>0.09</v>
          </cell>
          <cell r="M215">
            <v>2.2232999999999999E-2</v>
          </cell>
          <cell r="N215">
            <v>2.4233999999999999E-2</v>
          </cell>
          <cell r="O215" t="str">
            <v>K0</v>
          </cell>
          <cell r="P215">
            <v>0.45214611165219531</v>
          </cell>
          <cell r="Q215" t="str">
            <v>k0v</v>
          </cell>
          <cell r="R215">
            <v>999</v>
          </cell>
        </row>
        <row r="216">
          <cell r="A216">
            <v>214</v>
          </cell>
          <cell r="B216">
            <v>6.4870000000000001</v>
          </cell>
          <cell r="C216">
            <v>72.202200000000005</v>
          </cell>
          <cell r="D216">
            <v>316.666</v>
          </cell>
          <cell r="E216">
            <v>3.8031000000000001</v>
          </cell>
          <cell r="F216" t="str">
            <v>HD200964</v>
          </cell>
          <cell r="G216">
            <v>1.85</v>
          </cell>
          <cell r="H216">
            <v>12.933999999999999</v>
          </cell>
          <cell r="I216">
            <v>0.4</v>
          </cell>
          <cell r="J216">
            <v>613.79999999999995</v>
          </cell>
          <cell r="K216">
            <v>1.6</v>
          </cell>
          <cell r="L216">
            <v>0.04</v>
          </cell>
          <cell r="M216">
            <v>2.2159999999999999E-2</v>
          </cell>
          <cell r="N216">
            <v>2.3046000000000001E-2</v>
          </cell>
          <cell r="O216" t="str">
            <v>K0</v>
          </cell>
          <cell r="P216">
            <v>0.45065512767754035</v>
          </cell>
          <cell r="Q216" t="str">
            <v>k0v</v>
          </cell>
          <cell r="R216">
            <v>999</v>
          </cell>
        </row>
        <row r="217">
          <cell r="A217">
            <v>215</v>
          </cell>
          <cell r="B217">
            <v>5.9109999999999996</v>
          </cell>
          <cell r="C217">
            <v>36.603200000000001</v>
          </cell>
          <cell r="D217">
            <v>276.95620000000002</v>
          </cell>
          <cell r="E217">
            <v>-29.8169</v>
          </cell>
          <cell r="F217" t="str">
            <v>HD169830</v>
          </cell>
          <cell r="G217">
            <v>2.88</v>
          </cell>
          <cell r="H217">
            <v>13.026999999999999</v>
          </cell>
          <cell r="I217">
            <v>0.4</v>
          </cell>
          <cell r="J217">
            <v>225.6</v>
          </cell>
          <cell r="K217">
            <v>0.81</v>
          </cell>
          <cell r="L217">
            <v>0.31</v>
          </cell>
          <cell r="M217">
            <v>2.2128999999999999E-2</v>
          </cell>
          <cell r="N217">
            <v>2.8989000000000001E-2</v>
          </cell>
          <cell r="O217" t="str">
            <v>F7V</v>
          </cell>
          <cell r="P217">
            <v>0.45002923658784338</v>
          </cell>
          <cell r="Q217" t="str">
            <v>f5v</v>
          </cell>
          <cell r="R217">
            <v>999</v>
          </cell>
        </row>
        <row r="218">
          <cell r="A218">
            <v>216</v>
          </cell>
          <cell r="B218">
            <v>5.9390000000000001</v>
          </cell>
          <cell r="C218">
            <v>54.945099999999996</v>
          </cell>
          <cell r="D218">
            <v>332.96390000000002</v>
          </cell>
          <cell r="E218">
            <v>16.040600000000001</v>
          </cell>
          <cell r="F218" t="str">
            <v>HD210702</v>
          </cell>
          <cell r="G218">
            <v>1.9</v>
          </cell>
          <cell r="H218">
            <v>12.938000000000001</v>
          </cell>
          <cell r="I218">
            <v>0.4</v>
          </cell>
          <cell r="J218">
            <v>354.8</v>
          </cell>
          <cell r="K218">
            <v>1.2</v>
          </cell>
          <cell r="L218">
            <v>0.15</v>
          </cell>
          <cell r="M218">
            <v>2.1839999999999998E-2</v>
          </cell>
          <cell r="N218">
            <v>2.5115999999999999E-2</v>
          </cell>
          <cell r="O218" t="str">
            <v>K1III</v>
          </cell>
          <cell r="P218">
            <v>0.44414731695273063</v>
          </cell>
          <cell r="Q218" t="str">
            <v>k0v</v>
          </cell>
          <cell r="R218">
            <v>999</v>
          </cell>
        </row>
        <row r="219">
          <cell r="A219">
            <v>217</v>
          </cell>
          <cell r="B219">
            <v>10.210000000000001</v>
          </cell>
          <cell r="C219">
            <v>41.186199999999999</v>
          </cell>
          <cell r="D219">
            <v>16.508500000000002</v>
          </cell>
          <cell r="E219">
            <v>-22.453199999999999</v>
          </cell>
          <cell r="F219" t="str">
            <v>HIP5158</v>
          </cell>
          <cell r="G219">
            <v>1.44</v>
          </cell>
          <cell r="H219">
            <v>12.904999999999999</v>
          </cell>
          <cell r="I219">
            <v>0.4</v>
          </cell>
          <cell r="J219">
            <v>345.6</v>
          </cell>
          <cell r="K219">
            <v>0.89</v>
          </cell>
          <cell r="L219">
            <v>0.54</v>
          </cell>
          <cell r="M219">
            <v>2.1609E-2</v>
          </cell>
          <cell r="N219">
            <v>3.3278000000000002E-2</v>
          </cell>
          <cell r="O219" t="str">
            <v>K5</v>
          </cell>
          <cell r="P219">
            <v>0.43945362125304377</v>
          </cell>
          <cell r="Q219" t="str">
            <v>k5v</v>
          </cell>
          <cell r="R219">
            <v>999</v>
          </cell>
        </row>
        <row r="220">
          <cell r="A220">
            <v>218</v>
          </cell>
          <cell r="B220">
            <v>8.99</v>
          </cell>
          <cell r="C220">
            <v>102.5641</v>
          </cell>
          <cell r="D220">
            <v>6.0845000000000002</v>
          </cell>
          <cell r="E220">
            <v>-56.65</v>
          </cell>
          <cell r="F220" t="str">
            <v>HD2039</v>
          </cell>
          <cell r="G220">
            <v>4.9000000000000004</v>
          </cell>
          <cell r="H220">
            <v>13.103999999999999</v>
          </cell>
          <cell r="I220">
            <v>0.4</v>
          </cell>
          <cell r="J220">
            <v>1183</v>
          </cell>
          <cell r="K220">
            <v>2.2000000000000002</v>
          </cell>
          <cell r="L220">
            <v>0.67</v>
          </cell>
          <cell r="M220">
            <v>2.145E-2</v>
          </cell>
          <cell r="N220">
            <v>3.5820999999999999E-2</v>
          </cell>
          <cell r="O220" t="str">
            <v>G2/G3IV/V</v>
          </cell>
          <cell r="P220">
            <v>0.43621648346691527</v>
          </cell>
          <cell r="Q220" t="str">
            <v>g5v</v>
          </cell>
          <cell r="R220">
            <v>999</v>
          </cell>
        </row>
        <row r="221">
          <cell r="A221">
            <v>219</v>
          </cell>
          <cell r="B221">
            <v>7.484</v>
          </cell>
          <cell r="C221">
            <v>38.565399999999997</v>
          </cell>
          <cell r="D221">
            <v>73.909899999999993</v>
          </cell>
          <cell r="E221">
            <v>-23.241900000000001</v>
          </cell>
          <cell r="F221" t="str">
            <v>HD31527</v>
          </cell>
          <cell r="G221">
            <v>5.1999999999999998E-2</v>
          </cell>
          <cell r="H221">
            <v>8.1669999999999998</v>
          </cell>
          <cell r="I221">
            <v>0.4</v>
          </cell>
          <cell r="J221">
            <v>274.5</v>
          </cell>
          <cell r="K221">
            <v>0.82</v>
          </cell>
          <cell r="L221">
            <v>0.38</v>
          </cell>
          <cell r="M221">
            <v>2.1263000000000001E-2</v>
          </cell>
          <cell r="N221">
            <v>2.9342E-2</v>
          </cell>
          <cell r="O221" t="str">
            <v>G0V</v>
          </cell>
          <cell r="P221">
            <v>0.4324050697139053</v>
          </cell>
          <cell r="Q221" t="str">
            <v>g0v</v>
          </cell>
          <cell r="R221">
            <v>999</v>
          </cell>
        </row>
        <row r="222">
          <cell r="A222">
            <v>220</v>
          </cell>
          <cell r="B222">
            <v>8.23</v>
          </cell>
          <cell r="C222">
            <v>57.012500000000003</v>
          </cell>
          <cell r="D222">
            <v>298.01889999999997</v>
          </cell>
          <cell r="E222">
            <v>28.1004</v>
          </cell>
          <cell r="F222" t="str">
            <v>HD188015</v>
          </cell>
          <cell r="G222">
            <v>1.26</v>
          </cell>
          <cell r="H222">
            <v>12.88</v>
          </cell>
          <cell r="I222">
            <v>0.4</v>
          </cell>
          <cell r="J222">
            <v>456.5</v>
          </cell>
          <cell r="K222">
            <v>1.19</v>
          </cell>
          <cell r="L222">
            <v>0.15</v>
          </cell>
          <cell r="M222">
            <v>2.0872999999999999E-2</v>
          </cell>
          <cell r="N222">
            <v>2.4003E-2</v>
          </cell>
          <cell r="O222" t="str">
            <v>G5IV</v>
          </cell>
          <cell r="P222">
            <v>0.4244745349147464</v>
          </cell>
          <cell r="Q222" t="str">
            <v>g5v</v>
          </cell>
          <cell r="R222">
            <v>999</v>
          </cell>
        </row>
        <row r="223">
          <cell r="A223">
            <v>221</v>
          </cell>
          <cell r="B223">
            <v>8.06</v>
          </cell>
          <cell r="C223">
            <v>32.690399999999997</v>
          </cell>
          <cell r="D223">
            <v>96.410300000000007</v>
          </cell>
          <cell r="E223">
            <v>-31.481000000000002</v>
          </cell>
          <cell r="F223" t="str">
            <v>HD45364</v>
          </cell>
          <cell r="G223">
            <v>0.187</v>
          </cell>
          <cell r="H223">
            <v>11.581</v>
          </cell>
          <cell r="I223">
            <v>0.4</v>
          </cell>
          <cell r="J223">
            <v>226.9</v>
          </cell>
          <cell r="K223">
            <v>0.68</v>
          </cell>
          <cell r="L223">
            <v>0.17</v>
          </cell>
          <cell r="M223">
            <v>2.0801E-2</v>
          </cell>
          <cell r="N223">
            <v>2.4337000000000001E-2</v>
          </cell>
          <cell r="O223" t="str">
            <v>G8V</v>
          </cell>
          <cell r="P223">
            <v>0.42302247618045985</v>
          </cell>
          <cell r="Q223" t="str">
            <v>g5v</v>
          </cell>
          <cell r="R223">
            <v>999</v>
          </cell>
        </row>
        <row r="224">
          <cell r="A224">
            <v>222</v>
          </cell>
          <cell r="B224">
            <v>8.42</v>
          </cell>
          <cell r="C224">
            <v>49.603200000000001</v>
          </cell>
          <cell r="D224">
            <v>173.96469999999999</v>
          </cell>
          <cell r="E224">
            <v>-4.7557</v>
          </cell>
          <cell r="F224" t="str">
            <v>HD100777</v>
          </cell>
          <cell r="G224">
            <v>1.1599999999999999</v>
          </cell>
          <cell r="H224">
            <v>12.865</v>
          </cell>
          <cell r="I224">
            <v>0.4</v>
          </cell>
          <cell r="J224">
            <v>383.7</v>
          </cell>
          <cell r="K224">
            <v>1.03</v>
          </cell>
          <cell r="L224">
            <v>0.36</v>
          </cell>
          <cell r="M224">
            <v>2.0764999999999999E-2</v>
          </cell>
          <cell r="N224">
            <v>2.8240000000000001E-2</v>
          </cell>
          <cell r="O224" t="str">
            <v>K0</v>
          </cell>
          <cell r="P224">
            <v>0.42228173295003246</v>
          </cell>
          <cell r="Q224" t="str">
            <v>k0v</v>
          </cell>
          <cell r="R224">
            <v>999</v>
          </cell>
        </row>
        <row r="225">
          <cell r="A225">
            <v>223</v>
          </cell>
          <cell r="B225">
            <v>7.1769999999999996</v>
          </cell>
          <cell r="C225">
            <v>59.0319</v>
          </cell>
          <cell r="D225">
            <v>286.33659999999998</v>
          </cell>
          <cell r="E225">
            <v>25.9207</v>
          </cell>
          <cell r="F225" t="str">
            <v>HD177830</v>
          </cell>
          <cell r="G225">
            <v>1.49</v>
          </cell>
          <cell r="H225">
            <v>12.907999999999999</v>
          </cell>
          <cell r="I225">
            <v>0.4</v>
          </cell>
          <cell r="J225">
            <v>406.6</v>
          </cell>
          <cell r="K225">
            <v>1.22</v>
          </cell>
          <cell r="L225">
            <v>0</v>
          </cell>
          <cell r="M225">
            <v>2.0667000000000001E-2</v>
          </cell>
          <cell r="N225">
            <v>2.0667000000000001E-2</v>
          </cell>
          <cell r="O225" t="str">
            <v>K0+M3.5V</v>
          </cell>
          <cell r="P225">
            <v>0.42028881656264616</v>
          </cell>
          <cell r="Q225" t="str">
            <v>k0v</v>
          </cell>
          <cell r="R225">
            <v>999</v>
          </cell>
        </row>
        <row r="226">
          <cell r="A226">
            <v>224</v>
          </cell>
          <cell r="B226">
            <v>9.93</v>
          </cell>
          <cell r="C226">
            <v>46.210700000000003</v>
          </cell>
          <cell r="D226">
            <v>50.177900000000001</v>
          </cell>
          <cell r="E226">
            <v>-33.7301</v>
          </cell>
          <cell r="F226" t="str">
            <v>HD20868</v>
          </cell>
          <cell r="G226">
            <v>1.99</v>
          </cell>
          <cell r="H226">
            <v>12.944000000000001</v>
          </cell>
          <cell r="I226">
            <v>0.4</v>
          </cell>
          <cell r="J226">
            <v>380.9</v>
          </cell>
          <cell r="K226">
            <v>0.95</v>
          </cell>
          <cell r="L226">
            <v>0.75</v>
          </cell>
          <cell r="M226">
            <v>2.0558E-2</v>
          </cell>
          <cell r="N226">
            <v>3.5976000000000001E-2</v>
          </cell>
          <cell r="O226" t="str">
            <v>K3/K4IV</v>
          </cell>
          <cell r="P226">
            <v>0.41807656393188342</v>
          </cell>
          <cell r="Q226" t="str">
            <v>k5v</v>
          </cell>
          <cell r="R226">
            <v>999</v>
          </cell>
        </row>
        <row r="227">
          <cell r="A227">
            <v>225</v>
          </cell>
          <cell r="B227">
            <v>10.042</v>
          </cell>
          <cell r="C227">
            <v>10.4145</v>
          </cell>
          <cell r="D227">
            <v>33.087499999999999</v>
          </cell>
          <cell r="E227">
            <v>3.5756000000000001</v>
          </cell>
          <cell r="F227" t="str">
            <v>Gliese87</v>
          </cell>
          <cell r="G227">
            <v>2.2759999999999998</v>
          </cell>
          <cell r="H227">
            <v>12.965</v>
          </cell>
          <cell r="I227">
            <v>0.4</v>
          </cell>
          <cell r="J227">
            <v>61.1</v>
          </cell>
          <cell r="K227">
            <v>0.21</v>
          </cell>
          <cell r="L227">
            <v>0.03</v>
          </cell>
          <cell r="M227">
            <v>2.0164000000000001E-2</v>
          </cell>
          <cell r="N227">
            <v>2.0768999999999999E-2</v>
          </cell>
          <cell r="O227" t="str">
            <v>M2.5V</v>
          </cell>
          <cell r="P227">
            <v>0.41006776900690467</v>
          </cell>
          <cell r="Q227" t="str">
            <v>m5v</v>
          </cell>
          <cell r="R227">
            <v>999</v>
          </cell>
        </row>
        <row r="228">
          <cell r="A228">
            <v>226</v>
          </cell>
          <cell r="B228">
            <v>5.9770000000000003</v>
          </cell>
          <cell r="C228">
            <v>118.0638</v>
          </cell>
          <cell r="D228">
            <v>233.8175</v>
          </cell>
          <cell r="E228">
            <v>53.9221</v>
          </cell>
          <cell r="F228" t="str">
            <v>HD139357</v>
          </cell>
          <cell r="G228">
            <v>9.76</v>
          </cell>
          <cell r="H228">
            <v>12.791</v>
          </cell>
          <cell r="I228">
            <v>0.4</v>
          </cell>
          <cell r="J228">
            <v>1125.7</v>
          </cell>
          <cell r="K228">
            <v>2.36</v>
          </cell>
          <cell r="L228">
            <v>0.1</v>
          </cell>
          <cell r="M228">
            <v>1.9989E-2</v>
          </cell>
          <cell r="N228">
            <v>2.1988000000000001E-2</v>
          </cell>
          <cell r="O228" t="str">
            <v>K4III:</v>
          </cell>
          <cell r="P228">
            <v>0.40650885536387082</v>
          </cell>
          <cell r="Q228" t="str">
            <v>k5v</v>
          </cell>
          <cell r="R228">
            <v>999</v>
          </cell>
        </row>
        <row r="229">
          <cell r="A229">
            <v>227</v>
          </cell>
          <cell r="B229">
            <v>4.2549999999999999</v>
          </cell>
          <cell r="C229">
            <v>6.0434000000000001</v>
          </cell>
          <cell r="D229">
            <v>49.981900000000003</v>
          </cell>
          <cell r="E229">
            <v>-43.069800000000001</v>
          </cell>
          <cell r="F229" t="str">
            <v>HD20794</v>
          </cell>
          <cell r="G229">
            <v>8.9999999999999993E-3</v>
          </cell>
          <cell r="H229">
            <v>1.32</v>
          </cell>
          <cell r="I229">
            <v>0.4</v>
          </cell>
          <cell r="J229">
            <v>18.3</v>
          </cell>
          <cell r="K229">
            <v>0.12</v>
          </cell>
          <cell r="L229">
            <v>0</v>
          </cell>
          <cell r="M229">
            <v>1.9855999999999999E-2</v>
          </cell>
          <cell r="N229">
            <v>1.9855999999999999E-2</v>
          </cell>
          <cell r="O229" t="str">
            <v>G8V</v>
          </cell>
          <cell r="P229">
            <v>0.40380776954528042</v>
          </cell>
          <cell r="Q229" t="str">
            <v>g5v</v>
          </cell>
          <cell r="R229">
            <v>999</v>
          </cell>
        </row>
        <row r="230">
          <cell r="A230">
            <v>228</v>
          </cell>
          <cell r="B230">
            <v>5.95</v>
          </cell>
          <cell r="C230">
            <v>12.341100000000001</v>
          </cell>
          <cell r="D230">
            <v>133.14920000000001</v>
          </cell>
          <cell r="E230">
            <v>28.3308</v>
          </cell>
          <cell r="F230" t="str">
            <v>55Cnc</v>
          </cell>
          <cell r="G230">
            <v>0.16900000000000001</v>
          </cell>
          <cell r="H230">
            <v>11.452999999999999</v>
          </cell>
          <cell r="I230">
            <v>0.4</v>
          </cell>
          <cell r="J230">
            <v>44.3</v>
          </cell>
          <cell r="K230">
            <v>0.24</v>
          </cell>
          <cell r="L230">
            <v>0.05</v>
          </cell>
          <cell r="M230">
            <v>1.9446999999999999E-2</v>
          </cell>
          <cell r="N230">
            <v>2.0420000000000001E-2</v>
          </cell>
          <cell r="O230" t="str">
            <v>G8V</v>
          </cell>
          <cell r="P230">
            <v>0.39548692976638183</v>
          </cell>
          <cell r="Q230" t="str">
            <v>g5v</v>
          </cell>
          <cell r="R230">
            <v>999</v>
          </cell>
        </row>
        <row r="231">
          <cell r="A231">
            <v>229</v>
          </cell>
          <cell r="B231">
            <v>4.13</v>
          </cell>
          <cell r="C231">
            <v>67.8887</v>
          </cell>
          <cell r="D231">
            <v>239.39689999999999</v>
          </cell>
          <cell r="E231">
            <v>26.8779</v>
          </cell>
          <cell r="F231" t="str">
            <v>HD143107</v>
          </cell>
          <cell r="G231">
            <v>6.7</v>
          </cell>
          <cell r="H231">
            <v>13.034000000000001</v>
          </cell>
          <cell r="I231">
            <v>0.4</v>
          </cell>
          <cell r="J231">
            <v>417.9</v>
          </cell>
          <cell r="K231">
            <v>1.3</v>
          </cell>
          <cell r="L231">
            <v>0.11</v>
          </cell>
          <cell r="M231">
            <v>1.9148999999999999E-2</v>
          </cell>
          <cell r="N231">
            <v>2.1255E-2</v>
          </cell>
          <cell r="O231" t="str">
            <v>K2III</v>
          </cell>
          <cell r="P231">
            <v>0.38942212729694975</v>
          </cell>
          <cell r="Q231" t="str">
            <v>k0v</v>
          </cell>
          <cell r="R231">
            <v>999</v>
          </cell>
        </row>
        <row r="232">
          <cell r="A232">
            <v>230</v>
          </cell>
          <cell r="B232">
            <v>7.8</v>
          </cell>
          <cell r="C232">
            <v>110.011</v>
          </cell>
          <cell r="D232">
            <v>223.346</v>
          </cell>
          <cell r="E232">
            <v>18.235399999999998</v>
          </cell>
          <cell r="F232" t="str">
            <v>HD131496</v>
          </cell>
          <cell r="G232">
            <v>2.2000000000000002</v>
          </cell>
          <cell r="H232">
            <v>12.959</v>
          </cell>
          <cell r="I232">
            <v>0.4</v>
          </cell>
          <cell r="J232">
            <v>883</v>
          </cell>
          <cell r="K232">
            <v>2.09</v>
          </cell>
          <cell r="L232">
            <v>0.16</v>
          </cell>
          <cell r="M232">
            <v>1.8998000000000001E-2</v>
          </cell>
          <cell r="N232">
            <v>2.2037999999999999E-2</v>
          </cell>
          <cell r="O232" t="str">
            <v>K0</v>
          </cell>
          <cell r="P232">
            <v>0.38635357809993176</v>
          </cell>
          <cell r="Q232" t="str">
            <v>k0v</v>
          </cell>
          <cell r="R232">
            <v>999</v>
          </cell>
        </row>
        <row r="233">
          <cell r="A233">
            <v>231</v>
          </cell>
          <cell r="B233">
            <v>8.27</v>
          </cell>
          <cell r="C233">
            <v>90.744100000000003</v>
          </cell>
          <cell r="D233">
            <v>86.996600000000001</v>
          </cell>
          <cell r="E233">
            <v>-8.3277000000000001</v>
          </cell>
          <cell r="F233" t="str">
            <v>HD38801</v>
          </cell>
          <cell r="G233">
            <v>10.7</v>
          </cell>
          <cell r="H233">
            <v>12.715999999999999</v>
          </cell>
          <cell r="I233">
            <v>0.4</v>
          </cell>
          <cell r="J233">
            <v>696.3</v>
          </cell>
          <cell r="K233">
            <v>1.7</v>
          </cell>
          <cell r="L233">
            <v>0</v>
          </cell>
          <cell r="M233">
            <v>1.8734000000000001E-2</v>
          </cell>
          <cell r="N233">
            <v>1.8734000000000001E-2</v>
          </cell>
          <cell r="O233" t="str">
            <v>K0</v>
          </cell>
          <cell r="P233">
            <v>0.38098272932702248</v>
          </cell>
          <cell r="Q233" t="str">
            <v>k0v</v>
          </cell>
          <cell r="R233">
            <v>999</v>
          </cell>
        </row>
        <row r="234">
          <cell r="A234">
            <v>232</v>
          </cell>
          <cell r="B234">
            <v>7.24</v>
          </cell>
          <cell r="C234">
            <v>64.226100000000002</v>
          </cell>
          <cell r="D234">
            <v>257.81549999999999</v>
          </cell>
          <cell r="E234">
            <v>-56.680799999999998</v>
          </cell>
          <cell r="F234" t="str">
            <v>HD154857</v>
          </cell>
          <cell r="G234">
            <v>1.8</v>
          </cell>
          <cell r="H234">
            <v>12.930999999999999</v>
          </cell>
          <cell r="I234">
            <v>0.4</v>
          </cell>
          <cell r="J234">
            <v>409</v>
          </cell>
          <cell r="K234">
            <v>1.2</v>
          </cell>
          <cell r="L234">
            <v>0.47</v>
          </cell>
          <cell r="M234">
            <v>1.8683999999999999E-2</v>
          </cell>
          <cell r="N234">
            <v>2.7465E-2</v>
          </cell>
          <cell r="O234" t="str">
            <v>G5V</v>
          </cell>
          <cell r="P234">
            <v>0.37996575760788026</v>
          </cell>
          <cell r="Q234" t="str">
            <v>g5v</v>
          </cell>
          <cell r="R234">
            <v>999</v>
          </cell>
        </row>
        <row r="235">
          <cell r="A235">
            <v>233</v>
          </cell>
          <cell r="B235">
            <v>8.07</v>
          </cell>
          <cell r="C235">
            <v>45.3309</v>
          </cell>
          <cell r="D235">
            <v>318.7407</v>
          </cell>
          <cell r="E235">
            <v>-20.789200000000001</v>
          </cell>
          <cell r="F235" t="str">
            <v>HD202206</v>
          </cell>
          <cell r="G235">
            <v>17.399999999999999</v>
          </cell>
          <cell r="H235">
            <v>12.183</v>
          </cell>
          <cell r="I235">
            <v>0.4</v>
          </cell>
          <cell r="J235">
            <v>255.9</v>
          </cell>
          <cell r="K235">
            <v>0.83</v>
          </cell>
          <cell r="L235">
            <v>0.44</v>
          </cell>
          <cell r="M235">
            <v>1.831E-2</v>
          </cell>
          <cell r="N235">
            <v>2.6366000000000001E-2</v>
          </cell>
          <cell r="O235" t="str">
            <v>G6V</v>
          </cell>
          <cell r="P235">
            <v>0.37235613672830536</v>
          </cell>
          <cell r="Q235" t="str">
            <v>g5v</v>
          </cell>
          <cell r="R235">
            <v>999</v>
          </cell>
        </row>
        <row r="236">
          <cell r="A236">
            <v>234</v>
          </cell>
          <cell r="B236">
            <v>8.0299999999999994</v>
          </cell>
          <cell r="C236">
            <v>85.397099999999995</v>
          </cell>
          <cell r="D236">
            <v>100.0072</v>
          </cell>
          <cell r="E236">
            <v>-48.542000000000002</v>
          </cell>
          <cell r="F236" t="str">
            <v>HD48265</v>
          </cell>
          <cell r="G236">
            <v>1.1599999999999999</v>
          </cell>
          <cell r="H236">
            <v>12.865</v>
          </cell>
          <cell r="I236">
            <v>0.4</v>
          </cell>
          <cell r="J236">
            <v>700</v>
          </cell>
          <cell r="K236">
            <v>1.51</v>
          </cell>
          <cell r="L236">
            <v>0.18</v>
          </cell>
          <cell r="M236">
            <v>1.7682E-2</v>
          </cell>
          <cell r="N236">
            <v>2.0865000000000002E-2</v>
          </cell>
          <cell r="O236" t="str">
            <v>G5IV/V</v>
          </cell>
          <cell r="P236">
            <v>0.35959081460315212</v>
          </cell>
          <cell r="Q236" t="str">
            <v>g5v</v>
          </cell>
          <cell r="R236">
            <v>999</v>
          </cell>
        </row>
        <row r="237">
          <cell r="A237">
            <v>235</v>
          </cell>
          <cell r="B237">
            <v>6.4489999999999998</v>
          </cell>
          <cell r="C237">
            <v>65.616799999999998</v>
          </cell>
          <cell r="D237">
            <v>304.02499999999998</v>
          </cell>
          <cell r="E237">
            <v>4.5808</v>
          </cell>
          <cell r="F237" t="str">
            <v>HD192699</v>
          </cell>
          <cell r="G237">
            <v>2.5</v>
          </cell>
          <cell r="H237">
            <v>12.986000000000001</v>
          </cell>
          <cell r="I237">
            <v>0.4</v>
          </cell>
          <cell r="J237">
            <v>351.5</v>
          </cell>
          <cell r="K237">
            <v>1.1599999999999999</v>
          </cell>
          <cell r="L237">
            <v>0.15</v>
          </cell>
          <cell r="M237">
            <v>1.7677999999999999E-2</v>
          </cell>
          <cell r="N237">
            <v>2.0330000000000001E-2</v>
          </cell>
          <cell r="O237" t="str">
            <v>G5</v>
          </cell>
          <cell r="P237">
            <v>0.35951557304241438</v>
          </cell>
          <cell r="Q237" t="str">
            <v>g5v</v>
          </cell>
          <cell r="R237">
            <v>999</v>
          </cell>
        </row>
        <row r="238">
          <cell r="A238">
            <v>236</v>
          </cell>
          <cell r="B238">
            <v>7.11</v>
          </cell>
          <cell r="C238">
            <v>44.563299999999998</v>
          </cell>
          <cell r="D238">
            <v>21.302099999999999</v>
          </cell>
          <cell r="E238">
            <v>28.566700000000001</v>
          </cell>
          <cell r="F238" t="str">
            <v>HD8574</v>
          </cell>
          <cell r="G238">
            <v>2.11</v>
          </cell>
          <cell r="H238">
            <v>12.952999999999999</v>
          </cell>
          <cell r="I238">
            <v>0.4</v>
          </cell>
          <cell r="J238">
            <v>227.6</v>
          </cell>
          <cell r="K238">
            <v>0.77</v>
          </cell>
          <cell r="L238">
            <v>0.28999999999999998</v>
          </cell>
          <cell r="M238">
            <v>1.7278999999999999E-2</v>
          </cell>
          <cell r="N238">
            <v>2.2290000000000001E-2</v>
          </cell>
          <cell r="O238" t="str">
            <v>F8</v>
          </cell>
          <cell r="P238">
            <v>0.35138898737710544</v>
          </cell>
          <cell r="Q238" t="str">
            <v>f5v</v>
          </cell>
          <cell r="R238">
            <v>999</v>
          </cell>
        </row>
        <row r="239">
          <cell r="A239">
            <v>237</v>
          </cell>
          <cell r="B239">
            <v>6.3010000000000002</v>
          </cell>
          <cell r="C239">
            <v>28.9603</v>
          </cell>
          <cell r="D239">
            <v>105.0752</v>
          </cell>
          <cell r="E239">
            <v>-5.3672000000000004</v>
          </cell>
          <cell r="F239" t="str">
            <v>HD52265</v>
          </cell>
          <cell r="G239">
            <v>1.05</v>
          </cell>
          <cell r="H239">
            <v>12.848000000000001</v>
          </cell>
          <cell r="I239">
            <v>0.4</v>
          </cell>
          <cell r="J239">
            <v>119.6</v>
          </cell>
          <cell r="K239">
            <v>0.5</v>
          </cell>
          <cell r="L239">
            <v>0.35</v>
          </cell>
          <cell r="M239">
            <v>1.7264999999999999E-2</v>
          </cell>
          <cell r="N239">
            <v>2.3307999999999999E-2</v>
          </cell>
          <cell r="O239" t="str">
            <v>G0V</v>
          </cell>
          <cell r="P239">
            <v>0.35110879872186346</v>
          </cell>
          <cell r="Q239" t="str">
            <v>g0v</v>
          </cell>
          <cell r="R239">
            <v>999</v>
          </cell>
        </row>
        <row r="240">
          <cell r="A240">
            <v>238</v>
          </cell>
          <cell r="B240">
            <v>8.33</v>
          </cell>
          <cell r="C240">
            <v>27.8552</v>
          </cell>
          <cell r="D240">
            <v>161.08709999999999</v>
          </cell>
          <cell r="E240">
            <v>-33.576999999999998</v>
          </cell>
          <cell r="F240" t="str">
            <v>HD93083</v>
          </cell>
          <cell r="G240">
            <v>0.37</v>
          </cell>
          <cell r="H240">
            <v>12.42</v>
          </cell>
          <cell r="I240">
            <v>0.4</v>
          </cell>
          <cell r="J240">
            <v>143.6</v>
          </cell>
          <cell r="K240">
            <v>0.48</v>
          </cell>
          <cell r="L240">
            <v>0.14000000000000001</v>
          </cell>
          <cell r="M240">
            <v>1.7232000000000001E-2</v>
          </cell>
          <cell r="N240">
            <v>1.9643999999999998E-2</v>
          </cell>
          <cell r="O240" t="str">
            <v>K2IV-V</v>
          </cell>
          <cell r="P240">
            <v>0.3504368124400396</v>
          </cell>
          <cell r="Q240" t="str">
            <v>k0v</v>
          </cell>
          <cell r="R240">
            <v>999</v>
          </cell>
        </row>
        <row r="241">
          <cell r="A241">
            <v>239</v>
          </cell>
          <cell r="B241">
            <v>6.4409999999999998</v>
          </cell>
          <cell r="C241">
            <v>77.459299999999999</v>
          </cell>
          <cell r="D241">
            <v>155.8682</v>
          </cell>
          <cell r="E241">
            <v>-0.90225</v>
          </cell>
          <cell r="F241" t="str">
            <v>24Sex</v>
          </cell>
          <cell r="G241">
            <v>1.99</v>
          </cell>
          <cell r="H241">
            <v>12.944000000000001</v>
          </cell>
          <cell r="I241">
            <v>0.4</v>
          </cell>
          <cell r="J241">
            <v>452.8</v>
          </cell>
          <cell r="K241">
            <v>1.33</v>
          </cell>
          <cell r="L241">
            <v>0.09</v>
          </cell>
          <cell r="M241">
            <v>1.7170000000000001E-2</v>
          </cell>
          <cell r="N241">
            <v>1.8716E-2</v>
          </cell>
          <cell r="O241" t="str">
            <v>G5</v>
          </cell>
          <cell r="P241">
            <v>0.34918279589464302</v>
          </cell>
          <cell r="Q241" t="str">
            <v>g5v</v>
          </cell>
          <cell r="R241">
            <v>999</v>
          </cell>
        </row>
        <row r="242">
          <cell r="A242">
            <v>240</v>
          </cell>
          <cell r="B242">
            <v>6.63</v>
          </cell>
          <cell r="C242">
            <v>38.022799999999997</v>
          </cell>
          <cell r="D242">
            <v>341.5335</v>
          </cell>
          <cell r="E242">
            <v>-48.9788</v>
          </cell>
          <cell r="F242" t="str">
            <v>HD215456</v>
          </cell>
          <cell r="G242">
            <v>0.10100000000000001</v>
          </cell>
          <cell r="H242">
            <v>10.59</v>
          </cell>
          <cell r="I242">
            <v>0.4</v>
          </cell>
          <cell r="J242">
            <v>192</v>
          </cell>
          <cell r="K242">
            <v>0.65</v>
          </cell>
          <cell r="L242">
            <v>0.15</v>
          </cell>
          <cell r="M242">
            <v>1.7094999999999999E-2</v>
          </cell>
          <cell r="N242">
            <v>1.9658999999999999E-2</v>
          </cell>
          <cell r="O242" t="str">
            <v>G0.5V</v>
          </cell>
          <cell r="P242">
            <v>0.34765143510504792</v>
          </cell>
          <cell r="Q242" t="str">
            <v>g0v</v>
          </cell>
          <cell r="R242">
            <v>999</v>
          </cell>
        </row>
        <row r="243">
          <cell r="A243">
            <v>241</v>
          </cell>
          <cell r="B243">
            <v>7.24</v>
          </cell>
          <cell r="C243">
            <v>58.685400000000001</v>
          </cell>
          <cell r="D243">
            <v>264.74799999999999</v>
          </cell>
          <cell r="E243">
            <v>-43.145499999999998</v>
          </cell>
          <cell r="F243" t="str">
            <v>HD159868</v>
          </cell>
          <cell r="G243">
            <v>0.73</v>
          </cell>
          <cell r="H243">
            <v>12.792999999999999</v>
          </cell>
          <cell r="I243">
            <v>0.4</v>
          </cell>
          <cell r="J243">
            <v>352.3</v>
          </cell>
          <cell r="K243">
            <v>1</v>
          </cell>
          <cell r="L243">
            <v>0.15</v>
          </cell>
          <cell r="M243">
            <v>1.704E-2</v>
          </cell>
          <cell r="N243">
            <v>1.9595999999999999E-2</v>
          </cell>
          <cell r="O243" t="str">
            <v>G5V</v>
          </cell>
          <cell r="P243">
            <v>0.34653307785666559</v>
          </cell>
          <cell r="Q243" t="str">
            <v>g5v</v>
          </cell>
          <cell r="R243">
            <v>999</v>
          </cell>
        </row>
        <row r="244">
          <cell r="A244">
            <v>242</v>
          </cell>
          <cell r="B244">
            <v>7.9109999999999996</v>
          </cell>
          <cell r="C244">
            <v>118.0638</v>
          </cell>
          <cell r="D244">
            <v>72.574399999999997</v>
          </cell>
          <cell r="E244">
            <v>-24.3688</v>
          </cell>
          <cell r="F244" t="str">
            <v>HD30856</v>
          </cell>
          <cell r="G244">
            <v>1.8</v>
          </cell>
          <cell r="H244">
            <v>12.930999999999999</v>
          </cell>
          <cell r="I244">
            <v>0.4</v>
          </cell>
          <cell r="J244">
            <v>912</v>
          </cell>
          <cell r="K244">
            <v>2</v>
          </cell>
          <cell r="L244">
            <v>0.24</v>
          </cell>
          <cell r="M244">
            <v>1.694E-2</v>
          </cell>
          <cell r="N244">
            <v>2.1006E-2</v>
          </cell>
          <cell r="O244" t="str">
            <v>K0III</v>
          </cell>
          <cell r="P244">
            <v>0.34449902996938209</v>
          </cell>
          <cell r="Q244" t="str">
            <v>k0v</v>
          </cell>
          <cell r="R244">
            <v>999</v>
          </cell>
        </row>
        <row r="245">
          <cell r="A245">
            <v>243</v>
          </cell>
          <cell r="B245">
            <v>8.1029999999999998</v>
          </cell>
          <cell r="C245">
            <v>52.438400000000001</v>
          </cell>
          <cell r="D245">
            <v>270.38010000000003</v>
          </cell>
          <cell r="E245">
            <v>0.10456</v>
          </cell>
          <cell r="F245" t="str">
            <v>HD164509</v>
          </cell>
          <cell r="G245">
            <v>0.48</v>
          </cell>
          <cell r="H245">
            <v>12.595000000000001</v>
          </cell>
          <cell r="I245">
            <v>0.4</v>
          </cell>
          <cell r="J245">
            <v>282.39999999999998</v>
          </cell>
          <cell r="K245">
            <v>0.88</v>
          </cell>
          <cell r="L245">
            <v>0.26</v>
          </cell>
          <cell r="M245">
            <v>1.6781999999999998E-2</v>
          </cell>
          <cell r="N245">
            <v>2.1145000000000001E-2</v>
          </cell>
          <cell r="O245" t="str">
            <v>G5V</v>
          </cell>
          <cell r="P245">
            <v>0.34127777378370844</v>
          </cell>
          <cell r="Q245" t="str">
            <v>g5v</v>
          </cell>
          <cell r="R245">
            <v>999</v>
          </cell>
        </row>
        <row r="246">
          <cell r="A246">
            <v>244</v>
          </cell>
          <cell r="B246">
            <v>8.76</v>
          </cell>
          <cell r="C246">
            <v>62.617400000000004</v>
          </cell>
          <cell r="D246">
            <v>187.61199999999999</v>
          </cell>
          <cell r="E246">
            <v>22.879799999999999</v>
          </cell>
          <cell r="F246" t="str">
            <v>HD108874</v>
          </cell>
          <cell r="G246">
            <v>1.36</v>
          </cell>
          <cell r="H246">
            <v>12.895</v>
          </cell>
          <cell r="I246">
            <v>0.4</v>
          </cell>
          <cell r="J246">
            <v>395.4</v>
          </cell>
          <cell r="K246">
            <v>1.05</v>
          </cell>
          <cell r="L246">
            <v>7.0000000000000007E-2</v>
          </cell>
          <cell r="M246">
            <v>1.6768999999999999E-2</v>
          </cell>
          <cell r="N246">
            <v>1.7942E-2</v>
          </cell>
          <cell r="O246" t="str">
            <v>G9V</v>
          </cell>
          <cell r="P246">
            <v>0.34101150641214806</v>
          </cell>
          <cell r="Q246" t="str">
            <v>k0v</v>
          </cell>
          <cell r="R246">
            <v>999</v>
          </cell>
        </row>
        <row r="247">
          <cell r="A247">
            <v>245</v>
          </cell>
          <cell r="B247">
            <v>7.64</v>
          </cell>
          <cell r="C247">
            <v>128.86600000000001</v>
          </cell>
          <cell r="D247">
            <v>172.1259</v>
          </cell>
          <cell r="E247">
            <v>43.9666</v>
          </cell>
          <cell r="F247" t="str">
            <v>HD99706</v>
          </cell>
          <cell r="G247">
            <v>1.4</v>
          </cell>
          <cell r="H247">
            <v>12.901</v>
          </cell>
          <cell r="I247">
            <v>0.4</v>
          </cell>
          <cell r="J247">
            <v>868</v>
          </cell>
          <cell r="K247">
            <v>2.14</v>
          </cell>
          <cell r="L247">
            <v>0.37</v>
          </cell>
          <cell r="M247">
            <v>1.6605999999999999E-2</v>
          </cell>
          <cell r="N247">
            <v>2.2751E-2</v>
          </cell>
          <cell r="O247" t="str">
            <v>K0</v>
          </cell>
          <cell r="P247">
            <v>0.33771487510060111</v>
          </cell>
          <cell r="Q247" t="str">
            <v>k0v</v>
          </cell>
          <cell r="R247">
            <v>999</v>
          </cell>
        </row>
        <row r="248">
          <cell r="A248">
            <v>246</v>
          </cell>
          <cell r="B248">
            <v>6.5030000000000001</v>
          </cell>
          <cell r="C248">
            <v>25.654199999999999</v>
          </cell>
          <cell r="D248">
            <v>166.9768</v>
          </cell>
          <cell r="E248">
            <v>-30.174600000000002</v>
          </cell>
          <cell r="F248" t="str">
            <v>HD96700</v>
          </cell>
          <cell r="G248">
            <v>0.04</v>
          </cell>
          <cell r="H248">
            <v>5.4850000000000003</v>
          </cell>
          <cell r="I248">
            <v>0.4</v>
          </cell>
          <cell r="J248">
            <v>103.5</v>
          </cell>
          <cell r="K248">
            <v>0.42</v>
          </cell>
          <cell r="L248">
            <v>0.37</v>
          </cell>
          <cell r="M248">
            <v>1.6372000000000001E-2</v>
          </cell>
          <cell r="N248">
            <v>2.2429000000000001E-2</v>
          </cell>
          <cell r="O248" t="str">
            <v>G0V</v>
          </cell>
          <cell r="P248">
            <v>0.33293969644911231</v>
          </cell>
          <cell r="Q248" t="str">
            <v>g0v</v>
          </cell>
          <cell r="R248">
            <v>999</v>
          </cell>
        </row>
        <row r="249">
          <cell r="A249">
            <v>247</v>
          </cell>
          <cell r="B249">
            <v>8.9499999999999993</v>
          </cell>
          <cell r="C249">
            <v>56.3063</v>
          </cell>
          <cell r="D249">
            <v>93.398600000000002</v>
          </cell>
          <cell r="E249">
            <v>-29.897300000000001</v>
          </cell>
          <cell r="F249" t="str">
            <v>HD43197</v>
          </cell>
          <cell r="G249">
            <v>0.6</v>
          </cell>
          <cell r="H249">
            <v>12.724</v>
          </cell>
          <cell r="I249">
            <v>0.4</v>
          </cell>
          <cell r="J249">
            <v>327.8</v>
          </cell>
          <cell r="K249">
            <v>0.92</v>
          </cell>
          <cell r="L249">
            <v>0.83</v>
          </cell>
          <cell r="M249">
            <v>1.6338999999999999E-2</v>
          </cell>
          <cell r="N249">
            <v>2.9901E-2</v>
          </cell>
          <cell r="O249" t="str">
            <v>G9IV/V</v>
          </cell>
          <cell r="P249">
            <v>0.33228107164330811</v>
          </cell>
          <cell r="Q249" t="str">
            <v>k0v</v>
          </cell>
          <cell r="R249">
            <v>999</v>
          </cell>
        </row>
        <row r="250">
          <cell r="A250">
            <v>248</v>
          </cell>
          <cell r="B250">
            <v>9.66</v>
          </cell>
          <cell r="C250">
            <v>48.355899999999998</v>
          </cell>
          <cell r="D250">
            <v>318.39999999999998</v>
          </cell>
          <cell r="E250">
            <v>14.689399999999999</v>
          </cell>
          <cell r="F250" t="str">
            <v>BD+144559</v>
          </cell>
          <cell r="G250">
            <v>1.47</v>
          </cell>
          <cell r="H250">
            <v>12.907</v>
          </cell>
          <cell r="I250">
            <v>0.4</v>
          </cell>
          <cell r="J250">
            <v>268.89999999999998</v>
          </cell>
          <cell r="K250">
            <v>0.78</v>
          </cell>
          <cell r="L250">
            <v>0.28999999999999998</v>
          </cell>
          <cell r="M250">
            <v>1.6129999999999999E-2</v>
          </cell>
          <cell r="N250">
            <v>2.0808E-2</v>
          </cell>
          <cell r="O250" t="str">
            <v>K5</v>
          </cell>
          <cell r="P250">
            <v>0.328034783429833</v>
          </cell>
          <cell r="Q250" t="str">
            <v>k5v</v>
          </cell>
          <cell r="R250">
            <v>999</v>
          </cell>
        </row>
        <row r="251">
          <cell r="A251">
            <v>249</v>
          </cell>
          <cell r="B251">
            <v>7.55</v>
          </cell>
          <cell r="C251">
            <v>110.6195</v>
          </cell>
          <cell r="D251">
            <v>290.26760000000002</v>
          </cell>
          <cell r="E251">
            <v>-23.619599999999998</v>
          </cell>
          <cell r="F251" t="str">
            <v>HD181342</v>
          </cell>
          <cell r="G251">
            <v>3.3</v>
          </cell>
          <cell r="H251">
            <v>13.071999999999999</v>
          </cell>
          <cell r="I251">
            <v>0.4</v>
          </cell>
          <cell r="J251">
            <v>663</v>
          </cell>
          <cell r="K251">
            <v>1.78</v>
          </cell>
          <cell r="L251">
            <v>0.18</v>
          </cell>
          <cell r="M251">
            <v>1.6091000000000001E-2</v>
          </cell>
          <cell r="N251">
            <v>1.8988000000000001E-2</v>
          </cell>
          <cell r="O251" t="str">
            <v>K0III</v>
          </cell>
          <cell r="P251">
            <v>0.32723750759408804</v>
          </cell>
          <cell r="Q251" t="str">
            <v>k0v</v>
          </cell>
          <cell r="R251">
            <v>999</v>
          </cell>
        </row>
        <row r="252">
          <cell r="A252">
            <v>250</v>
          </cell>
          <cell r="B252">
            <v>6.89</v>
          </cell>
          <cell r="C252">
            <v>59.0319</v>
          </cell>
          <cell r="D252">
            <v>247.1173</v>
          </cell>
          <cell r="E252">
            <v>-13.3996</v>
          </cell>
          <cell r="F252" t="str">
            <v>HD148427</v>
          </cell>
          <cell r="G252">
            <v>0.96</v>
          </cell>
          <cell r="H252">
            <v>12.835000000000001</v>
          </cell>
          <cell r="I252">
            <v>0.4</v>
          </cell>
          <cell r="J252">
            <v>331.5</v>
          </cell>
          <cell r="K252">
            <v>0.93</v>
          </cell>
          <cell r="L252">
            <v>0.16</v>
          </cell>
          <cell r="M252">
            <v>1.5754000000000001E-2</v>
          </cell>
          <cell r="N252">
            <v>1.8275E-2</v>
          </cell>
          <cell r="O252" t="str">
            <v>K0III/IV</v>
          </cell>
          <cell r="P252">
            <v>0.32038409787152533</v>
          </cell>
          <cell r="Q252" t="str">
            <v>k0v</v>
          </cell>
          <cell r="R252">
            <v>999</v>
          </cell>
        </row>
        <row r="253">
          <cell r="A253">
            <v>251</v>
          </cell>
          <cell r="B253">
            <v>7.68</v>
          </cell>
          <cell r="C253">
            <v>33.67</v>
          </cell>
          <cell r="D253">
            <v>84.260400000000004</v>
          </cell>
          <cell r="E253">
            <v>20.730799999999999</v>
          </cell>
          <cell r="F253" t="str">
            <v>HD37124</v>
          </cell>
          <cell r="G253">
            <v>0.67500000000000004</v>
          </cell>
          <cell r="H253">
            <v>12.782999999999999</v>
          </cell>
          <cell r="I253">
            <v>0.4</v>
          </cell>
          <cell r="J253">
            <v>154.4</v>
          </cell>
          <cell r="K253">
            <v>0.53</v>
          </cell>
          <cell r="L253">
            <v>0.05</v>
          </cell>
          <cell r="M253">
            <v>1.5741000000000002E-2</v>
          </cell>
          <cell r="N253">
            <v>1.6528000000000001E-2</v>
          </cell>
          <cell r="O253" t="str">
            <v>G4IV-V</v>
          </cell>
          <cell r="P253">
            <v>0.32011610074969615</v>
          </cell>
          <cell r="Q253" t="str">
            <v>g5v</v>
          </cell>
          <cell r="R253">
            <v>999</v>
          </cell>
        </row>
        <row r="254">
          <cell r="A254">
            <v>252</v>
          </cell>
          <cell r="B254">
            <v>8.0299999999999994</v>
          </cell>
          <cell r="C254">
            <v>75.757599999999996</v>
          </cell>
          <cell r="D254">
            <v>133.46170000000001</v>
          </cell>
          <cell r="E254">
            <v>33.056800000000003</v>
          </cell>
          <cell r="F254" t="str">
            <v>HD75898</v>
          </cell>
          <cell r="G254">
            <v>2.5099999999999998</v>
          </cell>
          <cell r="H254">
            <v>12.987</v>
          </cell>
          <cell r="I254">
            <v>0.4</v>
          </cell>
          <cell r="J254">
            <v>418.2</v>
          </cell>
          <cell r="K254">
            <v>1.19</v>
          </cell>
          <cell r="L254">
            <v>0.1</v>
          </cell>
          <cell r="M254">
            <v>1.5708E-2</v>
          </cell>
          <cell r="N254">
            <v>1.7278999999999999E-2</v>
          </cell>
          <cell r="O254" t="str">
            <v>G0</v>
          </cell>
          <cell r="P254">
            <v>0.31944457614585181</v>
          </cell>
          <cell r="Q254" t="str">
            <v>g0v</v>
          </cell>
          <cell r="R254">
            <v>999</v>
          </cell>
        </row>
        <row r="255">
          <cell r="A255">
            <v>253</v>
          </cell>
          <cell r="B255">
            <v>8.0500000000000007</v>
          </cell>
          <cell r="C255">
            <v>114.4165</v>
          </cell>
          <cell r="D255">
            <v>13.755800000000001</v>
          </cell>
          <cell r="E255">
            <v>0.78956000000000004</v>
          </cell>
          <cell r="F255" t="str">
            <v>HD5319</v>
          </cell>
          <cell r="G255">
            <v>1.94</v>
          </cell>
          <cell r="H255">
            <v>12.941000000000001</v>
          </cell>
          <cell r="I255">
            <v>0.4</v>
          </cell>
          <cell r="J255">
            <v>675</v>
          </cell>
          <cell r="K255">
            <v>1.75</v>
          </cell>
          <cell r="L255">
            <v>0.12</v>
          </cell>
          <cell r="M255">
            <v>1.5295E-2</v>
          </cell>
          <cell r="N255">
            <v>1.7129999999999999E-2</v>
          </cell>
          <cell r="O255" t="str">
            <v>G5IV</v>
          </cell>
          <cell r="P255">
            <v>0.31104566651389215</v>
          </cell>
          <cell r="Q255" t="str">
            <v>g5v</v>
          </cell>
          <cell r="R255">
            <v>999</v>
          </cell>
        </row>
        <row r="256">
          <cell r="A256">
            <v>254</v>
          </cell>
          <cell r="B256">
            <v>5.95</v>
          </cell>
          <cell r="C256">
            <v>12.4938</v>
          </cell>
          <cell r="D256">
            <v>124.5998</v>
          </cell>
          <cell r="E256">
            <v>-12.632199999999999</v>
          </cell>
          <cell r="F256" t="str">
            <v>HD69830</v>
          </cell>
          <cell r="G256">
            <v>3.7999999999999999E-2</v>
          </cell>
          <cell r="H256">
            <v>5.024</v>
          </cell>
          <cell r="I256">
            <v>0.4</v>
          </cell>
          <cell r="J256">
            <v>31.6</v>
          </cell>
          <cell r="K256">
            <v>0.19</v>
          </cell>
          <cell r="L256">
            <v>0.13</v>
          </cell>
          <cell r="M256">
            <v>1.5207999999999999E-2</v>
          </cell>
          <cell r="N256">
            <v>1.7184999999999999E-2</v>
          </cell>
          <cell r="O256" t="str">
            <v>G8+V</v>
          </cell>
          <cell r="P256">
            <v>0.30926716728116488</v>
          </cell>
          <cell r="Q256" t="str">
            <v>g5v</v>
          </cell>
          <cell r="R256">
            <v>999</v>
          </cell>
        </row>
        <row r="257">
          <cell r="A257">
            <v>255</v>
          </cell>
          <cell r="B257">
            <v>8.6869999999999994</v>
          </cell>
          <cell r="C257">
            <v>77.220100000000002</v>
          </cell>
          <cell r="D257">
            <v>11.1717</v>
          </cell>
          <cell r="E257">
            <v>20.448899999999998</v>
          </cell>
          <cell r="F257" t="str">
            <v>HD4203</v>
          </cell>
          <cell r="G257">
            <v>2.0699999999999998</v>
          </cell>
          <cell r="H257">
            <v>12.95</v>
          </cell>
          <cell r="I257">
            <v>0.4</v>
          </cell>
          <cell r="J257">
            <v>431.9</v>
          </cell>
          <cell r="K257">
            <v>1.1599999999999999</v>
          </cell>
          <cell r="L257">
            <v>0.52</v>
          </cell>
          <cell r="M257">
            <v>1.5022000000000001E-2</v>
          </cell>
          <cell r="N257">
            <v>2.2832999999999999E-2</v>
          </cell>
          <cell r="O257" t="str">
            <v>G5</v>
          </cell>
          <cell r="P257">
            <v>0.30549379569839324</v>
          </cell>
          <cell r="Q257" t="str">
            <v>g5v</v>
          </cell>
          <cell r="R257">
            <v>999</v>
          </cell>
        </row>
        <row r="258">
          <cell r="A258">
            <v>256</v>
          </cell>
          <cell r="B258">
            <v>8.08</v>
          </cell>
          <cell r="C258">
            <v>86.956500000000005</v>
          </cell>
          <cell r="D258">
            <v>166.31280000000001</v>
          </cell>
          <cell r="E258">
            <v>-10.2913</v>
          </cell>
          <cell r="F258" t="str">
            <v>HD96167</v>
          </cell>
          <cell r="G258">
            <v>0.68</v>
          </cell>
          <cell r="H258">
            <v>12.784000000000001</v>
          </cell>
          <cell r="I258">
            <v>0.4</v>
          </cell>
          <cell r="J258">
            <v>498.9</v>
          </cell>
          <cell r="K258">
            <v>1.3</v>
          </cell>
          <cell r="L258">
            <v>0.71</v>
          </cell>
          <cell r="M258">
            <v>1.495E-2</v>
          </cell>
          <cell r="N258">
            <v>2.5564E-2</v>
          </cell>
          <cell r="O258" t="str">
            <v>G5</v>
          </cell>
          <cell r="P258">
            <v>0.30402973870181565</v>
          </cell>
          <cell r="Q258" t="str">
            <v>g5v</v>
          </cell>
          <cell r="R258">
            <v>999</v>
          </cell>
        </row>
        <row r="259">
          <cell r="A259">
            <v>257</v>
          </cell>
          <cell r="B259">
            <v>7.4640000000000004</v>
          </cell>
          <cell r="C259">
            <v>103.62690000000001</v>
          </cell>
          <cell r="D259">
            <v>261.4393</v>
          </cell>
          <cell r="E259">
            <v>27.3033</v>
          </cell>
          <cell r="F259" t="str">
            <v>HD158038</v>
          </cell>
          <cell r="G259">
            <v>1.8</v>
          </cell>
          <cell r="H259">
            <v>12.930999999999999</v>
          </cell>
          <cell r="I259">
            <v>0.4</v>
          </cell>
          <cell r="J259">
            <v>521</v>
          </cell>
          <cell r="K259">
            <v>1.52</v>
          </cell>
          <cell r="L259">
            <v>0.28999999999999998</v>
          </cell>
          <cell r="M259">
            <v>1.4668E-2</v>
          </cell>
          <cell r="N259">
            <v>1.8922000000000001E-2</v>
          </cell>
          <cell r="O259" t="str">
            <v>K2II</v>
          </cell>
          <cell r="P259">
            <v>0.29829491258176527</v>
          </cell>
          <cell r="Q259" t="str">
            <v>k0v</v>
          </cell>
          <cell r="R259">
            <v>999</v>
          </cell>
        </row>
        <row r="260">
          <cell r="A260">
            <v>258</v>
          </cell>
          <cell r="B260">
            <v>4.74</v>
          </cell>
          <cell r="C260">
            <v>88.888900000000007</v>
          </cell>
          <cell r="D260">
            <v>185.17930000000001</v>
          </cell>
          <cell r="E260">
            <v>17.792899999999999</v>
          </cell>
          <cell r="F260" t="str">
            <v>11Com</v>
          </cell>
          <cell r="G260">
            <v>19.399999999999999</v>
          </cell>
          <cell r="H260">
            <v>12.023999999999999</v>
          </cell>
          <cell r="I260">
            <v>0.4</v>
          </cell>
          <cell r="J260">
            <v>326</v>
          </cell>
          <cell r="K260">
            <v>1.29</v>
          </cell>
          <cell r="L260">
            <v>0.23</v>
          </cell>
          <cell r="M260">
            <v>1.4513E-2</v>
          </cell>
          <cell r="N260">
            <v>1.7850000000000001E-2</v>
          </cell>
          <cell r="O260" t="str">
            <v>G8II-III</v>
          </cell>
          <cell r="P260">
            <v>0.29513243667715472</v>
          </cell>
          <cell r="Q260" t="str">
            <v>g5v</v>
          </cell>
          <cell r="R260">
            <v>999</v>
          </cell>
        </row>
        <row r="261">
          <cell r="A261">
            <v>259</v>
          </cell>
          <cell r="B261">
            <v>7.27</v>
          </cell>
          <cell r="C261">
            <v>44.111199999999997</v>
          </cell>
          <cell r="D261">
            <v>257.39420000000001</v>
          </cell>
          <cell r="E261">
            <v>33.355899999999998</v>
          </cell>
          <cell r="F261" t="str">
            <v>HD155358</v>
          </cell>
          <cell r="G261">
            <v>0.85</v>
          </cell>
          <cell r="H261">
            <v>12.815</v>
          </cell>
          <cell r="I261">
            <v>0.4</v>
          </cell>
          <cell r="J261">
            <v>194.3</v>
          </cell>
          <cell r="K261">
            <v>0.64</v>
          </cell>
          <cell r="L261">
            <v>0.17</v>
          </cell>
          <cell r="M261">
            <v>1.4508999999999999E-2</v>
          </cell>
          <cell r="N261">
            <v>1.6975000000000001E-2</v>
          </cell>
          <cell r="O261" t="str">
            <v>G0</v>
          </cell>
          <cell r="P261">
            <v>0.29505696203775283</v>
          </cell>
          <cell r="Q261" t="str">
            <v>g0v</v>
          </cell>
          <cell r="R261">
            <v>999</v>
          </cell>
        </row>
        <row r="262">
          <cell r="A262">
            <v>260</v>
          </cell>
          <cell r="B262">
            <v>11.88</v>
          </cell>
          <cell r="C262">
            <v>11.1037</v>
          </cell>
          <cell r="D262">
            <v>175.43600000000001</v>
          </cell>
          <cell r="E262">
            <v>42.752000000000002</v>
          </cell>
          <cell r="F262" t="str">
            <v>HIP57050</v>
          </cell>
          <cell r="G262">
            <v>0.29799999999999999</v>
          </cell>
          <cell r="H262">
            <v>12.148999999999999</v>
          </cell>
          <cell r="I262">
            <v>0.4</v>
          </cell>
          <cell r="J262">
            <v>41.4</v>
          </cell>
          <cell r="K262">
            <v>0.16</v>
          </cell>
          <cell r="L262">
            <v>0.31</v>
          </cell>
          <cell r="M262">
            <v>1.4409999999999999E-2</v>
          </cell>
          <cell r="N262">
            <v>1.8877000000000001E-2</v>
          </cell>
          <cell r="O262" t="str">
            <v>M4</v>
          </cell>
          <cell r="P262">
            <v>0.2930400826715357</v>
          </cell>
          <cell r="Q262" t="str">
            <v>m5v</v>
          </cell>
          <cell r="R262">
            <v>999</v>
          </cell>
        </row>
        <row r="263">
          <cell r="A263">
            <v>261</v>
          </cell>
          <cell r="B263">
            <v>7.81</v>
          </cell>
          <cell r="C263">
            <v>135.31800000000001</v>
          </cell>
          <cell r="D263">
            <v>45.044400000000003</v>
          </cell>
          <cell r="E263">
            <v>-20.802600000000002</v>
          </cell>
          <cell r="F263" t="str">
            <v>HD18742</v>
          </cell>
          <cell r="G263">
            <v>2.7</v>
          </cell>
          <cell r="H263">
            <v>13.007999999999999</v>
          </cell>
          <cell r="I263">
            <v>0.4</v>
          </cell>
          <cell r="J263">
            <v>772</v>
          </cell>
          <cell r="K263">
            <v>1.92</v>
          </cell>
          <cell r="L263">
            <v>0.23</v>
          </cell>
          <cell r="M263">
            <v>1.4189E-2</v>
          </cell>
          <cell r="N263">
            <v>1.7451999999999999E-2</v>
          </cell>
          <cell r="O263" t="str">
            <v>G9IV</v>
          </cell>
          <cell r="P263">
            <v>0.2885495646663353</v>
          </cell>
          <cell r="Q263" t="str">
            <v>k0v</v>
          </cell>
          <cell r="R263">
            <v>999</v>
          </cell>
        </row>
        <row r="264">
          <cell r="A264">
            <v>262</v>
          </cell>
          <cell r="B264">
            <v>7.89</v>
          </cell>
          <cell r="C264">
            <v>123.1527</v>
          </cell>
          <cell r="D264">
            <v>200.16480000000001</v>
          </cell>
          <cell r="E264">
            <v>24.648700000000002</v>
          </cell>
          <cell r="F264" t="str">
            <v>HD116029</v>
          </cell>
          <cell r="G264">
            <v>2.1</v>
          </cell>
          <cell r="H264">
            <v>12.952</v>
          </cell>
          <cell r="I264">
            <v>0.4</v>
          </cell>
          <cell r="J264">
            <v>670.2</v>
          </cell>
          <cell r="K264">
            <v>1.73</v>
          </cell>
          <cell r="L264">
            <v>0.21</v>
          </cell>
          <cell r="M264">
            <v>1.4048E-2</v>
          </cell>
          <cell r="N264">
            <v>1.6997999999999999E-2</v>
          </cell>
          <cell r="O264" t="str">
            <v>K1IV</v>
          </cell>
          <cell r="P264">
            <v>0.28567808790990168</v>
          </cell>
          <cell r="Q264" t="str">
            <v>k0v</v>
          </cell>
          <cell r="R264">
            <v>999</v>
          </cell>
        </row>
        <row r="265">
          <cell r="A265">
            <v>263</v>
          </cell>
          <cell r="B265">
            <v>8.08</v>
          </cell>
          <cell r="C265">
            <v>36.603200000000001</v>
          </cell>
          <cell r="D265">
            <v>258.0967</v>
          </cell>
          <cell r="E265">
            <v>63.3521</v>
          </cell>
          <cell r="F265" t="str">
            <v>HD156279</v>
          </cell>
          <cell r="G265">
            <v>9.7100000000000009</v>
          </cell>
          <cell r="H265">
            <v>12.795</v>
          </cell>
          <cell r="I265">
            <v>0.4</v>
          </cell>
          <cell r="J265">
            <v>131.1</v>
          </cell>
          <cell r="K265">
            <v>0.5</v>
          </cell>
          <cell r="L265">
            <v>0.71</v>
          </cell>
          <cell r="M265">
            <v>1.366E-2</v>
          </cell>
          <cell r="N265">
            <v>2.3359000000000001E-2</v>
          </cell>
          <cell r="O265" t="str">
            <v>K0</v>
          </cell>
          <cell r="P265">
            <v>0.27779582505422423</v>
          </cell>
          <cell r="Q265" t="str">
            <v>k0v</v>
          </cell>
          <cell r="R265">
            <v>999</v>
          </cell>
        </row>
        <row r="266">
          <cell r="A266">
            <v>264</v>
          </cell>
          <cell r="B266">
            <v>7.88</v>
          </cell>
          <cell r="C266">
            <v>98.231800000000007</v>
          </cell>
          <cell r="D266">
            <v>229.7758</v>
          </cell>
          <cell r="E266">
            <v>41.733199999999997</v>
          </cell>
          <cell r="F266" t="str">
            <v>HD136418</v>
          </cell>
          <cell r="G266">
            <v>2</v>
          </cell>
          <cell r="H266">
            <v>12.945</v>
          </cell>
          <cell r="I266">
            <v>0.4</v>
          </cell>
          <cell r="J266">
            <v>464.3</v>
          </cell>
          <cell r="K266">
            <v>1.32</v>
          </cell>
          <cell r="L266">
            <v>0.26</v>
          </cell>
          <cell r="M266">
            <v>1.3438E-2</v>
          </cell>
          <cell r="N266">
            <v>1.6931000000000002E-2</v>
          </cell>
          <cell r="O266" t="str">
            <v>G5</v>
          </cell>
          <cell r="P266">
            <v>0.27327291792647007</v>
          </cell>
          <cell r="Q266" t="str">
            <v>g5v</v>
          </cell>
          <cell r="R266">
            <v>999</v>
          </cell>
        </row>
        <row r="267">
          <cell r="A267">
            <v>265</v>
          </cell>
          <cell r="B267">
            <v>7.86</v>
          </cell>
          <cell r="C267">
            <v>31.877600000000001</v>
          </cell>
          <cell r="D267">
            <v>260.64400000000001</v>
          </cell>
          <cell r="E267">
            <v>-19.616199999999999</v>
          </cell>
          <cell r="F267" t="str">
            <v>HD157172</v>
          </cell>
          <cell r="G267">
            <v>0.12</v>
          </cell>
          <cell r="H267">
            <v>10.914</v>
          </cell>
          <cell r="I267">
            <v>0.4</v>
          </cell>
          <cell r="J267">
            <v>104.8</v>
          </cell>
          <cell r="K267">
            <v>0.42</v>
          </cell>
          <cell r="L267">
            <v>0.46</v>
          </cell>
          <cell r="M267">
            <v>1.3174999999999999E-2</v>
          </cell>
          <cell r="N267">
            <v>1.9236E-2</v>
          </cell>
          <cell r="O267" t="str">
            <v>G8.5V</v>
          </cell>
          <cell r="P267">
            <v>0.26794054635997744</v>
          </cell>
          <cell r="Q267" t="str">
            <v>k0v</v>
          </cell>
          <cell r="R267">
            <v>999</v>
          </cell>
        </row>
        <row r="268">
          <cell r="A268">
            <v>266</v>
          </cell>
          <cell r="B268">
            <v>7.63</v>
          </cell>
          <cell r="C268">
            <v>125.4705</v>
          </cell>
          <cell r="D268">
            <v>143.9383</v>
          </cell>
          <cell r="E268">
            <v>34.780700000000003</v>
          </cell>
          <cell r="F268" t="str">
            <v>HD82886</v>
          </cell>
          <cell r="G268">
            <v>1.3</v>
          </cell>
          <cell r="H268">
            <v>12.885999999999999</v>
          </cell>
          <cell r="I268">
            <v>0.4</v>
          </cell>
          <cell r="J268">
            <v>705</v>
          </cell>
          <cell r="K268">
            <v>1.65</v>
          </cell>
          <cell r="L268">
            <v>0.27</v>
          </cell>
          <cell r="M268">
            <v>1.315E-2</v>
          </cell>
          <cell r="N268">
            <v>1.6701000000000001E-2</v>
          </cell>
          <cell r="O268" t="str">
            <v>G0</v>
          </cell>
          <cell r="P268">
            <v>0.26743428354841803</v>
          </cell>
          <cell r="Q268" t="str">
            <v>g0v</v>
          </cell>
          <cell r="R268">
            <v>999</v>
          </cell>
        </row>
        <row r="269">
          <cell r="A269">
            <v>267</v>
          </cell>
          <cell r="B269">
            <v>5.258</v>
          </cell>
          <cell r="C269">
            <v>123.30459999999999</v>
          </cell>
          <cell r="D269">
            <v>99.448400000000007</v>
          </cell>
          <cell r="E269">
            <v>-32.339700000000001</v>
          </cell>
          <cell r="F269" t="str">
            <v>HD47536</v>
          </cell>
          <cell r="G269">
            <v>5</v>
          </cell>
          <cell r="H269">
            <v>13.1</v>
          </cell>
          <cell r="I269">
            <v>0.4</v>
          </cell>
          <cell r="J269">
            <v>430</v>
          </cell>
          <cell r="K269">
            <v>1.61</v>
          </cell>
          <cell r="L269">
            <v>0.2</v>
          </cell>
          <cell r="M269">
            <v>1.3056999999999999E-2</v>
          </cell>
          <cell r="N269">
            <v>1.5668999999999999E-2</v>
          </cell>
          <cell r="O269" t="str">
            <v>K0III</v>
          </cell>
          <cell r="P269">
            <v>0.26553474876421318</v>
          </cell>
          <cell r="Q269" t="str">
            <v>k0v</v>
          </cell>
          <cell r="R269">
            <v>999</v>
          </cell>
        </row>
        <row r="270">
          <cell r="A270">
            <v>268</v>
          </cell>
          <cell r="B270">
            <v>8.1</v>
          </cell>
          <cell r="C270">
            <v>35.5745</v>
          </cell>
          <cell r="D270">
            <v>343.97379999999998</v>
          </cell>
          <cell r="E270">
            <v>-26.658799999999999</v>
          </cell>
          <cell r="F270" t="str">
            <v>HD216770</v>
          </cell>
          <cell r="G270">
            <v>0.65</v>
          </cell>
          <cell r="H270">
            <v>12.778</v>
          </cell>
          <cell r="I270">
            <v>0.4</v>
          </cell>
          <cell r="J270">
            <v>118.4</v>
          </cell>
          <cell r="K270">
            <v>0.46</v>
          </cell>
          <cell r="L270">
            <v>0.37</v>
          </cell>
          <cell r="M270">
            <v>1.2931E-2</v>
          </cell>
          <cell r="N270">
            <v>1.7715000000000002E-2</v>
          </cell>
          <cell r="O270" t="str">
            <v>G9VCN+1</v>
          </cell>
          <cell r="P270">
            <v>0.26296248301830805</v>
          </cell>
          <cell r="Q270" t="str">
            <v>k0v</v>
          </cell>
          <cell r="R270">
            <v>999</v>
          </cell>
        </row>
        <row r="271">
          <cell r="A271">
            <v>269</v>
          </cell>
          <cell r="B271">
            <v>7.89</v>
          </cell>
          <cell r="C271">
            <v>157.97790000000001</v>
          </cell>
          <cell r="D271">
            <v>176.6944</v>
          </cell>
          <cell r="E271">
            <v>3.4742999999999999</v>
          </cell>
          <cell r="F271" t="str">
            <v>HD102329</v>
          </cell>
          <cell r="G271">
            <v>5.9</v>
          </cell>
          <cell r="H271">
            <v>13.07</v>
          </cell>
          <cell r="I271">
            <v>0.4</v>
          </cell>
          <cell r="J271">
            <v>778.1</v>
          </cell>
          <cell r="K271">
            <v>2.0099999999999998</v>
          </cell>
          <cell r="L271">
            <v>0.21</v>
          </cell>
          <cell r="M271">
            <v>1.2723E-2</v>
          </cell>
          <cell r="N271">
            <v>1.5395000000000001E-2</v>
          </cell>
          <cell r="O271" t="str">
            <v>K0</v>
          </cell>
          <cell r="P271">
            <v>0.25874650123448667</v>
          </cell>
          <cell r="Q271" t="str">
            <v>k0v</v>
          </cell>
          <cell r="R271">
            <v>999</v>
          </cell>
        </row>
        <row r="272">
          <cell r="A272">
            <v>270</v>
          </cell>
          <cell r="B272">
            <v>7.78</v>
          </cell>
          <cell r="C272">
            <v>109.529</v>
          </cell>
          <cell r="D272">
            <v>289.82380000000001</v>
          </cell>
          <cell r="E272">
            <v>-23.558199999999999</v>
          </cell>
          <cell r="F272" t="str">
            <v>HD180902</v>
          </cell>
          <cell r="G272">
            <v>1.6</v>
          </cell>
          <cell r="H272">
            <v>12.916</v>
          </cell>
          <cell r="I272">
            <v>0.4</v>
          </cell>
          <cell r="J272">
            <v>479</v>
          </cell>
          <cell r="K272">
            <v>1.39</v>
          </cell>
          <cell r="L272">
            <v>0.09</v>
          </cell>
          <cell r="M272">
            <v>1.2690999999999999E-2</v>
          </cell>
          <cell r="N272">
            <v>1.3833E-2</v>
          </cell>
          <cell r="O272" t="str">
            <v>K0III/IV</v>
          </cell>
          <cell r="P272">
            <v>0.25808362058703083</v>
          </cell>
          <cell r="Q272" t="str">
            <v>g5v</v>
          </cell>
          <cell r="R272">
            <v>999</v>
          </cell>
        </row>
        <row r="273">
          <cell r="A273">
            <v>271</v>
          </cell>
          <cell r="B273">
            <v>5.024</v>
          </cell>
          <cell r="C273">
            <v>122.1001</v>
          </cell>
          <cell r="D273">
            <v>229.27449999999999</v>
          </cell>
          <cell r="E273">
            <v>71.823899999999995</v>
          </cell>
          <cell r="F273" t="str">
            <v>11UMi</v>
          </cell>
          <cell r="G273">
            <v>10.5</v>
          </cell>
          <cell r="H273">
            <v>12.731999999999999</v>
          </cell>
          <cell r="I273">
            <v>0.4</v>
          </cell>
          <cell r="J273">
            <v>516.20000000000005</v>
          </cell>
          <cell r="K273">
            <v>1.54</v>
          </cell>
          <cell r="L273">
            <v>0.08</v>
          </cell>
          <cell r="M273">
            <v>1.2612999999999999E-2</v>
          </cell>
          <cell r="N273">
            <v>1.3622E-2</v>
          </cell>
          <cell r="O273" t="str">
            <v>K4III</v>
          </cell>
          <cell r="P273">
            <v>0.25649533229181903</v>
          </cell>
          <cell r="Q273" t="str">
            <v>k5v</v>
          </cell>
          <cell r="R273">
            <v>999</v>
          </cell>
        </row>
        <row r="274">
          <cell r="A274">
            <v>272</v>
          </cell>
          <cell r="B274">
            <v>10.042</v>
          </cell>
          <cell r="C274">
            <v>10.4145</v>
          </cell>
          <cell r="D274">
            <v>33.087499999999999</v>
          </cell>
          <cell r="E274">
            <v>3.5756000000000001</v>
          </cell>
          <cell r="F274" t="str">
            <v>Gliese87</v>
          </cell>
          <cell r="G274">
            <v>0.71399999999999997</v>
          </cell>
          <cell r="H274">
            <v>12.79</v>
          </cell>
          <cell r="I274">
            <v>0.4</v>
          </cell>
          <cell r="J274">
            <v>30.1</v>
          </cell>
          <cell r="K274">
            <v>0.13</v>
          </cell>
          <cell r="L274">
            <v>0.26</v>
          </cell>
          <cell r="M274">
            <v>1.2482999999999999E-2</v>
          </cell>
          <cell r="N274">
            <v>1.5727999999999999E-2</v>
          </cell>
          <cell r="O274" t="str">
            <v>M2.5V</v>
          </cell>
          <cell r="P274">
            <v>0.25385147605189334</v>
          </cell>
          <cell r="Q274" t="str">
            <v>m0v</v>
          </cell>
          <cell r="R274">
            <v>999</v>
          </cell>
        </row>
        <row r="275">
          <cell r="A275">
            <v>273</v>
          </cell>
          <cell r="B275">
            <v>8.35</v>
          </cell>
          <cell r="C275">
            <v>52.356000000000002</v>
          </cell>
          <cell r="D275">
            <v>23.334099999999999</v>
          </cell>
          <cell r="E275">
            <v>29.2651</v>
          </cell>
          <cell r="F275" t="str">
            <v>HD9446</v>
          </cell>
          <cell r="G275">
            <v>1.82</v>
          </cell>
          <cell r="H275">
            <v>12.932</v>
          </cell>
          <cell r="I275">
            <v>0.4</v>
          </cell>
          <cell r="J275">
            <v>192.9</v>
          </cell>
          <cell r="K275">
            <v>0.65</v>
          </cell>
          <cell r="L275">
            <v>0.06</v>
          </cell>
          <cell r="M275">
            <v>1.2415000000000001E-2</v>
          </cell>
          <cell r="N275">
            <v>1.316E-2</v>
          </cell>
          <cell r="O275" t="str">
            <v>G5V</v>
          </cell>
          <cell r="P275">
            <v>0.25247690783696647</v>
          </cell>
          <cell r="Q275" t="str">
            <v>g5v</v>
          </cell>
          <cell r="R275">
            <v>999</v>
          </cell>
        </row>
        <row r="276">
          <cell r="A276">
            <v>274</v>
          </cell>
          <cell r="B276">
            <v>7.51</v>
          </cell>
          <cell r="C276">
            <v>51.706299999999999</v>
          </cell>
          <cell r="D276">
            <v>28.210599999999999</v>
          </cell>
          <cell r="E276">
            <v>-19.507000000000001</v>
          </cell>
          <cell r="F276" t="str">
            <v>HD11506</v>
          </cell>
          <cell r="G276">
            <v>0.82</v>
          </cell>
          <cell r="H276">
            <v>12.808999999999999</v>
          </cell>
          <cell r="I276">
            <v>0.4</v>
          </cell>
          <cell r="J276">
            <v>170.5</v>
          </cell>
          <cell r="K276">
            <v>0.64</v>
          </cell>
          <cell r="L276">
            <v>0.42</v>
          </cell>
          <cell r="M276">
            <v>1.2378E-2</v>
          </cell>
          <cell r="N276">
            <v>1.7576000000000001E-2</v>
          </cell>
          <cell r="O276" t="str">
            <v>G0V</v>
          </cell>
          <cell r="P276">
            <v>0.25171626404982994</v>
          </cell>
          <cell r="Q276" t="str">
            <v>g0v</v>
          </cell>
          <cell r="R276">
            <v>999</v>
          </cell>
        </row>
        <row r="277">
          <cell r="A277">
            <v>275</v>
          </cell>
          <cell r="B277">
            <v>7.9210000000000003</v>
          </cell>
          <cell r="C277">
            <v>21.065899999999999</v>
          </cell>
          <cell r="D277">
            <v>179.79169999999999</v>
          </cell>
          <cell r="E277">
            <v>-20.3538</v>
          </cell>
          <cell r="F277" t="str">
            <v>HD104067</v>
          </cell>
          <cell r="G277">
            <v>0.186</v>
          </cell>
          <cell r="H277">
            <v>11.573</v>
          </cell>
          <cell r="I277">
            <v>0.4</v>
          </cell>
          <cell r="J277">
            <v>55.8</v>
          </cell>
          <cell r="K277">
            <v>0.26</v>
          </cell>
          <cell r="L277">
            <v>0</v>
          </cell>
          <cell r="M277">
            <v>1.2342000000000001E-2</v>
          </cell>
          <cell r="N277">
            <v>1.2342000000000001E-2</v>
          </cell>
          <cell r="O277" t="str">
            <v>K3Vk:</v>
          </cell>
          <cell r="P277">
            <v>0.25099674804707545</v>
          </cell>
          <cell r="Q277" t="str">
            <v>k5v</v>
          </cell>
          <cell r="R277">
            <v>999</v>
          </cell>
        </row>
        <row r="278">
          <cell r="A278">
            <v>276</v>
          </cell>
          <cell r="B278">
            <v>4.8330000000000002</v>
          </cell>
          <cell r="C278">
            <v>96.525099999999995</v>
          </cell>
          <cell r="D278">
            <v>276.49639999999999</v>
          </cell>
          <cell r="E278">
            <v>65.563500000000005</v>
          </cell>
          <cell r="F278" t="str">
            <v>42Dra</v>
          </cell>
          <cell r="G278">
            <v>3.88</v>
          </cell>
          <cell r="H278">
            <v>13.134</v>
          </cell>
          <cell r="I278">
            <v>0.4</v>
          </cell>
          <cell r="J278">
            <v>479.1</v>
          </cell>
          <cell r="K278">
            <v>1.19</v>
          </cell>
          <cell r="L278">
            <v>0.38</v>
          </cell>
          <cell r="M278">
            <v>1.2328E-2</v>
          </cell>
          <cell r="N278">
            <v>1.7013E-2</v>
          </cell>
          <cell r="O278" t="str">
            <v>K1.5III</v>
          </cell>
          <cell r="P278">
            <v>0.25071566278436369</v>
          </cell>
          <cell r="Q278" t="str">
            <v>k0v</v>
          </cell>
          <cell r="R278">
            <v>999</v>
          </cell>
        </row>
        <row r="279">
          <cell r="A279">
            <v>277</v>
          </cell>
          <cell r="B279">
            <v>4.7220000000000004</v>
          </cell>
          <cell r="C279">
            <v>56.2746</v>
          </cell>
          <cell r="D279">
            <v>298.56200000000001</v>
          </cell>
          <cell r="E279">
            <v>8.4614999999999991</v>
          </cell>
          <cell r="F279" t="str">
            <v>HD188310</v>
          </cell>
          <cell r="G279">
            <v>2.8</v>
          </cell>
          <cell r="H279">
            <v>13.018000000000001</v>
          </cell>
          <cell r="I279">
            <v>0.4</v>
          </cell>
          <cell r="J279">
            <v>136.80000000000001</v>
          </cell>
          <cell r="K279">
            <v>0.68</v>
          </cell>
          <cell r="L279">
            <v>0</v>
          </cell>
          <cell r="M279">
            <v>1.2083999999999999E-2</v>
          </cell>
          <cell r="N279">
            <v>1.2083999999999999E-2</v>
          </cell>
          <cell r="O279" t="str">
            <v>G9IIIb</v>
          </cell>
          <cell r="P279">
            <v>0.24573740116019846</v>
          </cell>
          <cell r="Q279" t="str">
            <v>k0v</v>
          </cell>
          <cell r="R279">
            <v>999</v>
          </cell>
        </row>
        <row r="280">
          <cell r="A280">
            <v>278</v>
          </cell>
          <cell r="B280">
            <v>5.649</v>
          </cell>
          <cell r="C280">
            <v>14.8126</v>
          </cell>
          <cell r="D280">
            <v>230.45060000000001</v>
          </cell>
          <cell r="E280">
            <v>-48.317599999999999</v>
          </cell>
          <cell r="F280" t="str">
            <v>HD136352</v>
          </cell>
          <cell r="G280">
            <v>3.5999999999999997E-2</v>
          </cell>
          <cell r="H280">
            <v>4.516</v>
          </cell>
          <cell r="I280">
            <v>0.4</v>
          </cell>
          <cell r="J280">
            <v>27.6</v>
          </cell>
          <cell r="K280">
            <v>0.17</v>
          </cell>
          <cell r="L280">
            <v>0.16</v>
          </cell>
          <cell r="M280">
            <v>1.1476999999999999E-2</v>
          </cell>
          <cell r="N280">
            <v>1.3313E-2</v>
          </cell>
          <cell r="O280" t="str">
            <v>G4V</v>
          </cell>
          <cell r="P280">
            <v>0.23339545311642967</v>
          </cell>
          <cell r="Q280" t="str">
            <v>g5v</v>
          </cell>
          <cell r="R280">
            <v>999</v>
          </cell>
        </row>
        <row r="281">
          <cell r="A281">
            <v>279</v>
          </cell>
          <cell r="B281">
            <v>6.8540000000000001</v>
          </cell>
          <cell r="C281">
            <v>26.4971</v>
          </cell>
          <cell r="D281">
            <v>228.81270000000001</v>
          </cell>
          <cell r="E281">
            <v>-70.519599999999997</v>
          </cell>
          <cell r="F281" t="str">
            <v>HD134606</v>
          </cell>
          <cell r="G281">
            <v>3.7999999999999999E-2</v>
          </cell>
          <cell r="H281">
            <v>5.07</v>
          </cell>
          <cell r="I281">
            <v>0.4</v>
          </cell>
          <cell r="J281">
            <v>59.5</v>
          </cell>
          <cell r="K281">
            <v>0.3</v>
          </cell>
          <cell r="L281">
            <v>0.28999999999999998</v>
          </cell>
          <cell r="M281">
            <v>1.1322E-2</v>
          </cell>
          <cell r="N281">
            <v>1.4605E-2</v>
          </cell>
          <cell r="O281" t="str">
            <v>G6IV</v>
          </cell>
          <cell r="P281">
            <v>0.23024895879831642</v>
          </cell>
          <cell r="Q281" t="str">
            <v>g5v</v>
          </cell>
          <cell r="R281">
            <v>999</v>
          </cell>
        </row>
        <row r="282">
          <cell r="A282">
            <v>280</v>
          </cell>
          <cell r="B282">
            <v>6.92</v>
          </cell>
          <cell r="C282">
            <v>22.351400000000002</v>
          </cell>
          <cell r="D282">
            <v>155.9803</v>
          </cell>
          <cell r="E282">
            <v>-29.645499999999998</v>
          </cell>
          <cell r="F282" t="str">
            <v>HD90156</v>
          </cell>
          <cell r="G282">
            <v>5.7000000000000002E-2</v>
          </cell>
          <cell r="H282">
            <v>8.5</v>
          </cell>
          <cell r="I282">
            <v>0.4</v>
          </cell>
          <cell r="J282">
            <v>49.8</v>
          </cell>
          <cell r="K282">
            <v>0.25</v>
          </cell>
          <cell r="L282">
            <v>0.31</v>
          </cell>
          <cell r="M282">
            <v>1.1185E-2</v>
          </cell>
          <cell r="N282">
            <v>1.4652E-2</v>
          </cell>
          <cell r="O282" t="str">
            <v>G5V</v>
          </cell>
          <cell r="P282">
            <v>0.22746262300403514</v>
          </cell>
          <cell r="Q282" t="str">
            <v>g5v</v>
          </cell>
          <cell r="R282">
            <v>999</v>
          </cell>
        </row>
        <row r="283">
          <cell r="A283">
            <v>281</v>
          </cell>
          <cell r="B283">
            <v>7.47</v>
          </cell>
          <cell r="C283">
            <v>45.850499999999997</v>
          </cell>
          <cell r="D283">
            <v>329.33269999999999</v>
          </cell>
          <cell r="E283">
            <v>-37.763599999999997</v>
          </cell>
          <cell r="F283" t="str">
            <v>HD208487</v>
          </cell>
          <cell r="G283">
            <v>0.41299999999999998</v>
          </cell>
          <cell r="H283">
            <v>12.523</v>
          </cell>
          <cell r="I283">
            <v>0.4</v>
          </cell>
          <cell r="J283">
            <v>129.80000000000001</v>
          </cell>
          <cell r="K283">
            <v>0.51</v>
          </cell>
          <cell r="L283">
            <v>0.21</v>
          </cell>
          <cell r="M283">
            <v>1.1122999999999999E-2</v>
          </cell>
          <cell r="N283">
            <v>1.3459E-2</v>
          </cell>
          <cell r="O283" t="str">
            <v>G2V:</v>
          </cell>
          <cell r="P283">
            <v>0.22620430456586688</v>
          </cell>
          <cell r="Q283" t="str">
            <v>g0v</v>
          </cell>
          <cell r="R283">
            <v>999</v>
          </cell>
        </row>
        <row r="284">
          <cell r="A284">
            <v>282</v>
          </cell>
          <cell r="B284">
            <v>4.5990000000000002</v>
          </cell>
          <cell r="C284">
            <v>78.492900000000006</v>
          </cell>
          <cell r="D284">
            <v>130.05340000000001</v>
          </cell>
          <cell r="E284">
            <v>64.3279</v>
          </cell>
          <cell r="F284" t="str">
            <v>4Uma</v>
          </cell>
          <cell r="G284">
            <v>7.1</v>
          </cell>
          <cell r="H284">
            <v>13.002000000000001</v>
          </cell>
          <cell r="I284">
            <v>0.4</v>
          </cell>
          <cell r="J284">
            <v>269.3</v>
          </cell>
          <cell r="K284">
            <v>0.87</v>
          </cell>
          <cell r="L284">
            <v>0.43</v>
          </cell>
          <cell r="M284">
            <v>1.1084E-2</v>
          </cell>
          <cell r="N284">
            <v>1.585E-2</v>
          </cell>
          <cell r="O284" t="str">
            <v>K1III</v>
          </cell>
          <cell r="P284">
            <v>0.22540505051930962</v>
          </cell>
          <cell r="Q284" t="str">
            <v>k0v</v>
          </cell>
          <cell r="R284">
            <v>999</v>
          </cell>
        </row>
        <row r="285">
          <cell r="A285">
            <v>283</v>
          </cell>
          <cell r="B285">
            <v>8.17</v>
          </cell>
          <cell r="C285">
            <v>34.831099999999999</v>
          </cell>
          <cell r="D285">
            <v>103.7139</v>
          </cell>
          <cell r="E285">
            <v>-55.259300000000003</v>
          </cell>
          <cell r="F285" t="str">
            <v>HD51608</v>
          </cell>
          <cell r="G285">
            <v>5.6000000000000001E-2</v>
          </cell>
          <cell r="H285">
            <v>8.4670000000000005</v>
          </cell>
          <cell r="I285">
            <v>0.4</v>
          </cell>
          <cell r="J285">
            <v>95.4</v>
          </cell>
          <cell r="K285">
            <v>0.38</v>
          </cell>
          <cell r="L285">
            <v>0.41</v>
          </cell>
          <cell r="M285">
            <v>1.091E-2</v>
          </cell>
          <cell r="N285">
            <v>1.5383000000000001E-2</v>
          </cell>
          <cell r="O285" t="str">
            <v>K0IV-V</v>
          </cell>
          <cell r="P285">
            <v>0.22186621350330121</v>
          </cell>
          <cell r="Q285" t="str">
            <v>k0v</v>
          </cell>
          <cell r="R285">
            <v>999</v>
          </cell>
        </row>
        <row r="286">
          <cell r="A286">
            <v>284</v>
          </cell>
          <cell r="B286">
            <v>7.95</v>
          </cell>
          <cell r="C286">
            <v>139.0821</v>
          </cell>
          <cell r="D286">
            <v>164.69890000000001</v>
          </cell>
          <cell r="E286">
            <v>1.7292000000000001</v>
          </cell>
          <cell r="F286" t="str">
            <v>HD95089</v>
          </cell>
          <cell r="G286">
            <v>1.2</v>
          </cell>
          <cell r="H286">
            <v>12.871</v>
          </cell>
          <cell r="I286">
            <v>0.4</v>
          </cell>
          <cell r="J286">
            <v>507</v>
          </cell>
          <cell r="K286">
            <v>1.51</v>
          </cell>
          <cell r="L286">
            <v>0.16</v>
          </cell>
          <cell r="M286">
            <v>1.0857E-2</v>
          </cell>
          <cell r="N286">
            <v>1.2593999999999999E-2</v>
          </cell>
          <cell r="O286" t="str">
            <v>K0</v>
          </cell>
          <cell r="P286">
            <v>0.22079054568306664</v>
          </cell>
          <cell r="Q286" t="str">
            <v>k0v</v>
          </cell>
          <cell r="R286">
            <v>999</v>
          </cell>
        </row>
        <row r="287">
          <cell r="A287">
            <v>285</v>
          </cell>
          <cell r="B287">
            <v>6.6079999999999997</v>
          </cell>
          <cell r="C287">
            <v>131.40600000000001</v>
          </cell>
          <cell r="D287">
            <v>288.70920000000001</v>
          </cell>
          <cell r="E287">
            <v>31.860299999999999</v>
          </cell>
          <cell r="F287" t="str">
            <v>HD180314</v>
          </cell>
          <cell r="G287">
            <v>22</v>
          </cell>
          <cell r="H287">
            <v>11.817</v>
          </cell>
          <cell r="I287">
            <v>0.4</v>
          </cell>
          <cell r="J287">
            <v>396</v>
          </cell>
          <cell r="K287">
            <v>1.4</v>
          </cell>
          <cell r="L287">
            <v>0.26</v>
          </cell>
          <cell r="M287">
            <v>1.0654E-2</v>
          </cell>
          <cell r="N287">
            <v>1.3424E-2</v>
          </cell>
          <cell r="O287" t="str">
            <v>K0</v>
          </cell>
          <cell r="P287">
            <v>0.21666442325426075</v>
          </cell>
          <cell r="Q287" t="str">
            <v>k0v</v>
          </cell>
          <cell r="R287">
            <v>999</v>
          </cell>
        </row>
        <row r="288">
          <cell r="A288">
            <v>286</v>
          </cell>
          <cell r="B288">
            <v>5.22</v>
          </cell>
          <cell r="C288">
            <v>79.176599999999993</v>
          </cell>
          <cell r="D288">
            <v>352.82260000000002</v>
          </cell>
          <cell r="E288">
            <v>39.236199999999997</v>
          </cell>
          <cell r="F288" t="str">
            <v>14And</v>
          </cell>
          <cell r="G288">
            <v>5.33</v>
          </cell>
          <cell r="H288">
            <v>13.089</v>
          </cell>
          <cell r="I288">
            <v>0.4</v>
          </cell>
          <cell r="J288">
            <v>185.8</v>
          </cell>
          <cell r="K288">
            <v>0.83</v>
          </cell>
          <cell r="L288">
            <v>0</v>
          </cell>
          <cell r="M288">
            <v>1.0482999999999999E-2</v>
          </cell>
          <cell r="N288">
            <v>1.0482999999999999E-2</v>
          </cell>
          <cell r="O288" t="str">
            <v>G8III</v>
          </cell>
          <cell r="P288">
            <v>0.21318468838542121</v>
          </cell>
          <cell r="Q288" t="str">
            <v>g5v</v>
          </cell>
          <cell r="R288">
            <v>999</v>
          </cell>
        </row>
        <row r="289">
          <cell r="A289">
            <v>287</v>
          </cell>
          <cell r="B289">
            <v>9</v>
          </cell>
          <cell r="C289">
            <v>100.70489999999999</v>
          </cell>
          <cell r="D289">
            <v>129.31870000000001</v>
          </cell>
          <cell r="E289">
            <v>-41.319099999999999</v>
          </cell>
          <cell r="F289" t="str">
            <v>HD73526</v>
          </cell>
          <cell r="G289">
            <v>2.5</v>
          </cell>
          <cell r="H289">
            <v>12.986000000000001</v>
          </cell>
          <cell r="I289">
            <v>0.4</v>
          </cell>
          <cell r="J289">
            <v>377.8</v>
          </cell>
          <cell r="K289">
            <v>1.05</v>
          </cell>
          <cell r="L289">
            <v>0.14000000000000001</v>
          </cell>
          <cell r="M289">
            <v>1.0427000000000001E-2</v>
          </cell>
          <cell r="N289">
            <v>1.1886000000000001E-2</v>
          </cell>
          <cell r="O289" t="str">
            <v>G6V</v>
          </cell>
          <cell r="P289">
            <v>0.21203788397200182</v>
          </cell>
          <cell r="Q289" t="str">
            <v>g5v</v>
          </cell>
          <cell r="R289">
            <v>999</v>
          </cell>
        </row>
        <row r="290">
          <cell r="A290">
            <v>288</v>
          </cell>
          <cell r="B290">
            <v>8.5</v>
          </cell>
          <cell r="C290">
            <v>53.447400000000002</v>
          </cell>
          <cell r="D290">
            <v>47.8093</v>
          </cell>
          <cell r="E290">
            <v>21.0974</v>
          </cell>
          <cell r="F290" t="str">
            <v>HIP14810</v>
          </cell>
          <cell r="G290">
            <v>1.28</v>
          </cell>
          <cell r="H290">
            <v>12.882999999999999</v>
          </cell>
          <cell r="I290">
            <v>0.4</v>
          </cell>
          <cell r="J290">
            <v>147.69999999999999</v>
          </cell>
          <cell r="K290">
            <v>0.55000000000000004</v>
          </cell>
          <cell r="L290">
            <v>0.16</v>
          </cell>
          <cell r="M290">
            <v>1.0291E-2</v>
          </cell>
          <cell r="N290">
            <v>1.1937E-2</v>
          </cell>
          <cell r="O290" t="str">
            <v>G5</v>
          </cell>
          <cell r="P290">
            <v>0.20927187773375805</v>
          </cell>
          <cell r="Q290" t="str">
            <v>g5v</v>
          </cell>
          <cell r="R290">
            <v>999</v>
          </cell>
        </row>
        <row r="291">
          <cell r="A291">
            <v>289</v>
          </cell>
          <cell r="B291">
            <v>8.2100000000000009</v>
          </cell>
          <cell r="C291">
            <v>29.2056</v>
          </cell>
          <cell r="D291">
            <v>175.87549999999999</v>
          </cell>
          <cell r="E291">
            <v>-58.006900000000002</v>
          </cell>
          <cell r="F291" t="str">
            <v>HD101930</v>
          </cell>
          <cell r="G291">
            <v>0.3</v>
          </cell>
          <cell r="H291">
            <v>12.157</v>
          </cell>
          <cell r="I291">
            <v>0.4</v>
          </cell>
          <cell r="J291">
            <v>70.5</v>
          </cell>
          <cell r="K291">
            <v>0.3</v>
          </cell>
          <cell r="L291">
            <v>0.11</v>
          </cell>
          <cell r="M291">
            <v>1.0272E-2</v>
          </cell>
          <cell r="N291">
            <v>1.1402000000000001E-2</v>
          </cell>
          <cell r="O291" t="str">
            <v>K2V+</v>
          </cell>
          <cell r="P291">
            <v>0.20889588593197433</v>
          </cell>
          <cell r="Q291" t="str">
            <v>k0v</v>
          </cell>
          <cell r="R291">
            <v>999</v>
          </cell>
        </row>
        <row r="292">
          <cell r="A292">
            <v>290</v>
          </cell>
          <cell r="B292">
            <v>6.17</v>
          </cell>
          <cell r="C292">
            <v>10.7828</v>
          </cell>
          <cell r="D292">
            <v>32.6081</v>
          </cell>
          <cell r="E292">
            <v>-50.823700000000002</v>
          </cell>
          <cell r="F292" t="str">
            <v>Gl86</v>
          </cell>
          <cell r="G292">
            <v>4.01</v>
          </cell>
          <cell r="H292">
            <v>13.134</v>
          </cell>
          <cell r="I292">
            <v>0.4</v>
          </cell>
          <cell r="J292">
            <v>15.8</v>
          </cell>
          <cell r="K292">
            <v>0.11</v>
          </cell>
          <cell r="L292">
            <v>0.05</v>
          </cell>
          <cell r="M292">
            <v>1.0201E-2</v>
          </cell>
          <cell r="N292">
            <v>1.0711E-2</v>
          </cell>
          <cell r="O292" t="str">
            <v>G9V</v>
          </cell>
          <cell r="P292">
            <v>0.20746072927230885</v>
          </cell>
          <cell r="Q292" t="str">
            <v>k0v</v>
          </cell>
          <cell r="R292">
            <v>999</v>
          </cell>
        </row>
        <row r="293">
          <cell r="A293">
            <v>291</v>
          </cell>
          <cell r="B293">
            <v>7.72</v>
          </cell>
          <cell r="C293">
            <v>139.2758</v>
          </cell>
          <cell r="D293">
            <v>187.583</v>
          </cell>
          <cell r="E293">
            <v>21.9482</v>
          </cell>
          <cell r="F293" t="str">
            <v>HD108863</v>
          </cell>
          <cell r="G293">
            <v>2.6</v>
          </cell>
          <cell r="H293">
            <v>12.997</v>
          </cell>
          <cell r="I293">
            <v>0.4</v>
          </cell>
          <cell r="J293">
            <v>443.4</v>
          </cell>
          <cell r="K293">
            <v>1.4</v>
          </cell>
          <cell r="L293">
            <v>0.1</v>
          </cell>
          <cell r="M293">
            <v>1.0052E-2</v>
          </cell>
          <cell r="N293">
            <v>1.1057000000000001E-2</v>
          </cell>
          <cell r="O293" t="str">
            <v>K0III-IV</v>
          </cell>
          <cell r="P293">
            <v>0.20442176747252139</v>
          </cell>
          <cell r="Q293" t="str">
            <v>k0v</v>
          </cell>
          <cell r="R293">
            <v>999</v>
          </cell>
        </row>
        <row r="294">
          <cell r="A294">
            <v>292</v>
          </cell>
          <cell r="B294">
            <v>5.5190000000000001</v>
          </cell>
          <cell r="C294">
            <v>82.781499999999994</v>
          </cell>
          <cell r="D294">
            <v>230.03569999999999</v>
          </cell>
          <cell r="E294">
            <v>29.616199999999999</v>
          </cell>
          <cell r="F294" t="str">
            <v>HD136512</v>
          </cell>
          <cell r="G294">
            <v>1.5</v>
          </cell>
          <cell r="H294">
            <v>12.909000000000001</v>
          </cell>
          <cell r="I294">
            <v>0.4</v>
          </cell>
          <cell r="J294">
            <v>187.3</v>
          </cell>
          <cell r="K294">
            <v>0.83</v>
          </cell>
          <cell r="L294">
            <v>0.19</v>
          </cell>
          <cell r="M294">
            <v>1.0026E-2</v>
          </cell>
          <cell r="N294">
            <v>1.1931000000000001E-2</v>
          </cell>
          <cell r="O294" t="str">
            <v>K0III</v>
          </cell>
          <cell r="P294">
            <v>0.20390109865630776</v>
          </cell>
          <cell r="Q294" t="str">
            <v>k0v</v>
          </cell>
          <cell r="R294">
            <v>999</v>
          </cell>
        </row>
        <row r="295">
          <cell r="A295">
            <v>293</v>
          </cell>
          <cell r="B295">
            <v>7.1470000000000002</v>
          </cell>
          <cell r="C295">
            <v>12.9955</v>
          </cell>
          <cell r="D295">
            <v>88.517700000000005</v>
          </cell>
          <cell r="E295">
            <v>-60.023499999999999</v>
          </cell>
          <cell r="F295" t="str">
            <v>HD40307</v>
          </cell>
          <cell r="G295">
            <v>2.9000000000000001E-2</v>
          </cell>
          <cell r="H295">
            <v>1.768</v>
          </cell>
          <cell r="I295">
            <v>0.4</v>
          </cell>
          <cell r="J295">
            <v>20.5</v>
          </cell>
          <cell r="K295">
            <v>0.13</v>
          </cell>
          <cell r="L295">
            <v>0</v>
          </cell>
          <cell r="M295">
            <v>1.0004000000000001E-2</v>
          </cell>
          <cell r="N295">
            <v>1.0004000000000001E-2</v>
          </cell>
          <cell r="O295" t="str">
            <v>K2.5V</v>
          </cell>
          <cell r="P295">
            <v>0.2034347425910849</v>
          </cell>
          <cell r="Q295" t="str">
            <v>k0v</v>
          </cell>
          <cell r="R295">
            <v>999</v>
          </cell>
        </row>
        <row r="296">
          <cell r="A296">
            <v>294</v>
          </cell>
          <cell r="B296">
            <v>8.44</v>
          </cell>
          <cell r="C296">
            <v>35.373199999999997</v>
          </cell>
          <cell r="D296">
            <v>50.012300000000003</v>
          </cell>
          <cell r="E296">
            <v>-28.783799999999999</v>
          </cell>
          <cell r="F296" t="str">
            <v>HD20781</v>
          </cell>
          <cell r="G296">
            <v>0.05</v>
          </cell>
          <cell r="H296">
            <v>7.7009999999999996</v>
          </cell>
          <cell r="I296">
            <v>0.4</v>
          </cell>
          <cell r="J296">
            <v>85.1</v>
          </cell>
          <cell r="K296">
            <v>0.35</v>
          </cell>
          <cell r="L296">
            <v>0.28000000000000003</v>
          </cell>
          <cell r="M296">
            <v>9.8945000000000005E-3</v>
          </cell>
          <cell r="N296">
            <v>1.2664999999999999E-2</v>
          </cell>
          <cell r="O296" t="str">
            <v>G9.5V</v>
          </cell>
          <cell r="P296">
            <v>0.20121875602256364</v>
          </cell>
          <cell r="Q296" t="str">
            <v>k0v</v>
          </cell>
          <cell r="R296">
            <v>999</v>
          </cell>
        </row>
        <row r="297">
          <cell r="A297">
            <v>295</v>
          </cell>
          <cell r="B297">
            <v>5.4130000000000003</v>
          </cell>
          <cell r="C297">
            <v>85.8369</v>
          </cell>
          <cell r="D297">
            <v>142.16659999999999</v>
          </cell>
          <cell r="E297">
            <v>45.601500000000001</v>
          </cell>
          <cell r="F297" t="str">
            <v>HD81688</v>
          </cell>
          <cell r="G297">
            <v>2.7</v>
          </cell>
          <cell r="H297">
            <v>13.007999999999999</v>
          </cell>
          <cell r="I297">
            <v>0.4</v>
          </cell>
          <cell r="J297">
            <v>184</v>
          </cell>
          <cell r="K297">
            <v>0.81</v>
          </cell>
          <cell r="L297">
            <v>0</v>
          </cell>
          <cell r="M297">
            <v>9.4365000000000004E-3</v>
          </cell>
          <cell r="N297">
            <v>9.4365000000000004E-3</v>
          </cell>
          <cell r="O297" t="str">
            <v>K0III-IV</v>
          </cell>
          <cell r="P297">
            <v>0.19190476534767856</v>
          </cell>
          <cell r="Q297" t="str">
            <v>k0v</v>
          </cell>
          <cell r="R297">
            <v>999</v>
          </cell>
        </row>
        <row r="298">
          <cell r="A298">
            <v>296</v>
          </cell>
          <cell r="B298">
            <v>7.6</v>
          </cell>
          <cell r="C298">
            <v>131.0616</v>
          </cell>
          <cell r="D298">
            <v>336.76280000000003</v>
          </cell>
          <cell r="E298">
            <v>-17.2637</v>
          </cell>
          <cell r="F298" t="str">
            <v>HD212771</v>
          </cell>
          <cell r="G298">
            <v>2.2999999999999998</v>
          </cell>
          <cell r="H298">
            <v>12.965999999999999</v>
          </cell>
          <cell r="I298">
            <v>0.4</v>
          </cell>
          <cell r="J298">
            <v>373.3</v>
          </cell>
          <cell r="K298">
            <v>1.22</v>
          </cell>
          <cell r="L298">
            <v>0.11</v>
          </cell>
          <cell r="M298">
            <v>9.3086000000000002E-3</v>
          </cell>
          <cell r="N298">
            <v>1.0333E-2</v>
          </cell>
          <cell r="O298" t="str">
            <v>G8IV</v>
          </cell>
          <cell r="P298">
            <v>0.1893037120746616</v>
          </cell>
          <cell r="Q298" t="str">
            <v>g5v</v>
          </cell>
          <cell r="R298">
            <v>999</v>
          </cell>
        </row>
        <row r="299">
          <cell r="A299">
            <v>297</v>
          </cell>
          <cell r="B299">
            <v>8.1999999999999993</v>
          </cell>
          <cell r="C299">
            <v>64.766800000000003</v>
          </cell>
          <cell r="D299">
            <v>257.52050000000003</v>
          </cell>
          <cell r="E299">
            <v>-56.449300000000001</v>
          </cell>
          <cell r="F299" t="str">
            <v>HD154672</v>
          </cell>
          <cell r="G299">
            <v>5.0199999999999996</v>
          </cell>
          <cell r="H299">
            <v>13.1</v>
          </cell>
          <cell r="I299">
            <v>0.4</v>
          </cell>
          <cell r="J299">
            <v>163.9</v>
          </cell>
          <cell r="K299">
            <v>0.6</v>
          </cell>
          <cell r="L299">
            <v>0.61</v>
          </cell>
          <cell r="M299">
            <v>9.2639999999999997E-3</v>
          </cell>
          <cell r="N299">
            <v>1.4914999999999999E-2</v>
          </cell>
          <cell r="O299" t="str">
            <v>G3IV</v>
          </cell>
          <cell r="P299">
            <v>0.18839682325434848</v>
          </cell>
          <cell r="Q299" t="str">
            <v>g5v</v>
          </cell>
          <cell r="R299">
            <v>999</v>
          </cell>
        </row>
        <row r="300">
          <cell r="A300">
            <v>298</v>
          </cell>
          <cell r="B300">
            <v>8.0299999999999994</v>
          </cell>
          <cell r="C300">
            <v>134.22819999999999</v>
          </cell>
          <cell r="D300">
            <v>169.44810000000001</v>
          </cell>
          <cell r="E300">
            <v>-23.9754</v>
          </cell>
          <cell r="F300" t="str">
            <v>HD98219</v>
          </cell>
          <cell r="G300">
            <v>1.8</v>
          </cell>
          <cell r="H300">
            <v>12.930999999999999</v>
          </cell>
          <cell r="I300">
            <v>0.4</v>
          </cell>
          <cell r="J300">
            <v>436.9</v>
          </cell>
          <cell r="K300">
            <v>1.23</v>
          </cell>
          <cell r="L300">
            <v>0.21</v>
          </cell>
          <cell r="M300">
            <v>9.1634999999999998E-3</v>
          </cell>
          <cell r="N300">
            <v>1.1088000000000001E-2</v>
          </cell>
          <cell r="O300" t="str">
            <v>K0III/IV</v>
          </cell>
          <cell r="P300">
            <v>0.18635288049245216</v>
          </cell>
          <cell r="Q300" t="str">
            <v>k0v</v>
          </cell>
          <cell r="R300">
            <v>999</v>
          </cell>
        </row>
        <row r="301">
          <cell r="A301">
            <v>299</v>
          </cell>
          <cell r="B301">
            <v>7.3</v>
          </cell>
          <cell r="C301">
            <v>38.654800000000002</v>
          </cell>
          <cell r="D301">
            <v>198.0823</v>
          </cell>
          <cell r="E301">
            <v>17.517099999999999</v>
          </cell>
          <cell r="F301" t="str">
            <v>HD114762</v>
          </cell>
          <cell r="G301">
            <v>10.98</v>
          </cell>
          <cell r="H301">
            <v>12.694000000000001</v>
          </cell>
          <cell r="I301">
            <v>0.4</v>
          </cell>
          <cell r="J301">
            <v>83.9</v>
          </cell>
          <cell r="K301">
            <v>0.35</v>
          </cell>
          <cell r="L301">
            <v>0.34</v>
          </cell>
          <cell r="M301">
            <v>9.0545E-3</v>
          </cell>
          <cell r="N301">
            <v>1.2133E-2</v>
          </cell>
          <cell r="O301" t="str">
            <v>F8V</v>
          </cell>
          <cell r="P301">
            <v>0.18413628580505778</v>
          </cell>
          <cell r="Q301" t="str">
            <v>f5v</v>
          </cell>
          <cell r="R301">
            <v>999</v>
          </cell>
        </row>
        <row r="302">
          <cell r="A302">
            <v>300</v>
          </cell>
          <cell r="B302">
            <v>6.78</v>
          </cell>
          <cell r="C302">
            <v>38.956000000000003</v>
          </cell>
          <cell r="D302">
            <v>38.832999999999998</v>
          </cell>
          <cell r="E302">
            <v>-3.5606</v>
          </cell>
          <cell r="F302" t="str">
            <v>HD16141</v>
          </cell>
          <cell r="G302">
            <v>0.215</v>
          </cell>
          <cell r="H302">
            <v>11.776999999999999</v>
          </cell>
          <cell r="I302">
            <v>0.4</v>
          </cell>
          <cell r="J302">
            <v>75.8</v>
          </cell>
          <cell r="K302">
            <v>0.35</v>
          </cell>
          <cell r="L302">
            <v>0.28000000000000003</v>
          </cell>
          <cell r="M302">
            <v>8.9844999999999994E-3</v>
          </cell>
          <cell r="N302">
            <v>1.15E-2</v>
          </cell>
          <cell r="O302" t="str">
            <v>G5IV</v>
          </cell>
          <cell r="P302">
            <v>0.18271258087425166</v>
          </cell>
          <cell r="Q302" t="str">
            <v>g5v</v>
          </cell>
          <cell r="R302">
            <v>999</v>
          </cell>
        </row>
        <row r="303">
          <cell r="A303">
            <v>301</v>
          </cell>
          <cell r="B303">
            <v>5.95</v>
          </cell>
          <cell r="C303">
            <v>12.341100000000001</v>
          </cell>
          <cell r="D303">
            <v>133.14920000000001</v>
          </cell>
          <cell r="E303">
            <v>28.3308</v>
          </cell>
          <cell r="F303" t="str">
            <v>55Cnc</v>
          </cell>
          <cell r="G303">
            <v>0.8</v>
          </cell>
          <cell r="H303">
            <v>12.805999999999999</v>
          </cell>
          <cell r="I303">
            <v>0.4</v>
          </cell>
          <cell r="J303">
            <v>14.7</v>
          </cell>
          <cell r="K303">
            <v>0.11</v>
          </cell>
          <cell r="L303">
            <v>0.02</v>
          </cell>
          <cell r="M303">
            <v>8.9133000000000007E-3</v>
          </cell>
          <cell r="N303">
            <v>9.0916E-3</v>
          </cell>
          <cell r="O303" t="str">
            <v>G8V</v>
          </cell>
          <cell r="P303">
            <v>0.18126484280959168</v>
          </cell>
          <cell r="Q303" t="str">
            <v>g5v</v>
          </cell>
          <cell r="R303">
            <v>999</v>
          </cell>
        </row>
        <row r="304">
          <cell r="A304">
            <v>302</v>
          </cell>
          <cell r="B304">
            <v>9.407</v>
          </cell>
          <cell r="C304">
            <v>4.5404999999999998</v>
          </cell>
          <cell r="D304">
            <v>262.16640000000001</v>
          </cell>
          <cell r="E304">
            <v>-46.895200000000003</v>
          </cell>
          <cell r="F304" t="str">
            <v>GJ674</v>
          </cell>
          <cell r="G304">
            <v>3.6999999999999998E-2</v>
          </cell>
          <cell r="H304">
            <v>4.7930000000000001</v>
          </cell>
          <cell r="I304">
            <v>0.4</v>
          </cell>
          <cell r="J304">
            <v>4.7</v>
          </cell>
          <cell r="K304">
            <v>0.04</v>
          </cell>
          <cell r="L304">
            <v>0.2</v>
          </cell>
          <cell r="M304">
            <v>8.8096000000000008E-3</v>
          </cell>
          <cell r="N304">
            <v>1.0572E-2</v>
          </cell>
          <cell r="O304" t="str">
            <v>M3V</v>
          </cell>
          <cell r="P304">
            <v>0.17915588404140131</v>
          </cell>
          <cell r="Q304" t="str">
            <v>m5v</v>
          </cell>
          <cell r="R304">
            <v>999</v>
          </cell>
        </row>
        <row r="305">
          <cell r="A305">
            <v>303</v>
          </cell>
          <cell r="B305">
            <v>8.3800000000000008</v>
          </cell>
          <cell r="C305">
            <v>28.645099999999999</v>
          </cell>
          <cell r="D305">
            <v>33.178899999999999</v>
          </cell>
          <cell r="E305">
            <v>-53.743899999999996</v>
          </cell>
          <cell r="F305" t="str">
            <v>HD13808</v>
          </cell>
          <cell r="G305">
            <v>3.5999999999999997E-2</v>
          </cell>
          <cell r="H305">
            <v>4.5620000000000003</v>
          </cell>
          <cell r="I305">
            <v>0.4</v>
          </cell>
          <cell r="J305">
            <v>53.8</v>
          </cell>
          <cell r="K305">
            <v>0.25</v>
          </cell>
          <cell r="L305">
            <v>0.43</v>
          </cell>
          <cell r="M305">
            <v>8.7274999999999991E-3</v>
          </cell>
          <cell r="N305">
            <v>1.248E-2</v>
          </cell>
          <cell r="O305" t="str">
            <v>K2V</v>
          </cell>
          <cell r="P305">
            <v>0.17748613451558526</v>
          </cell>
          <cell r="Q305" t="str">
            <v>k0v</v>
          </cell>
          <cell r="R305">
            <v>999</v>
          </cell>
        </row>
        <row r="306">
          <cell r="A306">
            <v>304</v>
          </cell>
          <cell r="B306">
            <v>7.82</v>
          </cell>
          <cell r="C306">
            <v>136.9863</v>
          </cell>
          <cell r="D306">
            <v>11.418200000000001</v>
          </cell>
          <cell r="E306">
            <v>7.8449999999999998</v>
          </cell>
          <cell r="F306" t="str">
            <v>HD4313</v>
          </cell>
          <cell r="G306">
            <v>2.2999999999999998</v>
          </cell>
          <cell r="H306">
            <v>12.965999999999999</v>
          </cell>
          <cell r="I306">
            <v>0.4</v>
          </cell>
          <cell r="J306">
            <v>356</v>
          </cell>
          <cell r="K306">
            <v>1.19</v>
          </cell>
          <cell r="L306">
            <v>0.04</v>
          </cell>
          <cell r="M306">
            <v>8.6870000000000003E-3</v>
          </cell>
          <cell r="N306">
            <v>9.0345000000000009E-3</v>
          </cell>
          <cell r="O306" t="str">
            <v>G5</v>
          </cell>
          <cell r="P306">
            <v>0.17666258904596285</v>
          </cell>
          <cell r="Q306" t="str">
            <v>g5v</v>
          </cell>
          <cell r="R306">
            <v>999</v>
          </cell>
        </row>
        <row r="307">
          <cell r="A307">
            <v>305</v>
          </cell>
          <cell r="B307">
            <v>8.35</v>
          </cell>
          <cell r="C307">
            <v>193.79839999999999</v>
          </cell>
          <cell r="D307">
            <v>325.85379999999998</v>
          </cell>
          <cell r="E307">
            <v>-7.4082999999999997</v>
          </cell>
          <cell r="F307" t="str">
            <v>HD206610</v>
          </cell>
          <cell r="G307">
            <v>2.2000000000000002</v>
          </cell>
          <cell r="H307">
            <v>12.959</v>
          </cell>
          <cell r="I307">
            <v>0.4</v>
          </cell>
          <cell r="J307">
            <v>610</v>
          </cell>
          <cell r="K307">
            <v>1.68</v>
          </cell>
          <cell r="L307">
            <v>0.23</v>
          </cell>
          <cell r="M307">
            <v>8.6688000000000008E-3</v>
          </cell>
          <cell r="N307">
            <v>1.0663000000000001E-2</v>
          </cell>
          <cell r="O307" t="str">
            <v>K0</v>
          </cell>
          <cell r="P307">
            <v>0.17629250934259144</v>
          </cell>
          <cell r="Q307" t="str">
            <v>k0v</v>
          </cell>
          <cell r="R307">
            <v>999</v>
          </cell>
        </row>
        <row r="308">
          <cell r="A308">
            <v>306</v>
          </cell>
          <cell r="B308">
            <v>7.1769999999999996</v>
          </cell>
          <cell r="C308">
            <v>59.0319</v>
          </cell>
          <cell r="D308">
            <v>286.33659999999998</v>
          </cell>
          <cell r="E308">
            <v>25.9207</v>
          </cell>
          <cell r="F308" t="str">
            <v>HD177830</v>
          </cell>
          <cell r="G308">
            <v>0.15</v>
          </cell>
          <cell r="H308">
            <v>11.319000000000001</v>
          </cell>
          <cell r="I308">
            <v>0.4</v>
          </cell>
          <cell r="J308">
            <v>110.9</v>
          </cell>
          <cell r="K308">
            <v>0.51</v>
          </cell>
          <cell r="L308">
            <v>0.35</v>
          </cell>
          <cell r="M308">
            <v>8.6394000000000002E-3</v>
          </cell>
          <cell r="N308">
            <v>1.1663E-2</v>
          </cell>
          <cell r="O308" t="str">
            <v>K0+M3.5V</v>
          </cell>
          <cell r="P308">
            <v>0.17569450528438485</v>
          </cell>
          <cell r="Q308" t="str">
            <v>k0v</v>
          </cell>
          <cell r="R308">
            <v>999</v>
          </cell>
        </row>
        <row r="309">
          <cell r="A309">
            <v>307</v>
          </cell>
          <cell r="B309">
            <v>7.96</v>
          </cell>
          <cell r="C309">
            <v>125.94459999999999</v>
          </cell>
          <cell r="D309">
            <v>76.898099999999999</v>
          </cell>
          <cell r="E309">
            <v>-13.986499999999999</v>
          </cell>
          <cell r="F309" t="str">
            <v>HD33142</v>
          </cell>
          <cell r="G309">
            <v>1.3</v>
          </cell>
          <cell r="H309">
            <v>12.885999999999999</v>
          </cell>
          <cell r="I309">
            <v>0.4</v>
          </cell>
          <cell r="J309">
            <v>326.60000000000002</v>
          </cell>
          <cell r="K309">
            <v>1.06</v>
          </cell>
          <cell r="L309">
            <v>0.22</v>
          </cell>
          <cell r="M309">
            <v>8.4163999999999992E-3</v>
          </cell>
          <cell r="N309">
            <v>1.0267999999999999E-2</v>
          </cell>
          <cell r="O309" t="str">
            <v>K0III</v>
          </cell>
          <cell r="P309">
            <v>0.17115952747862584</v>
          </cell>
          <cell r="Q309" t="str">
            <v>k0v</v>
          </cell>
          <cell r="R309">
            <v>999</v>
          </cell>
        </row>
        <row r="310">
          <cell r="A310">
            <v>308</v>
          </cell>
          <cell r="B310">
            <v>8.5399999999999991</v>
          </cell>
          <cell r="C310">
            <v>107.7586</v>
          </cell>
          <cell r="D310">
            <v>324.53500000000003</v>
          </cell>
          <cell r="E310">
            <v>-31.737500000000001</v>
          </cell>
          <cell r="F310" t="str">
            <v>HD205739</v>
          </cell>
          <cell r="G310">
            <v>1.37</v>
          </cell>
          <cell r="H310">
            <v>12.897</v>
          </cell>
          <cell r="I310">
            <v>0.4</v>
          </cell>
          <cell r="J310">
            <v>279.8</v>
          </cell>
          <cell r="K310">
            <v>0.9</v>
          </cell>
          <cell r="L310">
            <v>0.27</v>
          </cell>
          <cell r="M310">
            <v>8.352E-3</v>
          </cell>
          <cell r="N310">
            <v>1.0607E-2</v>
          </cell>
          <cell r="O310" t="str">
            <v>F7V</v>
          </cell>
          <cell r="P310">
            <v>0.16984991507429203</v>
          </cell>
          <cell r="Q310" t="str">
            <v>f5v</v>
          </cell>
          <cell r="R310">
            <v>999</v>
          </cell>
        </row>
        <row r="311">
          <cell r="A311">
            <v>309</v>
          </cell>
          <cell r="B311">
            <v>6.0570000000000004</v>
          </cell>
          <cell r="C311">
            <v>139.47</v>
          </cell>
          <cell r="D311">
            <v>280.90050000000002</v>
          </cell>
          <cell r="E311">
            <v>36.556600000000003</v>
          </cell>
          <cell r="F311" t="str">
            <v>HD173416</v>
          </cell>
          <cell r="G311">
            <v>2.7</v>
          </cell>
          <cell r="H311">
            <v>13.007999999999999</v>
          </cell>
          <cell r="I311">
            <v>0.4</v>
          </cell>
          <cell r="J311">
            <v>323.60000000000002</v>
          </cell>
          <cell r="K311">
            <v>1.1599999999999999</v>
          </cell>
          <cell r="L311">
            <v>0.21</v>
          </cell>
          <cell r="M311">
            <v>8.3172000000000003E-3</v>
          </cell>
          <cell r="N311">
            <v>1.0064E-2</v>
          </cell>
          <cell r="O311" t="str">
            <v>G8</v>
          </cell>
          <cell r="P311">
            <v>0.16914219153373125</v>
          </cell>
          <cell r="Q311" t="str">
            <v>g5v</v>
          </cell>
          <cell r="R311">
            <v>999</v>
          </cell>
        </row>
        <row r="312">
          <cell r="A312">
            <v>310</v>
          </cell>
          <cell r="B312">
            <v>8.35</v>
          </cell>
          <cell r="C312">
            <v>159.23570000000001</v>
          </cell>
          <cell r="D312">
            <v>4.8211000000000004</v>
          </cell>
          <cell r="E312">
            <v>14.0548</v>
          </cell>
          <cell r="F312" t="str">
            <v>HD1502</v>
          </cell>
          <cell r="G312">
            <v>3.1</v>
          </cell>
          <cell r="H312">
            <v>13.05</v>
          </cell>
          <cell r="I312">
            <v>0.4</v>
          </cell>
          <cell r="J312">
            <v>431.8</v>
          </cell>
          <cell r="K312">
            <v>1.31</v>
          </cell>
          <cell r="L312">
            <v>0.1</v>
          </cell>
          <cell r="M312">
            <v>8.2267999999999994E-3</v>
          </cell>
          <cell r="N312">
            <v>9.0495000000000003E-3</v>
          </cell>
          <cell r="O312" t="str">
            <v>K0</v>
          </cell>
          <cell r="P312">
            <v>0.16730372834921398</v>
          </cell>
          <cell r="Q312" t="str">
            <v>k0v</v>
          </cell>
          <cell r="R312">
            <v>999</v>
          </cell>
        </row>
        <row r="313">
          <cell r="A313">
            <v>311</v>
          </cell>
          <cell r="B313">
            <v>5.71</v>
          </cell>
          <cell r="C313">
            <v>15.857900000000001</v>
          </cell>
          <cell r="D313">
            <v>300.90589999999997</v>
          </cell>
          <cell r="E313">
            <v>29.896799999999999</v>
          </cell>
          <cell r="F313" t="str">
            <v>HD190360</v>
          </cell>
          <cell r="G313">
            <v>5.7000000000000002E-2</v>
          </cell>
          <cell r="H313">
            <v>8.5</v>
          </cell>
          <cell r="I313">
            <v>0.4</v>
          </cell>
          <cell r="J313">
            <v>17.100000000000001</v>
          </cell>
          <cell r="K313">
            <v>0.13</v>
          </cell>
          <cell r="L313">
            <v>0.01</v>
          </cell>
          <cell r="M313">
            <v>8.1977999999999999E-3</v>
          </cell>
          <cell r="N313">
            <v>8.2798000000000004E-3</v>
          </cell>
          <cell r="O313" t="str">
            <v>G7IV-V</v>
          </cell>
          <cell r="P313">
            <v>0.16671414231029602</v>
          </cell>
          <cell r="Q313" t="str">
            <v>g5v</v>
          </cell>
          <cell r="R313">
            <v>999</v>
          </cell>
        </row>
        <row r="314">
          <cell r="A314">
            <v>312</v>
          </cell>
          <cell r="B314">
            <v>8.1</v>
          </cell>
          <cell r="C314">
            <v>55.035800000000002</v>
          </cell>
          <cell r="D314">
            <v>242.90190000000001</v>
          </cell>
          <cell r="E314">
            <v>-27.078199999999999</v>
          </cell>
          <cell r="F314" t="str">
            <v>HD145377</v>
          </cell>
          <cell r="G314">
            <v>5.76</v>
          </cell>
          <cell r="H314">
            <v>13.074</v>
          </cell>
          <cell r="I314">
            <v>0.4</v>
          </cell>
          <cell r="J314">
            <v>103.9</v>
          </cell>
          <cell r="K314">
            <v>0.45</v>
          </cell>
          <cell r="L314">
            <v>0.31</v>
          </cell>
          <cell r="M314">
            <v>8.1764999999999997E-3</v>
          </cell>
          <cell r="N314">
            <v>1.0711E-2</v>
          </cell>
          <cell r="O314" t="str">
            <v>G3V</v>
          </cell>
          <cell r="P314">
            <v>0.16628075778424781</v>
          </cell>
          <cell r="Q314" t="str">
            <v>g5v</v>
          </cell>
          <cell r="R314">
            <v>999</v>
          </cell>
        </row>
        <row r="315">
          <cell r="A315">
            <v>313</v>
          </cell>
          <cell r="B315">
            <v>8</v>
          </cell>
          <cell r="C315">
            <v>127.06480000000001</v>
          </cell>
          <cell r="D315">
            <v>283.92039999999997</v>
          </cell>
          <cell r="E315">
            <v>4.2652999999999999</v>
          </cell>
          <cell r="F315" t="str">
            <v>HD175541</v>
          </cell>
          <cell r="G315">
            <v>0.61</v>
          </cell>
          <cell r="H315">
            <v>12.734999999999999</v>
          </cell>
          <cell r="I315">
            <v>0.4</v>
          </cell>
          <cell r="J315">
            <v>297.3</v>
          </cell>
          <cell r="K315">
            <v>1.03</v>
          </cell>
          <cell r="L315">
            <v>0.33</v>
          </cell>
          <cell r="M315">
            <v>8.1060999999999998E-3</v>
          </cell>
          <cell r="N315">
            <v>1.0781000000000001E-2</v>
          </cell>
          <cell r="O315" t="str">
            <v>G8V</v>
          </cell>
          <cell r="P315">
            <v>0.16484915772005349</v>
          </cell>
          <cell r="Q315" t="str">
            <v>g5v</v>
          </cell>
          <cell r="R315">
            <v>999</v>
          </cell>
        </row>
        <row r="316">
          <cell r="A316">
            <v>314</v>
          </cell>
          <cell r="B316">
            <v>5.7969999999999997</v>
          </cell>
          <cell r="C316">
            <v>97.087400000000002</v>
          </cell>
          <cell r="D316">
            <v>181.31299999999999</v>
          </cell>
          <cell r="E316">
            <v>76.905699999999996</v>
          </cell>
          <cell r="F316" t="str">
            <v>HD104985</v>
          </cell>
          <cell r="G316">
            <v>6.3</v>
          </cell>
          <cell r="H316">
            <v>13.055999999999999</v>
          </cell>
          <cell r="I316">
            <v>0.4</v>
          </cell>
          <cell r="J316">
            <v>198.2</v>
          </cell>
          <cell r="K316">
            <v>0.78</v>
          </cell>
          <cell r="L316">
            <v>0.03</v>
          </cell>
          <cell r="M316">
            <v>8.0339999999999995E-3</v>
          </cell>
          <cell r="N316">
            <v>8.2749999999999994E-3</v>
          </cell>
          <cell r="O316" t="str">
            <v>G9III</v>
          </cell>
          <cell r="P316">
            <v>0.16338286105153357</v>
          </cell>
          <cell r="Q316" t="str">
            <v>g5v</v>
          </cell>
          <cell r="R316">
            <v>999</v>
          </cell>
        </row>
        <row r="317">
          <cell r="A317">
            <v>315</v>
          </cell>
          <cell r="B317">
            <v>7.94</v>
          </cell>
          <cell r="C317">
            <v>32.383400000000002</v>
          </cell>
          <cell r="D317">
            <v>51.802</v>
          </cell>
          <cell r="E317">
            <v>-58.323700000000002</v>
          </cell>
          <cell r="F317" t="str">
            <v>HD21693</v>
          </cell>
          <cell r="G317">
            <v>6.5000000000000002E-2</v>
          </cell>
          <cell r="H317">
            <v>9.0030000000000001</v>
          </cell>
          <cell r="I317">
            <v>0.4</v>
          </cell>
          <cell r="J317">
            <v>53.9</v>
          </cell>
          <cell r="K317">
            <v>0.26</v>
          </cell>
          <cell r="L317">
            <v>0.24</v>
          </cell>
          <cell r="M317">
            <v>8.0288000000000009E-3</v>
          </cell>
          <cell r="N317">
            <v>9.9556999999999996E-3</v>
          </cell>
          <cell r="O317" t="str">
            <v>G9IV-V</v>
          </cell>
          <cell r="P317">
            <v>0.16327724682043535</v>
          </cell>
          <cell r="Q317" t="str">
            <v>k0v</v>
          </cell>
          <cell r="R317">
            <v>999</v>
          </cell>
        </row>
        <row r="318">
          <cell r="A318">
            <v>316</v>
          </cell>
          <cell r="B318">
            <v>8.35</v>
          </cell>
          <cell r="C318">
            <v>185.52879999999999</v>
          </cell>
          <cell r="D318">
            <v>253.4316</v>
          </cell>
          <cell r="E318">
            <v>11.973699999999999</v>
          </cell>
          <cell r="F318" t="str">
            <v>HD152581</v>
          </cell>
          <cell r="G318">
            <v>1.5</v>
          </cell>
          <cell r="H318">
            <v>12.909000000000001</v>
          </cell>
          <cell r="I318">
            <v>0.4</v>
          </cell>
          <cell r="J318">
            <v>689</v>
          </cell>
          <cell r="K318">
            <v>1.48</v>
          </cell>
          <cell r="L318">
            <v>0.22</v>
          </cell>
          <cell r="M318">
            <v>7.9772000000000003E-3</v>
          </cell>
          <cell r="N318">
            <v>9.7321999999999999E-3</v>
          </cell>
          <cell r="O318" t="str">
            <v>K0</v>
          </cell>
          <cell r="P318">
            <v>0.16222775000500922</v>
          </cell>
          <cell r="Q318" t="str">
            <v>k0v</v>
          </cell>
          <cell r="R318">
            <v>999</v>
          </cell>
        </row>
        <row r="319">
          <cell r="A319">
            <v>317</v>
          </cell>
          <cell r="B319">
            <v>7.7670000000000003</v>
          </cell>
          <cell r="C319">
            <v>19.316199999999998</v>
          </cell>
          <cell r="D319">
            <v>303.49939999999998</v>
          </cell>
          <cell r="E319">
            <v>-0.86687000000000003</v>
          </cell>
          <cell r="F319" t="str">
            <v>HD192263</v>
          </cell>
          <cell r="G319">
            <v>0.73299999999999998</v>
          </cell>
          <cell r="H319">
            <v>12.794</v>
          </cell>
          <cell r="I319">
            <v>0.4</v>
          </cell>
          <cell r="J319">
            <v>24.4</v>
          </cell>
          <cell r="K319">
            <v>0.15</v>
          </cell>
          <cell r="L319">
            <v>0.01</v>
          </cell>
          <cell r="M319">
            <v>7.7654999999999998E-3</v>
          </cell>
          <cell r="N319">
            <v>7.8431999999999998E-3</v>
          </cell>
          <cell r="O319" t="str">
            <v>K2.5V</v>
          </cell>
          <cell r="P319">
            <v>0.15792261640940947</v>
          </cell>
          <cell r="Q319" t="str">
            <v>k0v</v>
          </cell>
          <cell r="R319">
            <v>999</v>
          </cell>
        </row>
        <row r="320">
          <cell r="A320">
            <v>318</v>
          </cell>
          <cell r="B320">
            <v>6.92</v>
          </cell>
          <cell r="C320">
            <v>37.4251</v>
          </cell>
          <cell r="D320">
            <v>275.01639999999998</v>
          </cell>
          <cell r="E320">
            <v>-9.5957000000000008</v>
          </cell>
          <cell r="F320" t="str">
            <v>HD168443</v>
          </cell>
          <cell r="G320">
            <v>7.6589999999999998</v>
          </cell>
          <cell r="H320">
            <v>12.958</v>
          </cell>
          <cell r="I320">
            <v>0.4</v>
          </cell>
          <cell r="J320">
            <v>58.1</v>
          </cell>
          <cell r="K320">
            <v>0.28999999999999998</v>
          </cell>
          <cell r="L320">
            <v>0.53</v>
          </cell>
          <cell r="M320">
            <v>7.7488000000000001E-3</v>
          </cell>
          <cell r="N320">
            <v>1.1856E-2</v>
          </cell>
          <cell r="O320" t="str">
            <v>G6V</v>
          </cell>
          <cell r="P320">
            <v>0.1575831557778703</v>
          </cell>
          <cell r="Q320" t="str">
            <v>g5v</v>
          </cell>
          <cell r="R320">
            <v>999</v>
          </cell>
        </row>
        <row r="321">
          <cell r="A321">
            <v>319</v>
          </cell>
          <cell r="B321">
            <v>5.476</v>
          </cell>
          <cell r="C321">
            <v>134.77090000000001</v>
          </cell>
          <cell r="D321">
            <v>210.5949</v>
          </cell>
          <cell r="E321">
            <v>-27.4298</v>
          </cell>
          <cell r="F321" t="str">
            <v>HD122430</v>
          </cell>
          <cell r="G321">
            <v>3.71</v>
          </cell>
          <cell r="H321">
            <v>13.116</v>
          </cell>
          <cell r="I321">
            <v>0.4</v>
          </cell>
          <cell r="J321">
            <v>345</v>
          </cell>
          <cell r="K321">
            <v>1.02</v>
          </cell>
          <cell r="L321">
            <v>0.68</v>
          </cell>
          <cell r="M321">
            <v>7.5684000000000003E-3</v>
          </cell>
          <cell r="N321">
            <v>1.2715000000000001E-2</v>
          </cell>
          <cell r="O321" t="str">
            <v>K3III</v>
          </cell>
          <cell r="P321">
            <v>0.1539142421175087</v>
          </cell>
          <cell r="Q321" t="str">
            <v>k5v</v>
          </cell>
          <cell r="R321">
            <v>999</v>
          </cell>
        </row>
        <row r="322">
          <cell r="A322">
            <v>320</v>
          </cell>
          <cell r="B322">
            <v>9.9510000000000005</v>
          </cell>
          <cell r="C322">
            <v>9.2738999999999994</v>
          </cell>
          <cell r="D322">
            <v>70.732399999999998</v>
          </cell>
          <cell r="E322">
            <v>18.958200000000001</v>
          </cell>
          <cell r="F322" t="str">
            <v>GJ176</v>
          </cell>
          <cell r="G322">
            <v>2.5999999999999999E-2</v>
          </cell>
          <cell r="H322">
            <v>1.7350000000000001</v>
          </cell>
          <cell r="I322">
            <v>0.4</v>
          </cell>
          <cell r="J322">
            <v>8.8000000000000007</v>
          </cell>
          <cell r="K322">
            <v>7.0000000000000007E-2</v>
          </cell>
          <cell r="L322">
            <v>0</v>
          </cell>
          <cell r="M322">
            <v>7.5481000000000003E-3</v>
          </cell>
          <cell r="N322">
            <v>7.5481000000000003E-3</v>
          </cell>
          <cell r="O322" t="str">
            <v>M2</v>
          </cell>
          <cell r="P322">
            <v>0.15350071276458341</v>
          </cell>
          <cell r="Q322" t="str">
            <v>m0v</v>
          </cell>
          <cell r="R322">
            <v>999</v>
          </cell>
        </row>
        <row r="323">
          <cell r="A323">
            <v>321</v>
          </cell>
          <cell r="B323">
            <v>7.52</v>
          </cell>
          <cell r="C323">
            <v>45.106000000000002</v>
          </cell>
          <cell r="D323">
            <v>209.3218</v>
          </cell>
          <cell r="E323">
            <v>-56.04</v>
          </cell>
          <cell r="F323" t="str">
            <v>HD121504</v>
          </cell>
          <cell r="G323">
            <v>1.22</v>
          </cell>
          <cell r="H323">
            <v>12.874000000000001</v>
          </cell>
          <cell r="I323">
            <v>0.4</v>
          </cell>
          <cell r="J323">
            <v>63.3</v>
          </cell>
          <cell r="K323">
            <v>0.33</v>
          </cell>
          <cell r="L323">
            <v>0.03</v>
          </cell>
          <cell r="M323">
            <v>7.3160999999999999E-3</v>
          </cell>
          <cell r="N323">
            <v>7.5355999999999999E-3</v>
          </cell>
          <cell r="O323" t="str">
            <v>G2V</v>
          </cell>
          <cell r="P323">
            <v>0.14878336928107916</v>
          </cell>
          <cell r="Q323" t="str">
            <v>g0v</v>
          </cell>
          <cell r="R323">
            <v>999</v>
          </cell>
        </row>
        <row r="324">
          <cell r="A324">
            <v>322</v>
          </cell>
          <cell r="B324">
            <v>6.5839999999999996</v>
          </cell>
          <cell r="C324">
            <v>17.838000000000001</v>
          </cell>
          <cell r="D324">
            <v>256.11599999999999</v>
          </cell>
          <cell r="E324">
            <v>-28.582699999999999</v>
          </cell>
          <cell r="F324" t="str">
            <v>HD154088</v>
          </cell>
          <cell r="G324">
            <v>1.9E-2</v>
          </cell>
          <cell r="H324">
            <v>1.613</v>
          </cell>
          <cell r="I324">
            <v>0.4</v>
          </cell>
          <cell r="J324">
            <v>18.600000000000001</v>
          </cell>
          <cell r="K324">
            <v>0.13</v>
          </cell>
          <cell r="L324">
            <v>0.38</v>
          </cell>
          <cell r="M324">
            <v>7.2877999999999997E-3</v>
          </cell>
          <cell r="N324">
            <v>1.0057E-2</v>
          </cell>
          <cell r="O324" t="str">
            <v>K0IV-V</v>
          </cell>
          <cell r="P324">
            <v>0.14820810614095994</v>
          </cell>
          <cell r="Q324" t="str">
            <v>k0v</v>
          </cell>
          <cell r="R324">
            <v>999</v>
          </cell>
        </row>
        <row r="325">
          <cell r="A325">
            <v>323</v>
          </cell>
          <cell r="B325">
            <v>9.85</v>
          </cell>
          <cell r="C325">
            <v>111.9821</v>
          </cell>
          <cell r="D325">
            <v>38.545999999999999</v>
          </cell>
          <cell r="E325">
            <v>-12.3843</v>
          </cell>
          <cell r="F325" t="str">
            <v>HIP11952</v>
          </cell>
          <cell r="G325">
            <v>2.93</v>
          </cell>
          <cell r="H325">
            <v>13.032</v>
          </cell>
          <cell r="I325">
            <v>0.4</v>
          </cell>
          <cell r="J325">
            <v>290</v>
          </cell>
          <cell r="K325">
            <v>0.81</v>
          </cell>
          <cell r="L325">
            <v>0.27</v>
          </cell>
          <cell r="M325">
            <v>7.2332999999999998E-3</v>
          </cell>
          <cell r="N325">
            <v>9.1862999999999997E-3</v>
          </cell>
          <cell r="O325" t="str">
            <v>F0V</v>
          </cell>
          <cell r="P325">
            <v>0.14709949315713983</v>
          </cell>
          <cell r="Q325" t="str">
            <v>f5v</v>
          </cell>
          <cell r="R325">
            <v>999</v>
          </cell>
        </row>
        <row r="326">
          <cell r="A326">
            <v>324</v>
          </cell>
          <cell r="B326">
            <v>6.42</v>
          </cell>
          <cell r="C326">
            <v>32.851500000000001</v>
          </cell>
          <cell r="D326">
            <v>29.29</v>
          </cell>
          <cell r="E326">
            <v>-10.2424</v>
          </cell>
          <cell r="F326" t="str">
            <v>HD11964</v>
          </cell>
          <cell r="G326">
            <v>7.9000000000000001E-2</v>
          </cell>
          <cell r="H326">
            <v>9.9339999999999993</v>
          </cell>
          <cell r="I326">
            <v>0.4</v>
          </cell>
          <cell r="J326">
            <v>37.9</v>
          </cell>
          <cell r="K326">
            <v>0.23</v>
          </cell>
          <cell r="L326">
            <v>0.3</v>
          </cell>
          <cell r="M326">
            <v>7.0012E-3</v>
          </cell>
          <cell r="N326">
            <v>9.1015999999999996E-3</v>
          </cell>
          <cell r="O326" t="str">
            <v>G9VCN+1</v>
          </cell>
          <cell r="P326">
            <v>0.14237947813851423</v>
          </cell>
          <cell r="Q326" t="str">
            <v>k0v</v>
          </cell>
          <cell r="R326">
            <v>999</v>
          </cell>
        </row>
        <row r="327">
          <cell r="A327">
            <v>325</v>
          </cell>
          <cell r="B327">
            <v>7.484</v>
          </cell>
          <cell r="C327">
            <v>38.565399999999997</v>
          </cell>
          <cell r="D327">
            <v>73.909899999999993</v>
          </cell>
          <cell r="E327">
            <v>-23.241900000000001</v>
          </cell>
          <cell r="F327" t="str">
            <v>HD31527</v>
          </cell>
          <cell r="G327">
            <v>0.05</v>
          </cell>
          <cell r="H327">
            <v>7.7469999999999999</v>
          </cell>
          <cell r="I327">
            <v>0.4</v>
          </cell>
          <cell r="J327">
            <v>51.3</v>
          </cell>
          <cell r="K327">
            <v>0.27</v>
          </cell>
          <cell r="L327">
            <v>0.11</v>
          </cell>
          <cell r="M327">
            <v>7.0010999999999997E-3</v>
          </cell>
          <cell r="N327">
            <v>7.7711999999999998E-3</v>
          </cell>
          <cell r="O327" t="str">
            <v>G0V</v>
          </cell>
          <cell r="P327">
            <v>0.14237727905213954</v>
          </cell>
          <cell r="Q327" t="str">
            <v>g0v</v>
          </cell>
          <cell r="R327">
            <v>999</v>
          </cell>
        </row>
        <row r="328">
          <cell r="A328">
            <v>326</v>
          </cell>
          <cell r="B328">
            <v>8.9600000000000009</v>
          </cell>
          <cell r="C328">
            <v>25.920200000000001</v>
          </cell>
          <cell r="D328">
            <v>176.17070000000001</v>
          </cell>
          <cell r="E328">
            <v>30.959299999999999</v>
          </cell>
          <cell r="F328" t="str">
            <v>HIP57274</v>
          </cell>
          <cell r="G328">
            <v>0.41</v>
          </cell>
          <cell r="H328">
            <v>12.52</v>
          </cell>
          <cell r="I328">
            <v>0.4</v>
          </cell>
          <cell r="J328">
            <v>32</v>
          </cell>
          <cell r="K328">
            <v>0.18</v>
          </cell>
          <cell r="L328">
            <v>0.05</v>
          </cell>
          <cell r="M328">
            <v>6.9443999999999999E-3</v>
          </cell>
          <cell r="N328">
            <v>7.2915999999999996E-3</v>
          </cell>
          <cell r="O328" t="str">
            <v>K8</v>
          </cell>
          <cell r="P328">
            <v>0.14122413452461485</v>
          </cell>
          <cell r="Q328" t="str">
            <v>k5v</v>
          </cell>
          <cell r="R328">
            <v>999</v>
          </cell>
        </row>
        <row r="329">
          <cell r="A329">
            <v>327</v>
          </cell>
          <cell r="B329">
            <v>9.8130000000000006</v>
          </cell>
          <cell r="C329">
            <v>8.8826000000000001</v>
          </cell>
          <cell r="D329">
            <v>173.8623</v>
          </cell>
          <cell r="E329">
            <v>-32.54</v>
          </cell>
          <cell r="F329" t="str">
            <v>GJ433</v>
          </cell>
          <cell r="G329">
            <v>1.7999999999999999E-2</v>
          </cell>
          <cell r="H329">
            <v>1.591</v>
          </cell>
          <cell r="I329">
            <v>0.4</v>
          </cell>
          <cell r="J329">
            <v>7.4</v>
          </cell>
          <cell r="K329">
            <v>0.06</v>
          </cell>
          <cell r="L329">
            <v>0.08</v>
          </cell>
          <cell r="M329">
            <v>6.7548E-3</v>
          </cell>
          <cell r="N329">
            <v>7.2951999999999999E-3</v>
          </cell>
          <cell r="O329" t="str">
            <v>M1.5</v>
          </cell>
          <cell r="P329">
            <v>0.1373681058738403</v>
          </cell>
          <cell r="Q329" t="str">
            <v>m0v</v>
          </cell>
          <cell r="R329">
            <v>999</v>
          </cell>
        </row>
        <row r="330">
          <cell r="A330">
            <v>328</v>
          </cell>
          <cell r="B330">
            <v>8.1270000000000007</v>
          </cell>
          <cell r="C330">
            <v>34.352499999999999</v>
          </cell>
          <cell r="D330">
            <v>97.305000000000007</v>
          </cell>
          <cell r="E330">
            <v>10.9339</v>
          </cell>
          <cell r="F330" t="str">
            <v>HD45652</v>
          </cell>
          <cell r="G330">
            <v>0.47</v>
          </cell>
          <cell r="H330">
            <v>12.584</v>
          </cell>
          <cell r="I330">
            <v>0.4</v>
          </cell>
          <cell r="J330">
            <v>43.6</v>
          </cell>
          <cell r="K330">
            <v>0.23</v>
          </cell>
          <cell r="L330">
            <v>0.38</v>
          </cell>
          <cell r="M330">
            <v>6.6953000000000004E-3</v>
          </cell>
          <cell r="N330">
            <v>9.2394999999999994E-3</v>
          </cell>
          <cell r="O330" t="str">
            <v>K5</v>
          </cell>
          <cell r="P330">
            <v>0.13615834149093661</v>
          </cell>
          <cell r="Q330" t="str">
            <v>k5v</v>
          </cell>
          <cell r="R330">
            <v>999</v>
          </cell>
        </row>
        <row r="331">
          <cell r="A331">
            <v>329</v>
          </cell>
          <cell r="B331">
            <v>7.53</v>
          </cell>
          <cell r="C331">
            <v>17.956499999999998</v>
          </cell>
          <cell r="D331">
            <v>171.69280000000001</v>
          </cell>
          <cell r="E331">
            <v>3.0063</v>
          </cell>
          <cell r="F331" t="str">
            <v>HD99492</v>
          </cell>
          <cell r="G331">
            <v>0.109</v>
          </cell>
          <cell r="H331">
            <v>10.727</v>
          </cell>
          <cell r="I331">
            <v>0.4</v>
          </cell>
          <cell r="J331">
            <v>17</v>
          </cell>
          <cell r="K331">
            <v>0.12</v>
          </cell>
          <cell r="L331">
            <v>0.25</v>
          </cell>
          <cell r="M331">
            <v>6.6828E-3</v>
          </cell>
          <cell r="N331">
            <v>8.3534999999999998E-3</v>
          </cell>
          <cell r="O331" t="str">
            <v>K2V</v>
          </cell>
          <cell r="P331">
            <v>0.1359046514894299</v>
          </cell>
          <cell r="Q331" t="str">
            <v>k0v</v>
          </cell>
          <cell r="R331">
            <v>999</v>
          </cell>
        </row>
        <row r="332">
          <cell r="A332">
            <v>330</v>
          </cell>
          <cell r="B332">
            <v>8.0749999999999993</v>
          </cell>
          <cell r="C332">
            <v>25.9</v>
          </cell>
          <cell r="D332">
            <v>86.132999999999996</v>
          </cell>
          <cell r="E332">
            <v>-70.143600000000006</v>
          </cell>
          <cell r="F332" t="str">
            <v>HD39194</v>
          </cell>
          <cell r="G332">
            <v>1.6E-2</v>
          </cell>
          <cell r="H332">
            <v>1.5469999999999999</v>
          </cell>
          <cell r="I332">
            <v>0.4</v>
          </cell>
          <cell r="J332">
            <v>33.9</v>
          </cell>
          <cell r="K332">
            <v>0.17</v>
          </cell>
          <cell r="L332">
            <v>0.2</v>
          </cell>
          <cell r="M332">
            <v>6.5636999999999996E-3</v>
          </cell>
          <cell r="N332">
            <v>7.8764000000000004E-3</v>
          </cell>
          <cell r="O332" t="str">
            <v>K0V</v>
          </cell>
          <cell r="P332">
            <v>0.13348237408619407</v>
          </cell>
          <cell r="Q332" t="str">
            <v>k0v</v>
          </cell>
          <cell r="R332">
            <v>999</v>
          </cell>
        </row>
        <row r="333">
          <cell r="A333">
            <v>331</v>
          </cell>
          <cell r="B333">
            <v>9</v>
          </cell>
          <cell r="C333">
            <v>100.70489999999999</v>
          </cell>
          <cell r="D333">
            <v>129.31870000000001</v>
          </cell>
          <cell r="E333">
            <v>-41.319099999999999</v>
          </cell>
          <cell r="F333" t="str">
            <v>HD73526</v>
          </cell>
          <cell r="G333">
            <v>2.9</v>
          </cell>
          <cell r="H333">
            <v>13.029</v>
          </cell>
          <cell r="I333">
            <v>0.4</v>
          </cell>
          <cell r="J333">
            <v>188.3</v>
          </cell>
          <cell r="K333">
            <v>0.66</v>
          </cell>
          <cell r="L333">
            <v>0.19</v>
          </cell>
          <cell r="M333">
            <v>6.5538000000000003E-3</v>
          </cell>
          <cell r="N333">
            <v>7.7990000000000004E-3</v>
          </cell>
          <cell r="O333" t="str">
            <v>G6V</v>
          </cell>
          <cell r="P333">
            <v>0.13328095563954401</v>
          </cell>
          <cell r="Q333" t="str">
            <v>g5v</v>
          </cell>
          <cell r="R333">
            <v>999</v>
          </cell>
        </row>
        <row r="334">
          <cell r="A334">
            <v>332</v>
          </cell>
          <cell r="B334">
            <v>8.7100000000000009</v>
          </cell>
          <cell r="C334">
            <v>243.9024</v>
          </cell>
          <cell r="D334">
            <v>176.59809999999999</v>
          </cell>
          <cell r="E334">
            <v>14.124000000000001</v>
          </cell>
          <cell r="F334" t="str">
            <v>HD102272</v>
          </cell>
          <cell r="G334">
            <v>2.6</v>
          </cell>
          <cell r="H334">
            <v>12.997</v>
          </cell>
          <cell r="I334">
            <v>0.4</v>
          </cell>
          <cell r="J334">
            <v>520</v>
          </cell>
          <cell r="K334">
            <v>1.57</v>
          </cell>
          <cell r="L334">
            <v>0.68</v>
          </cell>
          <cell r="M334">
            <v>6.437E-3</v>
          </cell>
          <cell r="N334">
            <v>1.0814000000000001E-2</v>
          </cell>
          <cell r="O334" t="str">
            <v>K2</v>
          </cell>
          <cell r="P334">
            <v>0.13090563557792714</v>
          </cell>
          <cell r="Q334" t="str">
            <v>k0v</v>
          </cell>
          <cell r="R334">
            <v>999</v>
          </cell>
        </row>
        <row r="335">
          <cell r="A335">
            <v>333</v>
          </cell>
          <cell r="B335">
            <v>5.95</v>
          </cell>
          <cell r="C335">
            <v>12.4938</v>
          </cell>
          <cell r="D335">
            <v>124.5998</v>
          </cell>
          <cell r="E335">
            <v>-12.632199999999999</v>
          </cell>
          <cell r="F335" t="str">
            <v>HD69830</v>
          </cell>
          <cell r="G335">
            <v>3.3000000000000002E-2</v>
          </cell>
          <cell r="H335">
            <v>3.87</v>
          </cell>
          <cell r="I335">
            <v>0.4</v>
          </cell>
          <cell r="J335">
            <v>8.6999999999999993</v>
          </cell>
          <cell r="K335">
            <v>0.08</v>
          </cell>
          <cell r="L335">
            <v>0.1</v>
          </cell>
          <cell r="M335">
            <v>6.4032000000000004E-3</v>
          </cell>
          <cell r="N335">
            <v>7.0435000000000003E-3</v>
          </cell>
          <cell r="O335" t="str">
            <v>G8+V</v>
          </cell>
          <cell r="P335">
            <v>0.13021775464470098</v>
          </cell>
          <cell r="Q335" t="str">
            <v>g5v</v>
          </cell>
          <cell r="R335">
            <v>999</v>
          </cell>
        </row>
        <row r="336">
          <cell r="A336">
            <v>334</v>
          </cell>
          <cell r="B336">
            <v>8.69</v>
          </cell>
          <cell r="C336">
            <v>43.9754</v>
          </cell>
          <cell r="D336">
            <v>85.007199999999997</v>
          </cell>
          <cell r="E336">
            <v>6.0606</v>
          </cell>
          <cell r="F336" t="str">
            <v>HD37605</v>
          </cell>
          <cell r="G336">
            <v>2.8130000000000002</v>
          </cell>
          <cell r="H336">
            <v>13.02</v>
          </cell>
          <cell r="I336">
            <v>0.4</v>
          </cell>
          <cell r="J336">
            <v>55</v>
          </cell>
          <cell r="K336">
            <v>0.28000000000000003</v>
          </cell>
          <cell r="L336">
            <v>0.68</v>
          </cell>
          <cell r="M336">
            <v>6.3671999999999999E-3</v>
          </cell>
          <cell r="N336">
            <v>1.0697E-2</v>
          </cell>
          <cell r="O336" t="str">
            <v>K0</v>
          </cell>
          <cell r="P336">
            <v>0.12948605448568698</v>
          </cell>
          <cell r="Q336" t="str">
            <v>k0v</v>
          </cell>
          <cell r="R336">
            <v>999</v>
          </cell>
        </row>
        <row r="337">
          <cell r="A337">
            <v>335</v>
          </cell>
          <cell r="B337">
            <v>8.2539999999999996</v>
          </cell>
          <cell r="C337">
            <v>157.97790000000001</v>
          </cell>
          <cell r="D337">
            <v>166.18520000000001</v>
          </cell>
          <cell r="E337">
            <v>-2.5131999999999999</v>
          </cell>
          <cell r="F337" t="str">
            <v>HD96063</v>
          </cell>
          <cell r="G337">
            <v>0.9</v>
          </cell>
          <cell r="H337">
            <v>12.824</v>
          </cell>
          <cell r="I337">
            <v>0.4</v>
          </cell>
          <cell r="J337">
            <v>361.1</v>
          </cell>
          <cell r="K337">
            <v>0.99</v>
          </cell>
          <cell r="L337">
            <v>0.28000000000000003</v>
          </cell>
          <cell r="M337">
            <v>6.2667E-3</v>
          </cell>
          <cell r="N337">
            <v>8.0213999999999997E-3</v>
          </cell>
          <cell r="O337" t="str">
            <v>K0</v>
          </cell>
          <cell r="P337">
            <v>0.12744230657818001</v>
          </cell>
          <cell r="Q337" t="str">
            <v>k0v</v>
          </cell>
          <cell r="R337">
            <v>999</v>
          </cell>
        </row>
        <row r="338">
          <cell r="A338">
            <v>336</v>
          </cell>
          <cell r="B338">
            <v>6.4379999999999997</v>
          </cell>
          <cell r="C338">
            <v>122.24939999999999</v>
          </cell>
          <cell r="D338">
            <v>173.76560000000001</v>
          </cell>
          <cell r="E338">
            <v>20.441500000000001</v>
          </cell>
          <cell r="F338" t="str">
            <v>HD100655</v>
          </cell>
          <cell r="G338">
            <v>1.7</v>
          </cell>
          <cell r="H338">
            <v>12.923</v>
          </cell>
          <cell r="I338">
            <v>0.4</v>
          </cell>
          <cell r="J338">
            <v>157.6</v>
          </cell>
          <cell r="K338">
            <v>0.76</v>
          </cell>
          <cell r="L338">
            <v>0.09</v>
          </cell>
          <cell r="M338">
            <v>6.2167999999999998E-3</v>
          </cell>
          <cell r="N338">
            <v>6.7762999999999999E-3</v>
          </cell>
          <cell r="O338" t="str">
            <v>G9III</v>
          </cell>
          <cell r="P338">
            <v>0.12642752061204121</v>
          </cell>
          <cell r="Q338" t="str">
            <v>k0v</v>
          </cell>
          <cell r="R338">
            <v>999</v>
          </cell>
        </row>
        <row r="339">
          <cell r="A339">
            <v>337</v>
          </cell>
          <cell r="B339">
            <v>6.0739999999999998</v>
          </cell>
          <cell r="C339">
            <v>17.727399999999999</v>
          </cell>
          <cell r="D339">
            <v>301.38650000000001</v>
          </cell>
          <cell r="E339">
            <v>-67.320899999999995</v>
          </cell>
          <cell r="F339" t="str">
            <v>HD189567</v>
          </cell>
          <cell r="G339">
            <v>3.2000000000000001E-2</v>
          </cell>
          <cell r="H339">
            <v>3.5470000000000002</v>
          </cell>
          <cell r="I339">
            <v>0.4</v>
          </cell>
          <cell r="J339">
            <v>14.3</v>
          </cell>
          <cell r="K339">
            <v>0.11</v>
          </cell>
          <cell r="L339">
            <v>0.23</v>
          </cell>
          <cell r="M339">
            <v>6.2050999999999999E-3</v>
          </cell>
          <cell r="N339">
            <v>7.6322999999999998E-3</v>
          </cell>
          <cell r="O339" t="str">
            <v>G2V</v>
          </cell>
          <cell r="P339">
            <v>0.12618926360309193</v>
          </cell>
          <cell r="Q339" t="str">
            <v>g0v</v>
          </cell>
          <cell r="R339">
            <v>999</v>
          </cell>
        </row>
        <row r="340">
          <cell r="A340">
            <v>338</v>
          </cell>
          <cell r="B340">
            <v>7.4859999999999998</v>
          </cell>
          <cell r="C340">
            <v>42.194099999999999</v>
          </cell>
          <cell r="D340">
            <v>161.56299999999999</v>
          </cell>
          <cell r="E340">
            <v>-41.464399999999998</v>
          </cell>
          <cell r="F340" t="str">
            <v>HD93385</v>
          </cell>
          <cell r="G340">
            <v>3.2000000000000001E-2</v>
          </cell>
          <cell r="H340">
            <v>3.593</v>
          </cell>
          <cell r="I340">
            <v>0.4</v>
          </cell>
          <cell r="J340">
            <v>46</v>
          </cell>
          <cell r="K340">
            <v>0.26</v>
          </cell>
          <cell r="L340">
            <v>0.24</v>
          </cell>
          <cell r="M340">
            <v>6.1619999999999999E-3</v>
          </cell>
          <cell r="N340">
            <v>7.6408999999999999E-3</v>
          </cell>
          <cell r="O340" t="str">
            <v>G2/G3V</v>
          </cell>
          <cell r="P340">
            <v>0.12531307445080914</v>
          </cell>
          <cell r="Q340" t="str">
            <v>g0v</v>
          </cell>
          <cell r="R340">
            <v>999</v>
          </cell>
        </row>
        <row r="341">
          <cell r="A341">
            <v>339</v>
          </cell>
          <cell r="B341">
            <v>7.1470000000000002</v>
          </cell>
          <cell r="C341">
            <v>12.9955</v>
          </cell>
          <cell r="D341">
            <v>88.517700000000005</v>
          </cell>
          <cell r="E341">
            <v>-60.023499999999999</v>
          </cell>
          <cell r="F341" t="str">
            <v>HD40307</v>
          </cell>
          <cell r="G341">
            <v>2.1999999999999999E-2</v>
          </cell>
          <cell r="H341">
            <v>1.6559999999999999</v>
          </cell>
          <cell r="I341">
            <v>0.4</v>
          </cell>
          <cell r="J341">
            <v>9.6</v>
          </cell>
          <cell r="K341">
            <v>0.08</v>
          </cell>
          <cell r="L341">
            <v>0</v>
          </cell>
          <cell r="M341">
            <v>6.156E-3</v>
          </cell>
          <cell r="N341">
            <v>6.156E-3</v>
          </cell>
          <cell r="O341" t="str">
            <v>K2.5V</v>
          </cell>
          <cell r="P341">
            <v>0.12519061082528302</v>
          </cell>
          <cell r="Q341" t="str">
            <v>k0v</v>
          </cell>
          <cell r="R341">
            <v>999</v>
          </cell>
        </row>
        <row r="342">
          <cell r="A342">
            <v>340</v>
          </cell>
          <cell r="B342">
            <v>6.74</v>
          </cell>
          <cell r="C342">
            <v>52.328600000000002</v>
          </cell>
          <cell r="D342">
            <v>287.26830000000001</v>
          </cell>
          <cell r="E342">
            <v>34.600499999999997</v>
          </cell>
          <cell r="F342" t="str">
            <v>HD178911</v>
          </cell>
          <cell r="G342">
            <v>6.2919999999999998</v>
          </cell>
          <cell r="H342">
            <v>13.055999999999999</v>
          </cell>
          <cell r="I342">
            <v>0.4</v>
          </cell>
          <cell r="J342">
            <v>71.5</v>
          </cell>
          <cell r="K342">
            <v>0.32</v>
          </cell>
          <cell r="L342">
            <v>0.12</v>
          </cell>
          <cell r="M342">
            <v>6.1152000000000003E-3</v>
          </cell>
          <cell r="N342">
            <v>6.8490000000000001E-3</v>
          </cell>
          <cell r="O342" t="str">
            <v>G1V</v>
          </cell>
          <cell r="P342">
            <v>0.12436140718306742</v>
          </cell>
          <cell r="Q342" t="str">
            <v>g0v</v>
          </cell>
          <cell r="R342">
            <v>999</v>
          </cell>
        </row>
        <row r="343">
          <cell r="A343">
            <v>341</v>
          </cell>
          <cell r="B343">
            <v>5.649</v>
          </cell>
          <cell r="C343">
            <v>14.8126</v>
          </cell>
          <cell r="D343">
            <v>230.45060000000001</v>
          </cell>
          <cell r="E343">
            <v>-48.317599999999999</v>
          </cell>
          <cell r="F343" t="str">
            <v>HD136352</v>
          </cell>
          <cell r="G343">
            <v>1.7000000000000001E-2</v>
          </cell>
          <cell r="H343">
            <v>1.556</v>
          </cell>
          <cell r="I343">
            <v>0.4</v>
          </cell>
          <cell r="J343">
            <v>11.6</v>
          </cell>
          <cell r="K343">
            <v>0.09</v>
          </cell>
          <cell r="L343">
            <v>0.18</v>
          </cell>
          <cell r="M343">
            <v>6.0759000000000004E-3</v>
          </cell>
          <cell r="N343">
            <v>7.1695999999999999E-3</v>
          </cell>
          <cell r="O343" t="str">
            <v>G4V</v>
          </cell>
          <cell r="P343">
            <v>0.12356229870869806</v>
          </cell>
          <cell r="Q343" t="str">
            <v>g5v</v>
          </cell>
          <cell r="R343">
            <v>999</v>
          </cell>
        </row>
        <row r="344">
          <cell r="A344">
            <v>342</v>
          </cell>
          <cell r="B344">
            <v>6.5650000000000004</v>
          </cell>
          <cell r="C344">
            <v>125.3133</v>
          </cell>
          <cell r="D344">
            <v>242.5163</v>
          </cell>
          <cell r="E344">
            <v>26.742699999999999</v>
          </cell>
          <cell r="F344" t="str">
            <v>HD145457</v>
          </cell>
          <cell r="G344">
            <v>2.9</v>
          </cell>
          <cell r="H344">
            <v>13.029</v>
          </cell>
          <cell r="I344">
            <v>0.4</v>
          </cell>
          <cell r="J344">
            <v>176.3</v>
          </cell>
          <cell r="K344">
            <v>0.76</v>
          </cell>
          <cell r="L344">
            <v>0.11</v>
          </cell>
          <cell r="M344">
            <v>6.0648000000000004E-3</v>
          </cell>
          <cell r="N344">
            <v>6.7318999999999999E-3</v>
          </cell>
          <cell r="O344" t="str">
            <v>K0III</v>
          </cell>
          <cell r="P344">
            <v>0.1233363780086365</v>
          </cell>
          <cell r="Q344" t="str">
            <v>k0v</v>
          </cell>
          <cell r="R344">
            <v>999</v>
          </cell>
        </row>
        <row r="345">
          <cell r="A345">
            <v>343</v>
          </cell>
          <cell r="B345">
            <v>4.74</v>
          </cell>
          <cell r="C345">
            <v>8.5550999999999995</v>
          </cell>
          <cell r="D345">
            <v>199.60130000000001</v>
          </cell>
          <cell r="E345">
            <v>-18.311199999999999</v>
          </cell>
          <cell r="F345" t="str">
            <v>61Vir</v>
          </cell>
          <cell r="G345">
            <v>1.6E-2</v>
          </cell>
          <cell r="H345">
            <v>1.5429999999999999</v>
          </cell>
          <cell r="I345">
            <v>0.4</v>
          </cell>
          <cell r="J345">
            <v>4.2</v>
          </cell>
          <cell r="K345">
            <v>0.05</v>
          </cell>
          <cell r="L345">
            <v>0.12</v>
          </cell>
          <cell r="M345">
            <v>5.8444999999999999E-3</v>
          </cell>
          <cell r="N345">
            <v>6.5458000000000001E-3</v>
          </cell>
          <cell r="O345" t="str">
            <v>G7V</v>
          </cell>
          <cell r="P345">
            <v>0.11885560827605501</v>
          </cell>
          <cell r="Q345" t="str">
            <v>g5v</v>
          </cell>
          <cell r="R345">
            <v>999</v>
          </cell>
        </row>
        <row r="346">
          <cell r="A346">
            <v>344</v>
          </cell>
          <cell r="B346">
            <v>5.15</v>
          </cell>
          <cell r="C346">
            <v>15.511100000000001</v>
          </cell>
          <cell r="D346">
            <v>266.03629999999998</v>
          </cell>
          <cell r="E346">
            <v>-51.834099999999999</v>
          </cell>
          <cell r="F346" t="str">
            <v>HD160691</v>
          </cell>
          <cell r="G346">
            <v>3.3000000000000002E-2</v>
          </cell>
          <cell r="H346">
            <v>3.919</v>
          </cell>
          <cell r="I346">
            <v>0.4</v>
          </cell>
          <cell r="J346">
            <v>9.6</v>
          </cell>
          <cell r="K346">
            <v>0.09</v>
          </cell>
          <cell r="L346">
            <v>0.17</v>
          </cell>
          <cell r="M346">
            <v>5.8022999999999998E-3</v>
          </cell>
          <cell r="N346">
            <v>6.7886999999999999E-3</v>
          </cell>
          <cell r="O346" t="str">
            <v>G3IV-V</v>
          </cell>
          <cell r="P346">
            <v>0.11799800825553705</v>
          </cell>
          <cell r="Q346" t="str">
            <v>g5v</v>
          </cell>
          <cell r="R346">
            <v>999</v>
          </cell>
        </row>
        <row r="347">
          <cell r="A347">
            <v>345</v>
          </cell>
          <cell r="B347">
            <v>10.237</v>
          </cell>
          <cell r="C347">
            <v>23.015000000000001</v>
          </cell>
          <cell r="D347">
            <v>41.678699999999999</v>
          </cell>
          <cell r="E347">
            <v>-23.086600000000001</v>
          </cell>
          <cell r="F347" t="str">
            <v>HIP12961</v>
          </cell>
          <cell r="G347">
            <v>0.35</v>
          </cell>
          <cell r="H347">
            <v>12.345000000000001</v>
          </cell>
          <cell r="I347">
            <v>0.4</v>
          </cell>
          <cell r="J347">
            <v>57.4</v>
          </cell>
          <cell r="K347">
            <v>0.13</v>
          </cell>
          <cell r="L347">
            <v>0.16</v>
          </cell>
          <cell r="M347">
            <v>5.6484999999999999E-3</v>
          </cell>
          <cell r="N347">
            <v>6.5522999999999996E-3</v>
          </cell>
          <cell r="O347" t="str">
            <v>M0</v>
          </cell>
          <cell r="P347">
            <v>0.11487013675178986</v>
          </cell>
          <cell r="Q347" t="str">
            <v>m0v</v>
          </cell>
          <cell r="R347">
            <v>999</v>
          </cell>
        </row>
        <row r="348">
          <cell r="A348">
            <v>346</v>
          </cell>
          <cell r="B348">
            <v>8.3000000000000007</v>
          </cell>
          <cell r="C348">
            <v>42.955300000000001</v>
          </cell>
          <cell r="D348">
            <v>245.75059999999999</v>
          </cell>
          <cell r="E348">
            <v>-61.688800000000001</v>
          </cell>
          <cell r="F348" t="str">
            <v>HD147018</v>
          </cell>
          <cell r="G348">
            <v>2.12</v>
          </cell>
          <cell r="H348">
            <v>12.952999999999999</v>
          </cell>
          <cell r="I348">
            <v>0.4</v>
          </cell>
          <cell r="J348">
            <v>44.2</v>
          </cell>
          <cell r="K348">
            <v>0.24</v>
          </cell>
          <cell r="L348">
            <v>0.47</v>
          </cell>
          <cell r="M348">
            <v>5.5871999999999996E-3</v>
          </cell>
          <cell r="N348">
            <v>8.2132000000000004E-3</v>
          </cell>
          <cell r="O348" t="str">
            <v>G9V</v>
          </cell>
          <cell r="P348">
            <v>0.113623784467572</v>
          </cell>
          <cell r="Q348" t="str">
            <v>k0v</v>
          </cell>
          <cell r="R348">
            <v>999</v>
          </cell>
        </row>
        <row r="349">
          <cell r="A349">
            <v>347</v>
          </cell>
          <cell r="B349">
            <v>8.44</v>
          </cell>
          <cell r="C349">
            <v>226.75739999999999</v>
          </cell>
          <cell r="D349">
            <v>67.856099999999998</v>
          </cell>
          <cell r="E349">
            <v>4.5753000000000004</v>
          </cell>
          <cell r="F349" t="str">
            <v>HD28678</v>
          </cell>
          <cell r="G349">
            <v>1.7</v>
          </cell>
          <cell r="H349">
            <v>12.923</v>
          </cell>
          <cell r="I349">
            <v>0.4</v>
          </cell>
          <cell r="J349">
            <v>387.1</v>
          </cell>
          <cell r="K349">
            <v>1.24</v>
          </cell>
          <cell r="L349">
            <v>0.17</v>
          </cell>
          <cell r="M349">
            <v>5.4684E-3</v>
          </cell>
          <cell r="N349">
            <v>6.398E-3</v>
          </cell>
          <cell r="O349" t="str">
            <v>K0</v>
          </cell>
          <cell r="P349">
            <v>0.11120773141775953</v>
          </cell>
          <cell r="Q349" t="str">
            <v>k0v</v>
          </cell>
          <cell r="R349">
            <v>999</v>
          </cell>
        </row>
        <row r="350">
          <cell r="A350">
            <v>348</v>
          </cell>
          <cell r="B350">
            <v>6.5519999999999996</v>
          </cell>
          <cell r="C350">
            <v>22.055599999999998</v>
          </cell>
          <cell r="D350">
            <v>11.163600000000001</v>
          </cell>
          <cell r="E350">
            <v>-65.649500000000003</v>
          </cell>
          <cell r="F350" t="str">
            <v>HD4308</v>
          </cell>
          <cell r="G350">
            <v>4.1000000000000002E-2</v>
          </cell>
          <cell r="H350">
            <v>5.601</v>
          </cell>
          <cell r="I350">
            <v>0.4</v>
          </cell>
          <cell r="J350">
            <v>15.6</v>
          </cell>
          <cell r="K350">
            <v>0.12</v>
          </cell>
          <cell r="L350">
            <v>0.27</v>
          </cell>
          <cell r="M350">
            <v>5.4408E-3</v>
          </cell>
          <cell r="N350">
            <v>6.9097999999999998E-3</v>
          </cell>
          <cell r="O350" t="str">
            <v>G6VFe-0.9</v>
          </cell>
          <cell r="P350">
            <v>0.11064636076415732</v>
          </cell>
          <cell r="Q350" t="str">
            <v>g5v</v>
          </cell>
          <cell r="R350">
            <v>999</v>
          </cell>
        </row>
        <row r="351">
          <cell r="A351">
            <v>349</v>
          </cell>
          <cell r="B351">
            <v>5.78</v>
          </cell>
          <cell r="C351">
            <v>25.779800000000002</v>
          </cell>
          <cell r="D351">
            <v>39.244199999999999</v>
          </cell>
          <cell r="E351">
            <v>-34.578000000000003</v>
          </cell>
          <cell r="F351" t="str">
            <v>HD16417</v>
          </cell>
          <cell r="G351">
            <v>6.9000000000000006E-2</v>
          </cell>
          <cell r="H351">
            <v>9.282</v>
          </cell>
          <cell r="I351">
            <v>0.4</v>
          </cell>
          <cell r="J351">
            <v>17.2</v>
          </cell>
          <cell r="K351">
            <v>0.14000000000000001</v>
          </cell>
          <cell r="L351">
            <v>0.2</v>
          </cell>
          <cell r="M351">
            <v>5.4305999999999998E-3</v>
          </cell>
          <cell r="N351">
            <v>6.5167000000000003E-3</v>
          </cell>
          <cell r="O351" t="str">
            <v>G1V</v>
          </cell>
          <cell r="P351">
            <v>0.11043920124341303</v>
          </cell>
          <cell r="Q351" t="str">
            <v>g0v</v>
          </cell>
          <cell r="R351">
            <v>999</v>
          </cell>
        </row>
        <row r="352">
          <cell r="A352">
            <v>350</v>
          </cell>
          <cell r="B352">
            <v>8.02</v>
          </cell>
          <cell r="C352">
            <v>51.203299999999999</v>
          </cell>
          <cell r="D352">
            <v>184.80619999999999</v>
          </cell>
          <cell r="E352">
            <v>-3.3197999999999999</v>
          </cell>
          <cell r="F352" t="str">
            <v>HD107148</v>
          </cell>
          <cell r="G352">
            <v>0.21</v>
          </cell>
          <cell r="H352">
            <v>11.741</v>
          </cell>
          <cell r="I352">
            <v>0.4</v>
          </cell>
          <cell r="J352">
            <v>48.1</v>
          </cell>
          <cell r="K352">
            <v>0.27</v>
          </cell>
          <cell r="L352">
            <v>0.05</v>
          </cell>
          <cell r="M352">
            <v>5.2731000000000002E-3</v>
          </cell>
          <cell r="N352">
            <v>5.5367999999999997E-3</v>
          </cell>
          <cell r="O352" t="str">
            <v>G5</v>
          </cell>
          <cell r="P352">
            <v>0.10723599294493485</v>
          </cell>
          <cell r="Q352" t="str">
            <v>g5v</v>
          </cell>
          <cell r="R352">
            <v>999</v>
          </cell>
        </row>
        <row r="353">
          <cell r="A353">
            <v>351</v>
          </cell>
          <cell r="B353">
            <v>7.9790000000000001</v>
          </cell>
          <cell r="C353">
            <v>68.823099999999997</v>
          </cell>
          <cell r="D353">
            <v>268.4187</v>
          </cell>
          <cell r="E353">
            <v>56.392000000000003</v>
          </cell>
          <cell r="F353" t="str">
            <v>HD163607</v>
          </cell>
          <cell r="G353">
            <v>0.77</v>
          </cell>
          <cell r="H353">
            <v>12.8</v>
          </cell>
          <cell r="I353">
            <v>0.4</v>
          </cell>
          <cell r="J353">
            <v>75.2</v>
          </cell>
          <cell r="K353">
            <v>0.36</v>
          </cell>
          <cell r="L353">
            <v>0.73</v>
          </cell>
          <cell r="M353">
            <v>5.2307999999999999E-3</v>
          </cell>
          <cell r="N353">
            <v>9.0492999999999997E-3</v>
          </cell>
          <cell r="O353" t="str">
            <v>G5IV</v>
          </cell>
          <cell r="P353">
            <v>0.10637584798432274</v>
          </cell>
          <cell r="Q353" t="str">
            <v>g5v</v>
          </cell>
          <cell r="R353">
            <v>999</v>
          </cell>
        </row>
        <row r="354">
          <cell r="A354">
            <v>352</v>
          </cell>
          <cell r="B354">
            <v>8.76</v>
          </cell>
          <cell r="C354">
            <v>66.050200000000004</v>
          </cell>
          <cell r="D354">
            <v>188.03</v>
          </cell>
          <cell r="E354">
            <v>74.489599999999996</v>
          </cell>
          <cell r="F354" t="str">
            <v>HD109246</v>
          </cell>
          <cell r="G354">
            <v>0.77</v>
          </cell>
          <cell r="H354">
            <v>12.8</v>
          </cell>
          <cell r="I354">
            <v>0.4</v>
          </cell>
          <cell r="J354">
            <v>68.3</v>
          </cell>
          <cell r="K354">
            <v>0.33</v>
          </cell>
          <cell r="L354">
            <v>0.12</v>
          </cell>
          <cell r="M354">
            <v>4.9962000000000001E-3</v>
          </cell>
          <cell r="N354">
            <v>5.5957000000000003E-3</v>
          </cell>
          <cell r="O354" t="str">
            <v>G0V</v>
          </cell>
          <cell r="P354">
            <v>0.10160488014861964</v>
          </cell>
          <cell r="Q354" t="str">
            <v>g0v</v>
          </cell>
          <cell r="R354">
            <v>999</v>
          </cell>
        </row>
        <row r="355">
          <cell r="A355">
            <v>353</v>
          </cell>
          <cell r="B355">
            <v>6.42</v>
          </cell>
          <cell r="C355">
            <v>120.62730000000001</v>
          </cell>
          <cell r="D355">
            <v>77.403000000000006</v>
          </cell>
          <cell r="E355">
            <v>69.639399999999995</v>
          </cell>
          <cell r="F355" t="str">
            <v>HD32518</v>
          </cell>
          <cell r="G355">
            <v>3.04</v>
          </cell>
          <cell r="H355">
            <v>13.044</v>
          </cell>
          <cell r="I355">
            <v>0.4</v>
          </cell>
          <cell r="J355">
            <v>157.5</v>
          </cell>
          <cell r="K355">
            <v>0.59</v>
          </cell>
          <cell r="L355">
            <v>0.01</v>
          </cell>
          <cell r="M355">
            <v>4.8910999999999998E-3</v>
          </cell>
          <cell r="N355">
            <v>4.9399999999999999E-3</v>
          </cell>
          <cell r="O355" t="str">
            <v>K1III</v>
          </cell>
          <cell r="P355">
            <v>9.9467492428971238E-2</v>
          </cell>
          <cell r="Q355" t="str">
            <v>k0v</v>
          </cell>
          <cell r="R355">
            <v>999</v>
          </cell>
        </row>
        <row r="356">
          <cell r="A356">
            <v>354</v>
          </cell>
          <cell r="B356">
            <v>8.44</v>
          </cell>
          <cell r="C356">
            <v>35.373199999999997</v>
          </cell>
          <cell r="D356">
            <v>50.012300000000003</v>
          </cell>
          <cell r="E356">
            <v>-28.783799999999999</v>
          </cell>
          <cell r="F356" t="str">
            <v>HD20781</v>
          </cell>
          <cell r="G356">
            <v>3.7999999999999999E-2</v>
          </cell>
          <cell r="H356">
            <v>5.0010000000000003</v>
          </cell>
          <cell r="I356">
            <v>0.4</v>
          </cell>
          <cell r="J356">
            <v>29.1</v>
          </cell>
          <cell r="K356">
            <v>0.17</v>
          </cell>
          <cell r="L356">
            <v>0.11</v>
          </cell>
          <cell r="M356">
            <v>4.8059000000000001E-3</v>
          </cell>
          <cell r="N356">
            <v>5.3344999999999998E-3</v>
          </cell>
          <cell r="O356" t="str">
            <v>G9.5V</v>
          </cell>
          <cell r="P356">
            <v>9.7734824353816627E-2</v>
          </cell>
          <cell r="Q356" t="str">
            <v>k0v</v>
          </cell>
          <cell r="R356">
            <v>999</v>
          </cell>
        </row>
        <row r="357">
          <cell r="A357">
            <v>355</v>
          </cell>
          <cell r="B357">
            <v>7.17</v>
          </cell>
          <cell r="C357">
            <v>37.9651</v>
          </cell>
          <cell r="D357">
            <v>203.10650000000001</v>
          </cell>
          <cell r="E357">
            <v>-47.2714</v>
          </cell>
          <cell r="F357" t="str">
            <v>HD117618</v>
          </cell>
          <cell r="G357">
            <v>0.17799999999999999</v>
          </cell>
          <cell r="H357">
            <v>11.516</v>
          </cell>
          <cell r="I357">
            <v>0.4</v>
          </cell>
          <cell r="J357">
            <v>25.8</v>
          </cell>
          <cell r="K357">
            <v>0.18</v>
          </cell>
          <cell r="L357">
            <v>0.42</v>
          </cell>
          <cell r="M357">
            <v>4.7412000000000001E-3</v>
          </cell>
          <cell r="N357">
            <v>6.7324999999999998E-3</v>
          </cell>
          <cell r="O357" t="str">
            <v>G0V</v>
          </cell>
          <cell r="P357">
            <v>9.6419021988745482E-2</v>
          </cell>
          <cell r="Q357" t="str">
            <v>g0v</v>
          </cell>
          <cell r="R357">
            <v>999</v>
          </cell>
        </row>
        <row r="358">
          <cell r="A358">
            <v>356</v>
          </cell>
          <cell r="B358">
            <v>6.46</v>
          </cell>
          <cell r="C358">
            <v>23.245000000000001</v>
          </cell>
          <cell r="D358">
            <v>4.6744000000000003</v>
          </cell>
          <cell r="E358">
            <v>-8.0530000000000008</v>
          </cell>
          <cell r="F358" t="str">
            <v>HD1461</v>
          </cell>
          <cell r="G358">
            <v>1.9E-2</v>
          </cell>
          <cell r="H358">
            <v>1.599</v>
          </cell>
          <cell r="I358">
            <v>0.4</v>
          </cell>
          <cell r="J358">
            <v>13.5</v>
          </cell>
          <cell r="K358">
            <v>0.11</v>
          </cell>
          <cell r="L358">
            <v>0</v>
          </cell>
          <cell r="M358">
            <v>4.7321999999999998E-3</v>
          </cell>
          <cell r="N358">
            <v>4.7321999999999998E-3</v>
          </cell>
          <cell r="O358" t="str">
            <v>G0V</v>
          </cell>
          <cell r="P358">
            <v>9.623607449332984E-2</v>
          </cell>
          <cell r="Q358" t="str">
            <v>g0v</v>
          </cell>
          <cell r="R358">
            <v>999</v>
          </cell>
        </row>
        <row r="359">
          <cell r="A359">
            <v>357</v>
          </cell>
          <cell r="B359">
            <v>9.39</v>
          </cell>
          <cell r="C359">
            <v>53.134999999999998</v>
          </cell>
          <cell r="D359">
            <v>178.22069999999999</v>
          </cell>
          <cell r="E359">
            <v>-50.2928</v>
          </cell>
          <cell r="F359" t="str">
            <v>HD103197</v>
          </cell>
          <cell r="G359">
            <v>9.8000000000000004E-2</v>
          </cell>
          <cell r="H359">
            <v>10.539</v>
          </cell>
          <cell r="I359">
            <v>0.4</v>
          </cell>
          <cell r="J359">
            <v>47.8</v>
          </cell>
          <cell r="K359">
            <v>0.25</v>
          </cell>
          <cell r="L359">
            <v>0</v>
          </cell>
          <cell r="M359">
            <v>4.705E-3</v>
          </cell>
          <cell r="N359">
            <v>4.705E-3</v>
          </cell>
          <cell r="O359" t="str">
            <v>K1Vp...</v>
          </cell>
          <cell r="P359">
            <v>9.568284693351635E-2</v>
          </cell>
          <cell r="Q359" t="str">
            <v>k0v</v>
          </cell>
          <cell r="R359">
            <v>999</v>
          </cell>
        </row>
        <row r="360">
          <cell r="A360">
            <v>358</v>
          </cell>
          <cell r="B360">
            <v>7.94</v>
          </cell>
          <cell r="C360">
            <v>32.383400000000002</v>
          </cell>
          <cell r="D360">
            <v>51.802</v>
          </cell>
          <cell r="E360">
            <v>-58.323700000000002</v>
          </cell>
          <cell r="F360" t="str">
            <v>HD21693</v>
          </cell>
          <cell r="G360">
            <v>3.2000000000000001E-2</v>
          </cell>
          <cell r="H360">
            <v>3.6859999999999999</v>
          </cell>
          <cell r="I360">
            <v>0.4</v>
          </cell>
          <cell r="J360">
            <v>22.7</v>
          </cell>
          <cell r="K360">
            <v>0.15</v>
          </cell>
          <cell r="L360">
            <v>0.26</v>
          </cell>
          <cell r="M360">
            <v>4.6319999999999998E-3</v>
          </cell>
          <cell r="N360">
            <v>5.8363E-3</v>
          </cell>
          <cell r="O360" t="str">
            <v>G9IV-V</v>
          </cell>
          <cell r="P360">
            <v>9.4198411627174239E-2</v>
          </cell>
          <cell r="Q360" t="str">
            <v>k0v</v>
          </cell>
          <cell r="R360">
            <v>999</v>
          </cell>
        </row>
        <row r="361">
          <cell r="A361">
            <v>359</v>
          </cell>
          <cell r="B361">
            <v>8.3699999999999992</v>
          </cell>
          <cell r="C361">
            <v>43.802</v>
          </cell>
          <cell r="D361">
            <v>46.908000000000001</v>
          </cell>
          <cell r="E361">
            <v>-72.321899999999999</v>
          </cell>
          <cell r="F361" t="str">
            <v>HD20003</v>
          </cell>
          <cell r="G361">
            <v>4.2000000000000003E-2</v>
          </cell>
          <cell r="H361">
            <v>5.9930000000000003</v>
          </cell>
          <cell r="I361">
            <v>0.4</v>
          </cell>
          <cell r="J361">
            <v>33.799999999999997</v>
          </cell>
          <cell r="K361">
            <v>0.2</v>
          </cell>
          <cell r="L361">
            <v>0.16</v>
          </cell>
          <cell r="M361">
            <v>4.5659999999999997E-3</v>
          </cell>
          <cell r="N361">
            <v>5.2966000000000003E-3</v>
          </cell>
          <cell r="O361" t="str">
            <v>G8V</v>
          </cell>
          <cell r="P361">
            <v>9.2856181394683171E-2</v>
          </cell>
          <cell r="Q361" t="str">
            <v>g5v</v>
          </cell>
          <cell r="R361">
            <v>999</v>
          </cell>
        </row>
        <row r="362">
          <cell r="A362">
            <v>360</v>
          </cell>
          <cell r="B362">
            <v>7.61</v>
          </cell>
          <cell r="C362">
            <v>64.433000000000007</v>
          </cell>
          <cell r="D362">
            <v>130.60470000000001</v>
          </cell>
          <cell r="E362">
            <v>4.5781000000000001</v>
          </cell>
          <cell r="F362" t="str">
            <v>HD74156</v>
          </cell>
          <cell r="G362">
            <v>1.88</v>
          </cell>
          <cell r="H362">
            <v>12.936</v>
          </cell>
          <cell r="I362">
            <v>0.4</v>
          </cell>
          <cell r="J362">
            <v>51.7</v>
          </cell>
          <cell r="K362">
            <v>0.28999999999999998</v>
          </cell>
          <cell r="L362">
            <v>0.64</v>
          </cell>
          <cell r="M362">
            <v>4.5008000000000001E-3</v>
          </cell>
          <cell r="N362">
            <v>7.3813000000000004E-3</v>
          </cell>
          <cell r="O362" t="str">
            <v>G0</v>
          </cell>
          <cell r="P362">
            <v>9.1530199793620856E-2</v>
          </cell>
          <cell r="Q362" t="str">
            <v>g0v</v>
          </cell>
          <cell r="R362">
            <v>999</v>
          </cell>
        </row>
        <row r="363">
          <cell r="A363">
            <v>361</v>
          </cell>
          <cell r="B363">
            <v>8.9700000000000006</v>
          </cell>
          <cell r="C363">
            <v>118.4834</v>
          </cell>
          <cell r="D363">
            <v>293.01729999999998</v>
          </cell>
          <cell r="E363">
            <v>16.474299999999999</v>
          </cell>
          <cell r="F363" t="str">
            <v>HD231701</v>
          </cell>
          <cell r="G363">
            <v>1.08</v>
          </cell>
          <cell r="H363">
            <v>12.853</v>
          </cell>
          <cell r="I363">
            <v>0.4</v>
          </cell>
          <cell r="J363">
            <v>141.6</v>
          </cell>
          <cell r="K363">
            <v>0.53</v>
          </cell>
          <cell r="L363">
            <v>0.1</v>
          </cell>
          <cell r="M363">
            <v>4.4732000000000001E-3</v>
          </cell>
          <cell r="N363">
            <v>4.9205000000000004E-3</v>
          </cell>
          <cell r="O363" t="str">
            <v>F8V</v>
          </cell>
          <cell r="P363">
            <v>9.0968938368094346E-2</v>
          </cell>
          <cell r="Q363" t="str">
            <v>f5v</v>
          </cell>
          <cell r="R363">
            <v>999</v>
          </cell>
        </row>
        <row r="364">
          <cell r="A364">
            <v>362</v>
          </cell>
          <cell r="B364">
            <v>4.0999999999999996</v>
          </cell>
          <cell r="C364">
            <v>13.4916</v>
          </cell>
          <cell r="D364">
            <v>24.199300000000001</v>
          </cell>
          <cell r="E364">
            <v>41.405500000000004</v>
          </cell>
          <cell r="F364" t="str">
            <v>HD9826</v>
          </cell>
          <cell r="G364">
            <v>0.62</v>
          </cell>
          <cell r="H364">
            <v>12.744999999999999</v>
          </cell>
          <cell r="I364">
            <v>0.4</v>
          </cell>
          <cell r="J364">
            <v>4.5999999999999996</v>
          </cell>
          <cell r="K364">
            <v>0.06</v>
          </cell>
          <cell r="L364">
            <v>0.01</v>
          </cell>
          <cell r="M364">
            <v>4.4472000000000001E-3</v>
          </cell>
          <cell r="N364">
            <v>4.4917000000000004E-3</v>
          </cell>
          <cell r="O364" t="str">
            <v>F9V</v>
          </cell>
          <cell r="P364">
            <v>9.0440417536465215E-2</v>
          </cell>
          <cell r="Q364" t="str">
            <v>g0v</v>
          </cell>
          <cell r="R364">
            <v>999</v>
          </cell>
        </row>
        <row r="365">
          <cell r="A365">
            <v>363</v>
          </cell>
          <cell r="B365">
            <v>8.02</v>
          </cell>
          <cell r="C365">
            <v>47.370899999999999</v>
          </cell>
          <cell r="D365">
            <v>322.05090000000001</v>
          </cell>
          <cell r="E365">
            <v>-21.726299999999998</v>
          </cell>
          <cell r="F365" t="str">
            <v>HD204313</v>
          </cell>
          <cell r="G365">
            <v>5.3999999999999999E-2</v>
          </cell>
          <cell r="H365">
            <v>8.3040000000000003</v>
          </cell>
          <cell r="I365">
            <v>0.4</v>
          </cell>
          <cell r="J365">
            <v>34.9</v>
          </cell>
          <cell r="K365">
            <v>0.21</v>
          </cell>
          <cell r="L365">
            <v>0.17</v>
          </cell>
          <cell r="M365">
            <v>4.4330999999999997E-3</v>
          </cell>
          <cell r="N365">
            <v>5.1866999999999998E-3</v>
          </cell>
          <cell r="O365" t="str">
            <v>G5V</v>
          </cell>
          <cell r="P365">
            <v>9.0153465108799041E-2</v>
          </cell>
          <cell r="Q365" t="str">
            <v>g5v</v>
          </cell>
          <cell r="R365">
            <v>999</v>
          </cell>
        </row>
        <row r="366">
          <cell r="A366">
            <v>364</v>
          </cell>
          <cell r="B366">
            <v>9.1780000000000008</v>
          </cell>
          <cell r="C366">
            <v>310.55900000000003</v>
          </cell>
          <cell r="D366">
            <v>5.3055000000000003</v>
          </cell>
          <cell r="E366">
            <v>-8.2812000000000001</v>
          </cell>
          <cell r="F366" t="str">
            <v>HD1690</v>
          </cell>
          <cell r="G366">
            <v>6.1</v>
          </cell>
          <cell r="H366">
            <v>13.063000000000001</v>
          </cell>
          <cell r="I366">
            <v>0.4</v>
          </cell>
          <cell r="J366">
            <v>533</v>
          </cell>
          <cell r="K366">
            <v>1.3</v>
          </cell>
          <cell r="L366">
            <v>0.64</v>
          </cell>
          <cell r="M366">
            <v>4.1859999999999996E-3</v>
          </cell>
          <cell r="N366">
            <v>6.8649999999999996E-3</v>
          </cell>
          <cell r="O366" t="str">
            <v>K2III</v>
          </cell>
          <cell r="P366">
            <v>8.5128307256992816E-2</v>
          </cell>
          <cell r="Q366" t="str">
            <v>k0v</v>
          </cell>
          <cell r="R366">
            <v>999</v>
          </cell>
        </row>
        <row r="367">
          <cell r="A367">
            <v>365</v>
          </cell>
          <cell r="B367">
            <v>8.1300000000000008</v>
          </cell>
          <cell r="C367">
            <v>21.519300000000001</v>
          </cell>
          <cell r="D367">
            <v>340.83879999999999</v>
          </cell>
          <cell r="E367">
            <v>-6.4008000000000003</v>
          </cell>
          <cell r="F367" t="str">
            <v>HD215152</v>
          </cell>
          <cell r="G367">
            <v>0.01</v>
          </cell>
          <cell r="H367">
            <v>1.365</v>
          </cell>
          <cell r="I367">
            <v>0.4</v>
          </cell>
          <cell r="J367">
            <v>10.9</v>
          </cell>
          <cell r="K367">
            <v>0.09</v>
          </cell>
          <cell r="L367">
            <v>0.38</v>
          </cell>
          <cell r="M367">
            <v>4.1822999999999999E-3</v>
          </cell>
          <cell r="N367">
            <v>5.7716E-3</v>
          </cell>
          <cell r="O367" t="str">
            <v>K0</v>
          </cell>
          <cell r="P367">
            <v>8.505290162098493E-2</v>
          </cell>
          <cell r="Q367" t="str">
            <v>k0v</v>
          </cell>
          <cell r="R367">
            <v>999</v>
          </cell>
        </row>
        <row r="368">
          <cell r="A368">
            <v>366</v>
          </cell>
          <cell r="B368">
            <v>8.0749999999999993</v>
          </cell>
          <cell r="C368">
            <v>25.9</v>
          </cell>
          <cell r="D368">
            <v>86.132999999999996</v>
          </cell>
          <cell r="E368">
            <v>-70.143600000000006</v>
          </cell>
          <cell r="F368" t="str">
            <v>HD39194</v>
          </cell>
          <cell r="G368">
            <v>1.9E-2</v>
          </cell>
          <cell r="H368">
            <v>1.601</v>
          </cell>
          <cell r="I368">
            <v>0.4</v>
          </cell>
          <cell r="J368">
            <v>14</v>
          </cell>
          <cell r="K368">
            <v>0.1</v>
          </cell>
          <cell r="L368">
            <v>0.11</v>
          </cell>
          <cell r="M368">
            <v>3.8609999999999998E-3</v>
          </cell>
          <cell r="N368">
            <v>4.2856999999999999E-3</v>
          </cell>
          <cell r="O368" t="str">
            <v>K0V</v>
          </cell>
          <cell r="P368">
            <v>7.8519043580114148E-2</v>
          </cell>
          <cell r="Q368" t="str">
            <v>k0v</v>
          </cell>
          <cell r="R368">
            <v>999</v>
          </cell>
        </row>
        <row r="369">
          <cell r="A369">
            <v>367</v>
          </cell>
          <cell r="B369">
            <v>7.1470000000000002</v>
          </cell>
          <cell r="C369">
            <v>12.9955</v>
          </cell>
          <cell r="D369">
            <v>88.517700000000005</v>
          </cell>
          <cell r="E369">
            <v>-60.023499999999999</v>
          </cell>
          <cell r="F369" t="str">
            <v>HD40307</v>
          </cell>
          <cell r="G369">
            <v>1.2999999999999999E-2</v>
          </cell>
          <cell r="H369">
            <v>1.4730000000000001</v>
          </cell>
          <cell r="I369">
            <v>0.4</v>
          </cell>
          <cell r="J369">
            <v>4.3</v>
          </cell>
          <cell r="K369">
            <v>0.05</v>
          </cell>
          <cell r="L369">
            <v>0</v>
          </cell>
          <cell r="M369">
            <v>3.8474999999999998E-3</v>
          </cell>
          <cell r="N369">
            <v>3.8474999999999998E-3</v>
          </cell>
          <cell r="O369" t="str">
            <v>K2.5V</v>
          </cell>
          <cell r="P369">
            <v>7.8244131765801875E-2</v>
          </cell>
          <cell r="Q369" t="str">
            <v>k5v</v>
          </cell>
          <cell r="R369">
            <v>999</v>
          </cell>
        </row>
        <row r="370">
          <cell r="A370">
            <v>368</v>
          </cell>
          <cell r="B370">
            <v>7.45</v>
          </cell>
          <cell r="C370">
            <v>39.698300000000003</v>
          </cell>
          <cell r="D370">
            <v>176.21029999999999</v>
          </cell>
          <cell r="E370">
            <v>-58.703699999999998</v>
          </cell>
          <cell r="F370" t="str">
            <v>HD102117</v>
          </cell>
          <cell r="G370">
            <v>0.17199999999999999</v>
          </cell>
          <cell r="H370">
            <v>11.474</v>
          </cell>
          <cell r="I370">
            <v>0.4</v>
          </cell>
          <cell r="J370">
            <v>20.7</v>
          </cell>
          <cell r="K370">
            <v>0.15</v>
          </cell>
          <cell r="L370">
            <v>0.11</v>
          </cell>
          <cell r="M370">
            <v>3.7785000000000002E-3</v>
          </cell>
          <cell r="N370">
            <v>4.1941000000000001E-3</v>
          </cell>
          <cell r="O370" t="str">
            <v>G6V</v>
          </cell>
          <cell r="P370">
            <v>7.6841195796480813E-2</v>
          </cell>
          <cell r="Q370" t="str">
            <v>g5v</v>
          </cell>
          <cell r="R370">
            <v>999</v>
          </cell>
        </row>
        <row r="371">
          <cell r="A371">
            <v>369</v>
          </cell>
          <cell r="B371">
            <v>6.8540000000000001</v>
          </cell>
          <cell r="C371">
            <v>26.4971</v>
          </cell>
          <cell r="D371">
            <v>228.81270000000001</v>
          </cell>
          <cell r="E371">
            <v>-70.519599999999997</v>
          </cell>
          <cell r="F371" t="str">
            <v>HD134606</v>
          </cell>
          <cell r="G371">
            <v>2.9000000000000001E-2</v>
          </cell>
          <cell r="H371">
            <v>1.774</v>
          </cell>
          <cell r="I371">
            <v>0.4</v>
          </cell>
          <cell r="J371">
            <v>12.1</v>
          </cell>
          <cell r="K371">
            <v>0.1</v>
          </cell>
          <cell r="L371">
            <v>0.15</v>
          </cell>
          <cell r="M371">
            <v>3.774E-3</v>
          </cell>
          <cell r="N371">
            <v>4.3401000000000004E-3</v>
          </cell>
          <cell r="O371" t="str">
            <v>G6IV</v>
          </cell>
          <cell r="P371">
            <v>7.6749652932772139E-2</v>
          </cell>
          <cell r="Q371" t="str">
            <v>g5v</v>
          </cell>
          <cell r="R371">
            <v>999</v>
          </cell>
        </row>
        <row r="372">
          <cell r="A372">
            <v>370</v>
          </cell>
          <cell r="B372">
            <v>6.88</v>
          </cell>
          <cell r="C372">
            <v>38.520800000000001</v>
          </cell>
          <cell r="D372">
            <v>307.07760000000002</v>
          </cell>
          <cell r="E372">
            <v>18.769500000000001</v>
          </cell>
          <cell r="F372" t="str">
            <v>HD195019</v>
          </cell>
          <cell r="G372">
            <v>3.7</v>
          </cell>
          <cell r="H372">
            <v>13.115</v>
          </cell>
          <cell r="I372">
            <v>0.4</v>
          </cell>
          <cell r="J372">
            <v>18.2</v>
          </cell>
          <cell r="K372">
            <v>0.14000000000000001</v>
          </cell>
          <cell r="L372">
            <v>0.01</v>
          </cell>
          <cell r="M372">
            <v>3.6343999999999999E-3</v>
          </cell>
          <cell r="N372">
            <v>3.6706999999999998E-3</v>
          </cell>
          <cell r="O372" t="str">
            <v>G3IV-V</v>
          </cell>
          <cell r="P372">
            <v>7.3910731869923252E-2</v>
          </cell>
          <cell r="Q372" t="str">
            <v>g5v</v>
          </cell>
          <cell r="R372">
            <v>999</v>
          </cell>
        </row>
        <row r="373">
          <cell r="A373">
            <v>371</v>
          </cell>
          <cell r="B373">
            <v>8.35</v>
          </cell>
          <cell r="C373">
            <v>52.356000000000002</v>
          </cell>
          <cell r="D373">
            <v>23.334099999999999</v>
          </cell>
          <cell r="E373">
            <v>29.2651</v>
          </cell>
          <cell r="F373" t="str">
            <v>HD9446</v>
          </cell>
          <cell r="G373">
            <v>0.7</v>
          </cell>
          <cell r="H373">
            <v>12.788</v>
          </cell>
          <cell r="I373">
            <v>0.4</v>
          </cell>
          <cell r="J373">
            <v>30.1</v>
          </cell>
          <cell r="K373">
            <v>0.19</v>
          </cell>
          <cell r="L373">
            <v>0.2</v>
          </cell>
          <cell r="M373">
            <v>3.6289999999999998E-3</v>
          </cell>
          <cell r="N373">
            <v>4.3547999999999998E-3</v>
          </cell>
          <cell r="O373" t="str">
            <v>G5V</v>
          </cell>
          <cell r="P373">
            <v>7.3800942290805582E-2</v>
          </cell>
          <cell r="Q373" t="str">
            <v>g5v</v>
          </cell>
          <cell r="R373">
            <v>999</v>
          </cell>
        </row>
        <row r="374">
          <cell r="A374">
            <v>372</v>
          </cell>
          <cell r="B374">
            <v>7.1849999999999996</v>
          </cell>
          <cell r="C374">
            <v>16.8095</v>
          </cell>
          <cell r="D374">
            <v>20.496300000000002</v>
          </cell>
          <cell r="E374">
            <v>76.710300000000004</v>
          </cell>
          <cell r="F374" t="str">
            <v>HD7924</v>
          </cell>
          <cell r="G374">
            <v>2.9000000000000001E-2</v>
          </cell>
          <cell r="H374">
            <v>1.7709999999999999</v>
          </cell>
          <cell r="I374">
            <v>0.4</v>
          </cell>
          <cell r="J374">
            <v>5.4</v>
          </cell>
          <cell r="K374">
            <v>0.06</v>
          </cell>
          <cell r="L374">
            <v>0.17</v>
          </cell>
          <cell r="M374">
            <v>3.5693999999999999E-3</v>
          </cell>
          <cell r="N374">
            <v>4.1761999999999997E-3</v>
          </cell>
          <cell r="O374" t="str">
            <v>K0</v>
          </cell>
          <cell r="P374">
            <v>7.2589067922006839E-2</v>
          </cell>
          <cell r="Q374" t="str">
            <v>k0v</v>
          </cell>
          <cell r="R374">
            <v>999</v>
          </cell>
        </row>
        <row r="375">
          <cell r="A375">
            <v>373</v>
          </cell>
          <cell r="B375">
            <v>6.18</v>
          </cell>
          <cell r="C375">
            <v>19.856999999999999</v>
          </cell>
          <cell r="D375">
            <v>344.56479999999999</v>
          </cell>
          <cell r="E375">
            <v>-2.3954</v>
          </cell>
          <cell r="F375" t="str">
            <v>HD217107</v>
          </cell>
          <cell r="G375">
            <v>1.33</v>
          </cell>
          <cell r="H375">
            <v>12.891</v>
          </cell>
          <cell r="I375">
            <v>0.4</v>
          </cell>
          <cell r="J375">
            <v>7.1</v>
          </cell>
          <cell r="K375">
            <v>7.0000000000000007E-2</v>
          </cell>
          <cell r="L375">
            <v>0.13</v>
          </cell>
          <cell r="M375">
            <v>3.5252E-3</v>
          </cell>
          <cell r="N375">
            <v>3.9835000000000001E-3</v>
          </cell>
          <cell r="O375" t="str">
            <v>G8IV</v>
          </cell>
          <cell r="P375">
            <v>7.1690097200356045E-2</v>
          </cell>
          <cell r="Q375" t="str">
            <v>g5v</v>
          </cell>
          <cell r="R375">
            <v>999</v>
          </cell>
        </row>
        <row r="376">
          <cell r="A376">
            <v>374</v>
          </cell>
          <cell r="B376">
            <v>8.3800000000000008</v>
          </cell>
          <cell r="C376">
            <v>28.645099999999999</v>
          </cell>
          <cell r="D376">
            <v>33.178899999999999</v>
          </cell>
          <cell r="E376">
            <v>-53.743899999999996</v>
          </cell>
          <cell r="F376" t="str">
            <v>HD13808</v>
          </cell>
          <cell r="G376">
            <v>3.2000000000000001E-2</v>
          </cell>
          <cell r="H376">
            <v>3.7549999999999999</v>
          </cell>
          <cell r="I376">
            <v>0.4</v>
          </cell>
          <cell r="J376">
            <v>14.2</v>
          </cell>
          <cell r="K376">
            <v>0.1</v>
          </cell>
          <cell r="L376">
            <v>0.17</v>
          </cell>
          <cell r="M376">
            <v>3.4910000000000002E-3</v>
          </cell>
          <cell r="N376">
            <v>4.0844999999999996E-3</v>
          </cell>
          <cell r="O376" t="str">
            <v>K2V</v>
          </cell>
          <cell r="P376">
            <v>7.0994453806234106E-2</v>
          </cell>
          <cell r="Q376" t="str">
            <v>k0v</v>
          </cell>
          <cell r="R376">
            <v>999</v>
          </cell>
        </row>
        <row r="377">
          <cell r="A377">
            <v>375</v>
          </cell>
          <cell r="B377">
            <v>7.72</v>
          </cell>
          <cell r="C377">
            <v>41.373600000000003</v>
          </cell>
          <cell r="D377">
            <v>16.167300000000001</v>
          </cell>
          <cell r="E377">
            <v>-39.488199999999999</v>
          </cell>
          <cell r="F377" t="str">
            <v>HD6434</v>
          </cell>
          <cell r="G377">
            <v>0.39</v>
          </cell>
          <cell r="H377">
            <v>12.496</v>
          </cell>
          <cell r="I377">
            <v>0.4</v>
          </cell>
          <cell r="J377">
            <v>22</v>
          </cell>
          <cell r="K377">
            <v>0.14000000000000001</v>
          </cell>
          <cell r="L377">
            <v>0.17</v>
          </cell>
          <cell r="M377">
            <v>3.3838000000000002E-3</v>
          </cell>
          <cell r="N377">
            <v>3.9589999999999998E-3</v>
          </cell>
          <cell r="O377" t="str">
            <v>G2/3V</v>
          </cell>
          <cell r="P377">
            <v>6.8814425629264542E-2</v>
          </cell>
          <cell r="Q377" t="str">
            <v>g0v</v>
          </cell>
          <cell r="R377">
            <v>999</v>
          </cell>
        </row>
        <row r="378">
          <cell r="A378">
            <v>376</v>
          </cell>
          <cell r="B378">
            <v>7.484</v>
          </cell>
          <cell r="C378">
            <v>38.565399999999997</v>
          </cell>
          <cell r="D378">
            <v>73.909899999999993</v>
          </cell>
          <cell r="E378">
            <v>-23.241900000000001</v>
          </cell>
          <cell r="F378" t="str">
            <v>HD31527</v>
          </cell>
          <cell r="G378">
            <v>3.5999999999999997E-2</v>
          </cell>
          <cell r="H378">
            <v>4.6319999999999997</v>
          </cell>
          <cell r="I378">
            <v>0.4</v>
          </cell>
          <cell r="J378">
            <v>16.5</v>
          </cell>
          <cell r="K378">
            <v>0.13</v>
          </cell>
          <cell r="L378">
            <v>0.13</v>
          </cell>
          <cell r="M378">
            <v>3.3709E-3</v>
          </cell>
          <cell r="N378">
            <v>3.8091000000000002E-3</v>
          </cell>
          <cell r="O378" t="str">
            <v>G0V</v>
          </cell>
          <cell r="P378">
            <v>6.8552023247326455E-2</v>
          </cell>
          <cell r="Q378" t="str">
            <v>g0v</v>
          </cell>
          <cell r="R378">
            <v>999</v>
          </cell>
        </row>
        <row r="379">
          <cell r="A379">
            <v>377</v>
          </cell>
          <cell r="B379">
            <v>5.9379999999999997</v>
          </cell>
          <cell r="C379">
            <v>39.277299999999997</v>
          </cell>
          <cell r="D379">
            <v>86.645499999999998</v>
          </cell>
          <cell r="E379">
            <v>1.1681999999999999</v>
          </cell>
          <cell r="F379" t="str">
            <v>HD38529</v>
          </cell>
          <cell r="G379">
            <v>0.78</v>
          </cell>
          <cell r="H379">
            <v>12.802</v>
          </cell>
          <cell r="I379">
            <v>0.4</v>
          </cell>
          <cell r="J379">
            <v>14.3</v>
          </cell>
          <cell r="K379">
            <v>0.13</v>
          </cell>
          <cell r="L379">
            <v>0.25</v>
          </cell>
          <cell r="M379">
            <v>3.3097999999999999E-3</v>
          </cell>
          <cell r="N379">
            <v>4.1373E-3</v>
          </cell>
          <cell r="O379" t="str">
            <v>G4V</v>
          </cell>
          <cell r="P379">
            <v>6.7309519680386481E-2</v>
          </cell>
          <cell r="Q379" t="str">
            <v>g5v</v>
          </cell>
          <cell r="R379">
            <v>999</v>
          </cell>
        </row>
        <row r="380">
          <cell r="A380">
            <v>378</v>
          </cell>
          <cell r="B380">
            <v>7.56</v>
          </cell>
          <cell r="C380">
            <v>561.79780000000005</v>
          </cell>
          <cell r="D380">
            <v>32.417400000000001</v>
          </cell>
          <cell r="E380">
            <v>32.316400000000002</v>
          </cell>
          <cell r="F380" t="str">
            <v>HD13189</v>
          </cell>
          <cell r="G380">
            <v>14</v>
          </cell>
          <cell r="H380">
            <v>12.452999999999999</v>
          </cell>
          <cell r="I380">
            <v>0.4</v>
          </cell>
          <cell r="J380">
            <v>471.6</v>
          </cell>
          <cell r="K380">
            <v>1.85</v>
          </cell>
          <cell r="L380">
            <v>0.27</v>
          </cell>
          <cell r="M380">
            <v>3.2929999999999999E-3</v>
          </cell>
          <cell r="N380">
            <v>4.1821000000000002E-3</v>
          </cell>
          <cell r="O380" t="str">
            <v>K1II-III</v>
          </cell>
          <cell r="P380">
            <v>6.6967865896612064E-2</v>
          </cell>
          <cell r="Q380" t="str">
            <v>k0v</v>
          </cell>
          <cell r="R380">
            <v>999</v>
          </cell>
        </row>
        <row r="381">
          <cell r="A381">
            <v>379</v>
          </cell>
          <cell r="B381">
            <v>8.1300000000000008</v>
          </cell>
          <cell r="C381">
            <v>21.519300000000001</v>
          </cell>
          <cell r="D381">
            <v>340.83879999999999</v>
          </cell>
          <cell r="E381">
            <v>-6.4008000000000003</v>
          </cell>
          <cell r="F381" t="str">
            <v>HD215152</v>
          </cell>
          <cell r="G381">
            <v>8.9999999999999993E-3</v>
          </cell>
          <cell r="H381">
            <v>1.3280000000000001</v>
          </cell>
          <cell r="I381">
            <v>0.4</v>
          </cell>
          <cell r="J381">
            <v>7.3</v>
          </cell>
          <cell r="K381">
            <v>7.0000000000000007E-2</v>
          </cell>
          <cell r="L381">
            <v>0.34</v>
          </cell>
          <cell r="M381">
            <v>3.2529E-3</v>
          </cell>
          <cell r="N381">
            <v>4.3588999999999998E-3</v>
          </cell>
          <cell r="O381" t="str">
            <v>K0</v>
          </cell>
          <cell r="P381">
            <v>6.6152256816321614E-2</v>
          </cell>
          <cell r="Q381" t="str">
            <v>k0v</v>
          </cell>
          <cell r="R381">
            <v>999</v>
          </cell>
        </row>
        <row r="382">
          <cell r="A382">
            <v>380</v>
          </cell>
          <cell r="B382">
            <v>5.46</v>
          </cell>
          <cell r="C382">
            <v>15.607900000000001</v>
          </cell>
          <cell r="D382">
            <v>344.36660000000001</v>
          </cell>
          <cell r="E382">
            <v>20.768799999999999</v>
          </cell>
          <cell r="F382" t="str">
            <v>51Peg</v>
          </cell>
          <cell r="G382">
            <v>0.46800000000000003</v>
          </cell>
          <cell r="H382">
            <v>12.582000000000001</v>
          </cell>
          <cell r="I382">
            <v>0.4</v>
          </cell>
          <cell r="J382">
            <v>4.2</v>
          </cell>
          <cell r="K382">
            <v>0.05</v>
          </cell>
          <cell r="L382">
            <v>0</v>
          </cell>
          <cell r="M382">
            <v>3.2035000000000002E-3</v>
          </cell>
          <cell r="N382">
            <v>3.2035000000000002E-3</v>
          </cell>
          <cell r="O382" t="str">
            <v>G2.5IVa</v>
          </cell>
          <cell r="P382">
            <v>6.5147881160340482E-2</v>
          </cell>
          <cell r="Q382" t="str">
            <v>g5v</v>
          </cell>
          <cell r="R382">
            <v>999</v>
          </cell>
        </row>
        <row r="383">
          <cell r="A383">
            <v>381</v>
          </cell>
          <cell r="B383">
            <v>4.49</v>
          </cell>
          <cell r="C383">
            <v>15.617699999999999</v>
          </cell>
          <cell r="D383">
            <v>206.81559999999999</v>
          </cell>
          <cell r="E383">
            <v>17.456900000000001</v>
          </cell>
          <cell r="F383" t="str">
            <v>HD120136</v>
          </cell>
          <cell r="G383">
            <v>5.95</v>
          </cell>
          <cell r="H383">
            <v>13.068</v>
          </cell>
          <cell r="I383">
            <v>0.4</v>
          </cell>
          <cell r="J383">
            <v>3.3</v>
          </cell>
          <cell r="K383">
            <v>0.05</v>
          </cell>
          <cell r="L383">
            <v>0.02</v>
          </cell>
          <cell r="M383">
            <v>3.2014999999999999E-3</v>
          </cell>
          <cell r="N383">
            <v>3.2655000000000002E-3</v>
          </cell>
          <cell r="O383" t="str">
            <v>F6IV+M2</v>
          </cell>
          <cell r="P383">
            <v>6.5107001310210744E-2</v>
          </cell>
          <cell r="Q383" t="str">
            <v>f5v</v>
          </cell>
          <cell r="R383">
            <v>999</v>
          </cell>
        </row>
        <row r="384">
          <cell r="A384">
            <v>382</v>
          </cell>
          <cell r="B384">
            <v>8.17</v>
          </cell>
          <cell r="C384">
            <v>34.831099999999999</v>
          </cell>
          <cell r="D384">
            <v>103.7139</v>
          </cell>
          <cell r="E384">
            <v>-55.259300000000003</v>
          </cell>
          <cell r="F384" t="str">
            <v>HD51608</v>
          </cell>
          <cell r="G384">
            <v>4.1000000000000002E-2</v>
          </cell>
          <cell r="H384">
            <v>5.7850000000000001</v>
          </cell>
          <cell r="I384">
            <v>0.4</v>
          </cell>
          <cell r="J384">
            <v>14.1</v>
          </cell>
          <cell r="K384">
            <v>0.11</v>
          </cell>
          <cell r="L384">
            <v>0.15</v>
          </cell>
          <cell r="M384">
            <v>3.1581000000000001E-3</v>
          </cell>
          <cell r="N384">
            <v>3.6318000000000001E-3</v>
          </cell>
          <cell r="O384" t="str">
            <v>K0IV-V</v>
          </cell>
          <cell r="P384">
            <v>6.4224430224639834E-2</v>
          </cell>
          <cell r="Q384" t="str">
            <v>k0v</v>
          </cell>
          <cell r="R384">
            <v>999</v>
          </cell>
        </row>
        <row r="385">
          <cell r="A385">
            <v>383</v>
          </cell>
          <cell r="B385">
            <v>6.5030000000000001</v>
          </cell>
          <cell r="C385">
            <v>25.654199999999999</v>
          </cell>
          <cell r="D385">
            <v>166.9768</v>
          </cell>
          <cell r="E385">
            <v>-30.174600000000002</v>
          </cell>
          <cell r="F385" t="str">
            <v>HD96700</v>
          </cell>
          <cell r="G385">
            <v>2.8000000000000001E-2</v>
          </cell>
          <cell r="H385">
            <v>1.7629999999999999</v>
          </cell>
          <cell r="I385">
            <v>0.4</v>
          </cell>
          <cell r="J385">
            <v>8.1</v>
          </cell>
          <cell r="K385">
            <v>0.08</v>
          </cell>
          <cell r="L385">
            <v>0.1</v>
          </cell>
          <cell r="M385">
            <v>3.1183999999999999E-3</v>
          </cell>
          <cell r="N385">
            <v>3.4302E-3</v>
          </cell>
          <cell r="O385" t="str">
            <v>G0V</v>
          </cell>
          <cell r="P385">
            <v>6.341708503792616E-2</v>
          </cell>
          <cell r="Q385" t="str">
            <v>g0v</v>
          </cell>
          <cell r="R385">
            <v>999</v>
          </cell>
        </row>
        <row r="386">
          <cell r="A386">
            <v>384</v>
          </cell>
          <cell r="B386">
            <v>8.11</v>
          </cell>
          <cell r="C386">
            <v>251.25630000000001</v>
          </cell>
          <cell r="D386">
            <v>15.138299999999999</v>
          </cell>
          <cell r="E386">
            <v>20.2925</v>
          </cell>
          <cell r="F386" t="str">
            <v>HD5891</v>
          </cell>
          <cell r="G386">
            <v>7.6</v>
          </cell>
          <cell r="H386">
            <v>12.962999999999999</v>
          </cell>
          <cell r="I386">
            <v>0.4</v>
          </cell>
          <cell r="J386">
            <v>177.1</v>
          </cell>
          <cell r="K386">
            <v>0.76</v>
          </cell>
          <cell r="L386">
            <v>7.0000000000000007E-2</v>
          </cell>
          <cell r="M386">
            <v>3.0247999999999998E-3</v>
          </cell>
          <cell r="N386">
            <v>3.2364999999999998E-3</v>
          </cell>
          <cell r="O386" t="str">
            <v>G5</v>
          </cell>
          <cell r="P386">
            <v>6.1513635830463431E-2</v>
          </cell>
          <cell r="Q386" t="str">
            <v>g5v</v>
          </cell>
          <cell r="R386">
            <v>999</v>
          </cell>
        </row>
        <row r="387">
          <cell r="A387">
            <v>385</v>
          </cell>
          <cell r="B387">
            <v>8.3800000000000008</v>
          </cell>
          <cell r="C387">
            <v>26.759399999999999</v>
          </cell>
          <cell r="D387">
            <v>291.28989999999999</v>
          </cell>
          <cell r="E387">
            <v>-66.468800000000002</v>
          </cell>
          <cell r="F387" t="str">
            <v>HD181433</v>
          </cell>
          <cell r="G387">
            <v>2.4E-2</v>
          </cell>
          <cell r="H387">
            <v>1.6930000000000001</v>
          </cell>
          <cell r="I387">
            <v>0.4</v>
          </cell>
          <cell r="J387">
            <v>9.4</v>
          </cell>
          <cell r="K387">
            <v>0.08</v>
          </cell>
          <cell r="L387">
            <v>0.4</v>
          </cell>
          <cell r="M387">
            <v>2.9895999999999998E-3</v>
          </cell>
          <cell r="N387">
            <v>4.1853999999999997E-3</v>
          </cell>
          <cell r="O387" t="str">
            <v>K3III-IV</v>
          </cell>
          <cell r="P387">
            <v>6.0797872260961207E-2</v>
          </cell>
          <cell r="Q387" t="str">
            <v>k5v</v>
          </cell>
          <cell r="R387">
            <v>999</v>
          </cell>
        </row>
        <row r="388">
          <cell r="A388">
            <v>386</v>
          </cell>
          <cell r="B388">
            <v>8.02</v>
          </cell>
          <cell r="C388">
            <v>80.385900000000007</v>
          </cell>
          <cell r="D388">
            <v>94.894499999999994</v>
          </cell>
          <cell r="E388">
            <v>41.092300000000002</v>
          </cell>
          <cell r="F388" t="str">
            <v>HD43691</v>
          </cell>
          <cell r="G388">
            <v>2.4900000000000002</v>
          </cell>
          <cell r="H388">
            <v>12.984999999999999</v>
          </cell>
          <cell r="I388">
            <v>0.4</v>
          </cell>
          <cell r="J388">
            <v>37</v>
          </cell>
          <cell r="K388">
            <v>0.24</v>
          </cell>
          <cell r="L388">
            <v>0.14000000000000001</v>
          </cell>
          <cell r="M388">
            <v>2.9856000000000001E-3</v>
          </cell>
          <cell r="N388">
            <v>3.4036000000000001E-3</v>
          </cell>
          <cell r="O388" t="str">
            <v>G0</v>
          </cell>
          <cell r="P388">
            <v>6.0716416049828331E-2</v>
          </cell>
          <cell r="Q388" t="str">
            <v>g0v</v>
          </cell>
          <cell r="R388">
            <v>999</v>
          </cell>
        </row>
        <row r="389">
          <cell r="A389">
            <v>387</v>
          </cell>
          <cell r="B389">
            <v>7.407</v>
          </cell>
          <cell r="C389">
            <v>483.09179999999998</v>
          </cell>
          <cell r="D389">
            <v>166.44149999999999</v>
          </cell>
          <cell r="E389">
            <v>44.301600000000001</v>
          </cell>
          <cell r="F389" t="str">
            <v>HD96127</v>
          </cell>
          <cell r="G389">
            <v>4</v>
          </cell>
          <cell r="H389">
            <v>13.135</v>
          </cell>
          <cell r="I389">
            <v>0.4</v>
          </cell>
          <cell r="J389">
            <v>647.29999999999995</v>
          </cell>
          <cell r="K389">
            <v>1.4</v>
          </cell>
          <cell r="L389">
            <v>0.3</v>
          </cell>
          <cell r="M389">
            <v>2.898E-3</v>
          </cell>
          <cell r="N389">
            <v>3.7674000000000002E-3</v>
          </cell>
          <cell r="O389" t="str">
            <v>K2</v>
          </cell>
          <cell r="P389">
            <v>5.893497923613978E-2</v>
          </cell>
          <cell r="Q389" t="str">
            <v>k0v</v>
          </cell>
          <cell r="R389">
            <v>999</v>
          </cell>
        </row>
        <row r="390">
          <cell r="A390">
            <v>388</v>
          </cell>
          <cell r="B390">
            <v>9.0299999999999994</v>
          </cell>
          <cell r="C390">
            <v>27.956399999999999</v>
          </cell>
          <cell r="D390">
            <v>215.3466</v>
          </cell>
          <cell r="E390">
            <v>-40.393900000000002</v>
          </cell>
          <cell r="F390" t="str">
            <v>HD125595</v>
          </cell>
          <cell r="G390">
            <v>4.2000000000000003E-2</v>
          </cell>
          <cell r="H390">
            <v>5.9470000000000001</v>
          </cell>
          <cell r="I390">
            <v>0.4</v>
          </cell>
          <cell r="J390">
            <v>9.6999999999999993</v>
          </cell>
          <cell r="K390">
            <v>0.08</v>
          </cell>
          <cell r="L390">
            <v>0</v>
          </cell>
          <cell r="M390">
            <v>2.8616000000000002E-3</v>
          </cell>
          <cell r="N390">
            <v>2.8616000000000002E-3</v>
          </cell>
          <cell r="O390" t="str">
            <v>K4Vk:</v>
          </cell>
          <cell r="P390">
            <v>5.81947097258576E-2</v>
          </cell>
          <cell r="Q390" t="str">
            <v>k5v</v>
          </cell>
          <cell r="R390">
            <v>999</v>
          </cell>
        </row>
        <row r="391">
          <cell r="A391">
            <v>389</v>
          </cell>
          <cell r="B391">
            <v>8.0399999999999991</v>
          </cell>
          <cell r="C391">
            <v>31.7058</v>
          </cell>
          <cell r="D391">
            <v>221.88630000000001</v>
          </cell>
          <cell r="E391">
            <v>-0.28148000000000001</v>
          </cell>
          <cell r="F391" t="str">
            <v>HD130322</v>
          </cell>
          <cell r="G391">
            <v>1.02</v>
          </cell>
          <cell r="H391">
            <v>12.843999999999999</v>
          </cell>
          <cell r="I391">
            <v>0.4</v>
          </cell>
          <cell r="J391">
            <v>10.7</v>
          </cell>
          <cell r="K391">
            <v>0.09</v>
          </cell>
          <cell r="L391">
            <v>0.04</v>
          </cell>
          <cell r="M391">
            <v>2.8386000000000002E-3</v>
          </cell>
          <cell r="N391">
            <v>2.9521E-3</v>
          </cell>
          <cell r="O391" t="str">
            <v>K0V</v>
          </cell>
          <cell r="P391">
            <v>5.7726942889075844E-2</v>
          </cell>
          <cell r="Q391" t="str">
            <v>k0v</v>
          </cell>
          <cell r="R391">
            <v>999</v>
          </cell>
        </row>
        <row r="392">
          <cell r="A392">
            <v>390</v>
          </cell>
          <cell r="B392">
            <v>6.3739999999999997</v>
          </cell>
          <cell r="C392">
            <v>21.881799999999998</v>
          </cell>
          <cell r="D392">
            <v>96.1828</v>
          </cell>
          <cell r="E392">
            <v>-28.780100000000001</v>
          </cell>
          <cell r="F392" t="str">
            <v>HD45184</v>
          </cell>
          <cell r="G392">
            <v>0.04</v>
          </cell>
          <cell r="H392">
            <v>5.4850000000000003</v>
          </cell>
          <cell r="I392">
            <v>0.4</v>
          </cell>
          <cell r="J392">
            <v>5.9</v>
          </cell>
          <cell r="K392">
            <v>0.06</v>
          </cell>
          <cell r="L392">
            <v>0.3</v>
          </cell>
          <cell r="M392">
            <v>2.7420000000000001E-3</v>
          </cell>
          <cell r="N392">
            <v>3.5645999999999998E-3</v>
          </cell>
          <cell r="O392" t="str">
            <v>G1.5V</v>
          </cell>
          <cell r="P392">
            <v>5.5762594358552492E-2</v>
          </cell>
          <cell r="Q392" t="str">
            <v>g0v</v>
          </cell>
          <cell r="R392">
            <v>999</v>
          </cell>
        </row>
        <row r="393">
          <cell r="A393">
            <v>391</v>
          </cell>
          <cell r="B393">
            <v>9.42</v>
          </cell>
          <cell r="C393">
            <v>43.878900000000002</v>
          </cell>
          <cell r="D393">
            <v>65.195999999999998</v>
          </cell>
          <cell r="E393">
            <v>-59.410800000000002</v>
          </cell>
          <cell r="F393" t="str">
            <v>HD27894</v>
          </cell>
          <cell r="G393">
            <v>0.62</v>
          </cell>
          <cell r="H393">
            <v>12.744999999999999</v>
          </cell>
          <cell r="I393">
            <v>0.4</v>
          </cell>
          <cell r="J393">
            <v>18</v>
          </cell>
          <cell r="K393">
            <v>0.12</v>
          </cell>
          <cell r="L393">
            <v>0.05</v>
          </cell>
          <cell r="M393">
            <v>2.7347999999999999E-3</v>
          </cell>
          <cell r="N393">
            <v>2.8714999999999999E-3</v>
          </cell>
          <cell r="O393" t="str">
            <v>K2V</v>
          </cell>
          <cell r="P393">
            <v>5.5616067733465238E-2</v>
          </cell>
          <cell r="Q393" t="str">
            <v>k0v</v>
          </cell>
          <cell r="R393">
            <v>999</v>
          </cell>
        </row>
        <row r="394">
          <cell r="A394">
            <v>392</v>
          </cell>
          <cell r="B394">
            <v>8.9600000000000009</v>
          </cell>
          <cell r="C394">
            <v>25.920200000000001</v>
          </cell>
          <cell r="D394">
            <v>176.17070000000001</v>
          </cell>
          <cell r="E394">
            <v>30.959299999999999</v>
          </cell>
          <cell r="F394" t="str">
            <v>HIP57274</v>
          </cell>
          <cell r="G394">
            <v>3.5999999999999997E-2</v>
          </cell>
          <cell r="H394">
            <v>4.5620000000000003</v>
          </cell>
          <cell r="I394">
            <v>0.4</v>
          </cell>
          <cell r="J394">
            <v>8.1</v>
          </cell>
          <cell r="K394">
            <v>7.0000000000000007E-2</v>
          </cell>
          <cell r="L394">
            <v>0.19</v>
          </cell>
          <cell r="M394">
            <v>2.7006E-3</v>
          </cell>
          <cell r="N394">
            <v>3.2136999999999999E-3</v>
          </cell>
          <cell r="O394" t="str">
            <v>K8</v>
          </cell>
          <cell r="P394">
            <v>5.4920496759572446E-2</v>
          </cell>
          <cell r="Q394" t="str">
            <v>k5v</v>
          </cell>
          <cell r="R394">
            <v>999</v>
          </cell>
        </row>
        <row r="395">
          <cell r="A395">
            <v>393</v>
          </cell>
          <cell r="B395">
            <v>7.0030000000000001</v>
          </cell>
          <cell r="C395">
            <v>38.0807</v>
          </cell>
          <cell r="D395">
            <v>186.44280000000001</v>
          </cell>
          <cell r="E395">
            <v>-64.022099999999995</v>
          </cell>
          <cell r="F395" t="str">
            <v>HD108147</v>
          </cell>
          <cell r="G395">
            <v>0.26100000000000001</v>
          </cell>
          <cell r="H395">
            <v>12.01</v>
          </cell>
          <cell r="I395">
            <v>0.4</v>
          </cell>
          <cell r="J395">
            <v>10.9</v>
          </cell>
          <cell r="K395">
            <v>0.1</v>
          </cell>
          <cell r="L395">
            <v>0.53</v>
          </cell>
          <cell r="M395">
            <v>2.6259999999999999E-3</v>
          </cell>
          <cell r="N395">
            <v>4.0178000000000002E-3</v>
          </cell>
          <cell r="O395" t="str">
            <v>F8/G0V</v>
          </cell>
          <cell r="P395">
            <v>5.3403514870392514E-2</v>
          </cell>
          <cell r="Q395" t="str">
            <v>g0v</v>
          </cell>
          <cell r="R395">
            <v>999</v>
          </cell>
        </row>
        <row r="396">
          <cell r="A396">
            <v>394</v>
          </cell>
          <cell r="B396">
            <v>7.4859999999999998</v>
          </cell>
          <cell r="C396">
            <v>42.194099999999999</v>
          </cell>
          <cell r="D396">
            <v>161.56299999999999</v>
          </cell>
          <cell r="E396">
            <v>-41.464399999999998</v>
          </cell>
          <cell r="F396" t="str">
            <v>HD93385</v>
          </cell>
          <cell r="G396">
            <v>2.5999999999999999E-2</v>
          </cell>
          <cell r="H396">
            <v>1.732</v>
          </cell>
          <cell r="I396">
            <v>0.4</v>
          </cell>
          <cell r="J396">
            <v>13.2</v>
          </cell>
          <cell r="K396">
            <v>0.11</v>
          </cell>
          <cell r="L396">
            <v>0.15</v>
          </cell>
          <cell r="M396">
            <v>2.6069999999999999E-3</v>
          </cell>
          <cell r="N396">
            <v>2.9979999999999998E-3</v>
          </cell>
          <cell r="O396" t="str">
            <v>G2/G3V</v>
          </cell>
          <cell r="P396">
            <v>5.3017069959957717E-2</v>
          </cell>
          <cell r="Q396" t="str">
            <v>g5v</v>
          </cell>
          <cell r="R396">
            <v>999</v>
          </cell>
        </row>
        <row r="397">
          <cell r="A397">
            <v>395</v>
          </cell>
          <cell r="B397">
            <v>6.46</v>
          </cell>
          <cell r="C397">
            <v>23.245000000000001</v>
          </cell>
          <cell r="D397">
            <v>4.6744000000000003</v>
          </cell>
          <cell r="E397">
            <v>-8.0530000000000008</v>
          </cell>
          <cell r="F397" t="str">
            <v>HD1461</v>
          </cell>
          <cell r="G397">
            <v>2.4E-2</v>
          </cell>
          <cell r="H397">
            <v>1.6950000000000001</v>
          </cell>
          <cell r="I397">
            <v>0.4</v>
          </cell>
          <cell r="J397">
            <v>5.8</v>
          </cell>
          <cell r="K397">
            <v>0.06</v>
          </cell>
          <cell r="L397">
            <v>0.14000000000000001</v>
          </cell>
          <cell r="M397">
            <v>2.5812000000000001E-3</v>
          </cell>
          <cell r="N397">
            <v>2.9426000000000001E-3</v>
          </cell>
          <cell r="O397" t="str">
            <v>G0V</v>
          </cell>
          <cell r="P397">
            <v>5.2492404269089001E-2</v>
          </cell>
          <cell r="Q397" t="str">
            <v>g0v</v>
          </cell>
          <cell r="R397">
            <v>999</v>
          </cell>
        </row>
        <row r="398">
          <cell r="A398">
            <v>396</v>
          </cell>
          <cell r="B398">
            <v>8.7100000000000009</v>
          </cell>
          <cell r="C398">
            <v>243.9024</v>
          </cell>
          <cell r="D398">
            <v>176.59809999999999</v>
          </cell>
          <cell r="E398">
            <v>14.124000000000001</v>
          </cell>
          <cell r="F398" t="str">
            <v>HD102272</v>
          </cell>
          <cell r="G398">
            <v>5.9</v>
          </cell>
          <cell r="H398">
            <v>13.07</v>
          </cell>
          <cell r="I398">
            <v>0.4</v>
          </cell>
          <cell r="J398">
            <v>127.6</v>
          </cell>
          <cell r="K398">
            <v>0.61</v>
          </cell>
          <cell r="L398">
            <v>0.05</v>
          </cell>
          <cell r="M398">
            <v>2.5010000000000002E-3</v>
          </cell>
          <cell r="N398">
            <v>2.6259999999999999E-3</v>
          </cell>
          <cell r="O398" t="str">
            <v>K2</v>
          </cell>
          <cell r="P398">
            <v>5.0861425288239212E-2</v>
          </cell>
          <cell r="Q398" t="str">
            <v>k0v</v>
          </cell>
          <cell r="R398">
            <v>999</v>
          </cell>
        </row>
        <row r="399">
          <cell r="A399">
            <v>397</v>
          </cell>
          <cell r="B399">
            <v>9.1199999999999992</v>
          </cell>
          <cell r="C399">
            <v>29.429099999999998</v>
          </cell>
          <cell r="D399">
            <v>267.65980000000002</v>
          </cell>
          <cell r="E399">
            <v>-40.318399999999997</v>
          </cell>
          <cell r="F399" t="str">
            <v>HD162020</v>
          </cell>
          <cell r="G399">
            <v>14.4</v>
          </cell>
          <cell r="H399">
            <v>12.422000000000001</v>
          </cell>
          <cell r="I399">
            <v>0.4</v>
          </cell>
          <cell r="J399">
            <v>8.4</v>
          </cell>
          <cell r="K399">
            <v>7.0000000000000007E-2</v>
          </cell>
          <cell r="L399">
            <v>0.28000000000000003</v>
          </cell>
          <cell r="M399">
            <v>2.3785999999999998E-3</v>
          </cell>
          <cell r="N399">
            <v>3.0446000000000002E-3</v>
          </cell>
          <cell r="O399" t="str">
            <v>K3V</v>
          </cell>
          <cell r="P399">
            <v>4.8372198269993637E-2</v>
          </cell>
          <cell r="Q399" t="str">
            <v>k5v</v>
          </cell>
          <cell r="R399">
            <v>999</v>
          </cell>
        </row>
        <row r="400">
          <cell r="A400">
            <v>398</v>
          </cell>
          <cell r="B400">
            <v>8.2200000000000006</v>
          </cell>
          <cell r="C400">
            <v>98.425200000000004</v>
          </cell>
          <cell r="D400">
            <v>359.97430000000003</v>
          </cell>
          <cell r="E400">
            <v>-22.428100000000001</v>
          </cell>
          <cell r="F400" t="str">
            <v>HD224693</v>
          </cell>
          <cell r="G400">
            <v>0.71</v>
          </cell>
          <cell r="H400">
            <v>12.79</v>
          </cell>
          <cell r="I400">
            <v>0.4</v>
          </cell>
          <cell r="J400">
            <v>26.7</v>
          </cell>
          <cell r="K400">
            <v>0.23</v>
          </cell>
          <cell r="L400">
            <v>0.05</v>
          </cell>
          <cell r="M400">
            <v>2.3368E-3</v>
          </cell>
          <cell r="N400">
            <v>2.4535999999999998E-3</v>
          </cell>
          <cell r="O400" t="str">
            <v>G2V</v>
          </cell>
          <cell r="P400">
            <v>4.7522173448135231E-2</v>
          </cell>
          <cell r="Q400" t="str">
            <v>g0v</v>
          </cell>
          <cell r="R400">
            <v>999</v>
          </cell>
        </row>
        <row r="401">
          <cell r="A401">
            <v>399</v>
          </cell>
          <cell r="B401">
            <v>8.3699999999999992</v>
          </cell>
          <cell r="C401">
            <v>43.802</v>
          </cell>
          <cell r="D401">
            <v>46.908000000000001</v>
          </cell>
          <cell r="E401">
            <v>-72.321899999999999</v>
          </cell>
          <cell r="F401" t="str">
            <v>HD20003</v>
          </cell>
          <cell r="G401">
            <v>3.7999999999999999E-2</v>
          </cell>
          <cell r="H401">
            <v>4.9779999999999998</v>
          </cell>
          <cell r="I401">
            <v>0.4</v>
          </cell>
          <cell r="J401">
            <v>11.8</v>
          </cell>
          <cell r="K401">
            <v>0.1</v>
          </cell>
          <cell r="L401">
            <v>0.4</v>
          </cell>
          <cell r="M401">
            <v>2.2829999999999999E-3</v>
          </cell>
          <cell r="N401">
            <v>3.1962000000000002E-3</v>
          </cell>
          <cell r="O401" t="str">
            <v>G8V</v>
          </cell>
          <cell r="P401">
            <v>4.6428090697341586E-2</v>
          </cell>
          <cell r="Q401" t="str">
            <v>g5v</v>
          </cell>
          <cell r="R401">
            <v>999</v>
          </cell>
        </row>
        <row r="402">
          <cell r="A402">
            <v>400</v>
          </cell>
          <cell r="B402">
            <v>8.42</v>
          </cell>
          <cell r="C402">
            <v>24.473800000000001</v>
          </cell>
          <cell r="D402">
            <v>259.4187</v>
          </cell>
          <cell r="E402">
            <v>29.2272</v>
          </cell>
          <cell r="F402" t="str">
            <v>HD156668</v>
          </cell>
          <cell r="G402">
            <v>1.2999999999999999E-2</v>
          </cell>
          <cell r="H402">
            <v>1.47</v>
          </cell>
          <cell r="I402">
            <v>0.4</v>
          </cell>
          <cell r="J402">
            <v>4.5999999999999996</v>
          </cell>
          <cell r="K402">
            <v>0.05</v>
          </cell>
          <cell r="L402">
            <v>0</v>
          </cell>
          <cell r="M402">
            <v>2.0430000000000001E-3</v>
          </cell>
          <cell r="N402">
            <v>2.0430000000000001E-3</v>
          </cell>
          <cell r="O402" t="str">
            <v>K2</v>
          </cell>
          <cell r="P402">
            <v>4.1547353266042801E-2</v>
          </cell>
          <cell r="Q402" t="str">
            <v>k0v</v>
          </cell>
          <cell r="R402">
            <v>999</v>
          </cell>
        </row>
        <row r="403">
          <cell r="A403">
            <v>401</v>
          </cell>
          <cell r="B403">
            <v>8.0749999999999993</v>
          </cell>
          <cell r="C403">
            <v>25.9</v>
          </cell>
          <cell r="D403">
            <v>86.132999999999996</v>
          </cell>
          <cell r="E403">
            <v>-70.143600000000006</v>
          </cell>
          <cell r="F403" t="str">
            <v>HD39194</v>
          </cell>
          <cell r="G403">
            <v>1.2E-2</v>
          </cell>
          <cell r="H403">
            <v>1.43</v>
          </cell>
          <cell r="I403">
            <v>0.4</v>
          </cell>
          <cell r="J403">
            <v>5.6</v>
          </cell>
          <cell r="K403">
            <v>0.05</v>
          </cell>
          <cell r="L403">
            <v>0.2</v>
          </cell>
          <cell r="M403">
            <v>1.9304999999999999E-3</v>
          </cell>
          <cell r="N403">
            <v>2.3165999999999998E-3</v>
          </cell>
          <cell r="O403" t="str">
            <v>K0V</v>
          </cell>
          <cell r="P403">
            <v>3.9259521790057074E-2</v>
          </cell>
          <cell r="Q403" t="str">
            <v>k0v</v>
          </cell>
          <cell r="R403">
            <v>999</v>
          </cell>
        </row>
        <row r="404">
          <cell r="A404">
            <v>402</v>
          </cell>
          <cell r="B404">
            <v>10.042</v>
          </cell>
          <cell r="C404">
            <v>10.4145</v>
          </cell>
          <cell r="D404">
            <v>33.087499999999999</v>
          </cell>
          <cell r="E404">
            <v>3.5756000000000001</v>
          </cell>
          <cell r="F404" t="str">
            <v>Gliese87</v>
          </cell>
          <cell r="G404">
            <v>2.1000000000000001E-2</v>
          </cell>
          <cell r="H404">
            <v>1.645</v>
          </cell>
          <cell r="I404">
            <v>0.4</v>
          </cell>
          <cell r="J404">
            <v>1.9</v>
          </cell>
          <cell r="K404">
            <v>0.02</v>
          </cell>
          <cell r="L404">
            <v>0.21</v>
          </cell>
          <cell r="M404">
            <v>1.9204000000000001E-3</v>
          </cell>
          <cell r="N404">
            <v>2.3237000000000002E-3</v>
          </cell>
          <cell r="O404" t="str">
            <v>M2.5V</v>
          </cell>
          <cell r="P404">
            <v>3.9054073238752825E-2</v>
          </cell>
          <cell r="Q404" t="str">
            <v>m5v</v>
          </cell>
          <cell r="R404">
            <v>999</v>
          </cell>
        </row>
        <row r="405">
          <cell r="A405">
            <v>403</v>
          </cell>
          <cell r="B405">
            <v>6.2539999999999996</v>
          </cell>
          <cell r="C405">
            <v>27.548200000000001</v>
          </cell>
          <cell r="D405">
            <v>288.88850000000002</v>
          </cell>
          <cell r="E405">
            <v>-24.179400000000001</v>
          </cell>
          <cell r="F405" t="str">
            <v>HD179949</v>
          </cell>
          <cell r="G405">
            <v>0.95</v>
          </cell>
          <cell r="H405">
            <v>12.833</v>
          </cell>
          <cell r="I405">
            <v>0.4</v>
          </cell>
          <cell r="J405">
            <v>3.1</v>
          </cell>
          <cell r="K405">
            <v>0.05</v>
          </cell>
          <cell r="L405">
            <v>0.02</v>
          </cell>
          <cell r="M405">
            <v>1.815E-3</v>
          </cell>
          <cell r="N405">
            <v>1.8513E-3</v>
          </cell>
          <cell r="O405" t="str">
            <v>F8V</v>
          </cell>
          <cell r="P405">
            <v>3.691063715097459E-2</v>
          </cell>
          <cell r="Q405" t="str">
            <v>f5v</v>
          </cell>
          <cell r="R405">
            <v>999</v>
          </cell>
        </row>
        <row r="406">
          <cell r="A406">
            <v>404</v>
          </cell>
          <cell r="B406">
            <v>8.0399999999999991</v>
          </cell>
          <cell r="C406">
            <v>94.162000000000006</v>
          </cell>
          <cell r="D406">
            <v>77.004199999999997</v>
          </cell>
          <cell r="E406">
            <v>-26.797499999999999</v>
          </cell>
          <cell r="F406" t="str">
            <v>HD33283</v>
          </cell>
          <cell r="G406">
            <v>0.33</v>
          </cell>
          <cell r="H406">
            <v>12.27</v>
          </cell>
          <cell r="I406">
            <v>0.4</v>
          </cell>
          <cell r="J406">
            <v>18.2</v>
          </cell>
          <cell r="K406">
            <v>0.17</v>
          </cell>
          <cell r="L406">
            <v>0.48</v>
          </cell>
          <cell r="M406">
            <v>1.8054E-3</v>
          </cell>
          <cell r="N406">
            <v>2.6719999999999999E-3</v>
          </cell>
          <cell r="O406" t="str">
            <v>G4V</v>
          </cell>
          <cell r="P406">
            <v>3.6715378696633737E-2</v>
          </cell>
          <cell r="Q406" t="str">
            <v>g5v</v>
          </cell>
          <cell r="R406">
            <v>999</v>
          </cell>
        </row>
        <row r="407">
          <cell r="A407">
            <v>405</v>
          </cell>
          <cell r="B407">
            <v>6.36</v>
          </cell>
          <cell r="C407">
            <v>29.146000000000001</v>
          </cell>
          <cell r="D407">
            <v>131.91829999999999</v>
          </cell>
          <cell r="E407">
            <v>-41.736800000000002</v>
          </cell>
          <cell r="F407" t="str">
            <v>HD75289</v>
          </cell>
          <cell r="G407">
            <v>0.42</v>
          </cell>
          <cell r="H407">
            <v>12.53</v>
          </cell>
          <cell r="I407">
            <v>0.4</v>
          </cell>
          <cell r="J407">
            <v>3.5</v>
          </cell>
          <cell r="K407">
            <v>0.05</v>
          </cell>
          <cell r="L407">
            <v>0.02</v>
          </cell>
          <cell r="M407">
            <v>1.7155E-3</v>
          </cell>
          <cell r="N407">
            <v>1.7497999999999999E-3</v>
          </cell>
          <cell r="O407" t="str">
            <v>F9VFe+0.3</v>
          </cell>
          <cell r="P407">
            <v>3.4887175405286429E-2</v>
          </cell>
          <cell r="Q407" t="str">
            <v>g0v</v>
          </cell>
          <cell r="R407">
            <v>999</v>
          </cell>
        </row>
        <row r="408">
          <cell r="A408">
            <v>406</v>
          </cell>
          <cell r="B408">
            <v>8.06</v>
          </cell>
          <cell r="C408">
            <v>29.638400000000001</v>
          </cell>
          <cell r="D408">
            <v>176.42619999999999</v>
          </cell>
          <cell r="E408">
            <v>2.8214999999999999</v>
          </cell>
          <cell r="F408" t="str">
            <v>HD102195</v>
          </cell>
          <cell r="G408">
            <v>0.45</v>
          </cell>
          <cell r="H408">
            <v>12.563000000000001</v>
          </cell>
          <cell r="I408">
            <v>0.4</v>
          </cell>
          <cell r="J408">
            <v>4.0999999999999996</v>
          </cell>
          <cell r="K408">
            <v>0.05</v>
          </cell>
          <cell r="L408">
            <v>0</v>
          </cell>
          <cell r="M408">
            <v>1.6869999999999999E-3</v>
          </cell>
          <cell r="N408">
            <v>1.6869999999999999E-3</v>
          </cell>
          <cell r="O408" t="str">
            <v>K0V</v>
          </cell>
          <cell r="P408">
            <v>3.43075744426986E-2</v>
          </cell>
          <cell r="Q408" t="str">
            <v>k0v</v>
          </cell>
          <cell r="R408">
            <v>999</v>
          </cell>
        </row>
        <row r="409">
          <cell r="A409">
            <v>407</v>
          </cell>
          <cell r="B409">
            <v>7.96</v>
          </cell>
          <cell r="C409">
            <v>65.530799999999999</v>
          </cell>
          <cell r="D409">
            <v>287.791</v>
          </cell>
          <cell r="E409">
            <v>-2.6383999999999999</v>
          </cell>
          <cell r="F409" t="str">
            <v>HD179079</v>
          </cell>
          <cell r="G409">
            <v>0.08</v>
          </cell>
          <cell r="H409">
            <v>9.9990000000000006</v>
          </cell>
          <cell r="I409">
            <v>0.4</v>
          </cell>
          <cell r="J409">
            <v>14.5</v>
          </cell>
          <cell r="K409">
            <v>0.11</v>
          </cell>
          <cell r="L409">
            <v>0.12</v>
          </cell>
          <cell r="M409">
            <v>1.6785999999999999E-3</v>
          </cell>
          <cell r="N409">
            <v>1.8799999999999999E-3</v>
          </cell>
          <cell r="O409" t="str">
            <v>G5</v>
          </cell>
          <cell r="P409">
            <v>3.4136734964283239E-2</v>
          </cell>
          <cell r="Q409" t="str">
            <v>g5v</v>
          </cell>
          <cell r="R409">
            <v>999</v>
          </cell>
        </row>
        <row r="410">
          <cell r="A410">
            <v>408</v>
          </cell>
          <cell r="B410">
            <v>6.2850000000000001</v>
          </cell>
          <cell r="C410">
            <v>24.2014</v>
          </cell>
          <cell r="D410">
            <v>227.68639999999999</v>
          </cell>
          <cell r="E410">
            <v>-61.4223</v>
          </cell>
          <cell r="F410" t="str">
            <v>HD134060</v>
          </cell>
          <cell r="G410">
            <v>3.5000000000000003E-2</v>
          </cell>
          <cell r="H410">
            <v>4.3550000000000004</v>
          </cell>
          <cell r="I410">
            <v>0.4</v>
          </cell>
          <cell r="J410">
            <v>3.3</v>
          </cell>
          <cell r="K410">
            <v>0.04</v>
          </cell>
          <cell r="L410">
            <v>0.4</v>
          </cell>
          <cell r="M410">
            <v>1.6528000000000001E-3</v>
          </cell>
          <cell r="N410">
            <v>2.3138999999999998E-3</v>
          </cell>
          <cell r="O410" t="str">
            <v>G0VFe+0.4</v>
          </cell>
          <cell r="P410">
            <v>3.3611993169402707E-2</v>
          </cell>
          <cell r="Q410" t="str">
            <v>g0v</v>
          </cell>
          <cell r="R410">
            <v>999</v>
          </cell>
        </row>
        <row r="411">
          <cell r="A411">
            <v>409</v>
          </cell>
          <cell r="B411">
            <v>7.95</v>
          </cell>
          <cell r="C411">
            <v>42.734999999999999</v>
          </cell>
          <cell r="D411">
            <v>275.45740000000001</v>
          </cell>
          <cell r="E411">
            <v>-11.922700000000001</v>
          </cell>
          <cell r="F411" t="str">
            <v>HD168746</v>
          </cell>
          <cell r="G411">
            <v>0.23</v>
          </cell>
          <cell r="H411">
            <v>11.882</v>
          </cell>
          <cell r="I411">
            <v>0.4</v>
          </cell>
          <cell r="J411">
            <v>6.4</v>
          </cell>
          <cell r="K411">
            <v>7.0000000000000007E-2</v>
          </cell>
          <cell r="L411">
            <v>0.08</v>
          </cell>
          <cell r="M411">
            <v>1.6379999999999999E-3</v>
          </cell>
          <cell r="N411">
            <v>1.769E-3</v>
          </cell>
          <cell r="O411" t="str">
            <v>G5</v>
          </cell>
          <cell r="P411">
            <v>3.3311109397624189E-2</v>
          </cell>
          <cell r="Q411" t="str">
            <v>g5v</v>
          </cell>
          <cell r="R411">
            <v>999</v>
          </cell>
        </row>
        <row r="412">
          <cell r="A412">
            <v>410</v>
          </cell>
          <cell r="B412">
            <v>6.6829999999999998</v>
          </cell>
          <cell r="C412">
            <v>50.276499999999999</v>
          </cell>
          <cell r="D412">
            <v>294.2989</v>
          </cell>
          <cell r="E412">
            <v>28.4999</v>
          </cell>
          <cell r="F412" t="str">
            <v>HD185269</v>
          </cell>
          <cell r="G412">
            <v>0.94</v>
          </cell>
          <cell r="H412">
            <v>12.831</v>
          </cell>
          <cell r="I412">
            <v>0.4</v>
          </cell>
          <cell r="J412">
            <v>6.8</v>
          </cell>
          <cell r="K412">
            <v>0.08</v>
          </cell>
          <cell r="L412">
            <v>0.3</v>
          </cell>
          <cell r="M412">
            <v>1.5912000000000001E-3</v>
          </cell>
          <cell r="N412">
            <v>2.0685999999999999E-3</v>
          </cell>
          <cell r="O412" t="str">
            <v>G0IV</v>
          </cell>
          <cell r="P412">
            <v>3.235934448459947E-2</v>
          </cell>
          <cell r="Q412" t="str">
            <v>g0v</v>
          </cell>
          <cell r="R412">
            <v>999</v>
          </cell>
        </row>
        <row r="413">
          <cell r="A413">
            <v>411</v>
          </cell>
          <cell r="B413">
            <v>7.32</v>
          </cell>
          <cell r="C413">
            <v>39.016800000000003</v>
          </cell>
          <cell r="D413">
            <v>24.473199999999999</v>
          </cell>
          <cell r="E413">
            <v>-60.511499999999998</v>
          </cell>
          <cell r="F413" t="str">
            <v>HD10180</v>
          </cell>
          <cell r="G413">
            <v>4.1000000000000002E-2</v>
          </cell>
          <cell r="H413">
            <v>5.766</v>
          </cell>
          <cell r="I413">
            <v>0.4</v>
          </cell>
          <cell r="J413">
            <v>5.8</v>
          </cell>
          <cell r="K413">
            <v>0.06</v>
          </cell>
          <cell r="L413">
            <v>0.05</v>
          </cell>
          <cell r="M413">
            <v>1.5378E-3</v>
          </cell>
          <cell r="N413">
            <v>1.6146999999999999E-3</v>
          </cell>
          <cell r="O413" t="str">
            <v>G1V</v>
          </cell>
          <cell r="P413">
            <v>3.1273347307697548E-2</v>
          </cell>
          <cell r="Q413" t="str">
            <v>g0v</v>
          </cell>
          <cell r="R413">
            <v>999</v>
          </cell>
        </row>
        <row r="414">
          <cell r="A414">
            <v>412</v>
          </cell>
          <cell r="B414">
            <v>8.1</v>
          </cell>
          <cell r="C414">
            <v>44.228200000000001</v>
          </cell>
          <cell r="D414">
            <v>102.8771</v>
          </cell>
          <cell r="E414">
            <v>40.867800000000003</v>
          </cell>
          <cell r="F414" t="str">
            <v>HD49674</v>
          </cell>
          <cell r="G414">
            <v>0.115</v>
          </cell>
          <cell r="H414">
            <v>10.829000000000001</v>
          </cell>
          <cell r="I414">
            <v>0.4</v>
          </cell>
          <cell r="J414">
            <v>4.9000000000000004</v>
          </cell>
          <cell r="K414">
            <v>0.06</v>
          </cell>
          <cell r="L414">
            <v>0.23</v>
          </cell>
          <cell r="M414">
            <v>1.3565999999999999E-3</v>
          </cell>
          <cell r="N414">
            <v>1.6685999999999999E-3</v>
          </cell>
          <cell r="O414" t="str">
            <v>G0</v>
          </cell>
          <cell r="P414">
            <v>2.7588415021071941E-2</v>
          </cell>
          <cell r="Q414" t="str">
            <v>g0v</v>
          </cell>
          <cell r="R414">
            <v>999</v>
          </cell>
        </row>
        <row r="415">
          <cell r="A415">
            <v>413</v>
          </cell>
          <cell r="B415">
            <v>8.5</v>
          </cell>
          <cell r="C415">
            <v>53.447400000000002</v>
          </cell>
          <cell r="D415">
            <v>47.8093</v>
          </cell>
          <cell r="E415">
            <v>21.0974</v>
          </cell>
          <cell r="F415" t="str">
            <v>HIP14810</v>
          </cell>
          <cell r="G415">
            <v>3.88</v>
          </cell>
          <cell r="H415">
            <v>13.134</v>
          </cell>
          <cell r="I415">
            <v>0.4</v>
          </cell>
          <cell r="J415">
            <v>6.7</v>
          </cell>
          <cell r="K415">
            <v>7.0000000000000007E-2</v>
          </cell>
          <cell r="L415">
            <v>0.14000000000000001</v>
          </cell>
          <cell r="M415">
            <v>1.3097E-3</v>
          </cell>
          <cell r="N415">
            <v>1.4931E-3</v>
          </cell>
          <cell r="O415" t="str">
            <v>G5</v>
          </cell>
          <cell r="P415">
            <v>2.6634602620660121E-2</v>
          </cell>
          <cell r="Q415" t="str">
            <v>g5v</v>
          </cell>
          <cell r="R415">
            <v>999</v>
          </cell>
        </row>
        <row r="416">
          <cell r="A416">
            <v>414</v>
          </cell>
          <cell r="B416">
            <v>8.19</v>
          </cell>
          <cell r="C416">
            <v>54.525599999999997</v>
          </cell>
          <cell r="D416">
            <v>124.5924</v>
          </cell>
          <cell r="E416">
            <v>61.460700000000003</v>
          </cell>
          <cell r="F416" t="str">
            <v>HD68988</v>
          </cell>
          <cell r="G416">
            <v>1.9</v>
          </cell>
          <cell r="H416">
            <v>12.938000000000001</v>
          </cell>
          <cell r="I416">
            <v>0.4</v>
          </cell>
          <cell r="J416">
            <v>6.3</v>
          </cell>
          <cell r="K416">
            <v>7.0000000000000007E-2</v>
          </cell>
          <cell r="L416">
            <v>0.14000000000000001</v>
          </cell>
          <cell r="M416">
            <v>1.2838000000000001E-3</v>
          </cell>
          <cell r="N416">
            <v>1.4635E-3</v>
          </cell>
          <cell r="O416" t="str">
            <v>G0</v>
          </cell>
          <cell r="P416">
            <v>2.610792471990166E-2</v>
          </cell>
          <cell r="Q416" t="str">
            <v>g0v</v>
          </cell>
          <cell r="R416">
            <v>999</v>
          </cell>
        </row>
        <row r="417">
          <cell r="A417">
            <v>415</v>
          </cell>
          <cell r="B417">
            <v>7.63</v>
          </cell>
          <cell r="C417">
            <v>39.588299999999997</v>
          </cell>
          <cell r="D417">
            <v>99.036600000000007</v>
          </cell>
          <cell r="E417">
            <v>-27.622299999999999</v>
          </cell>
          <cell r="F417" t="str">
            <v>HD47186</v>
          </cell>
          <cell r="G417">
            <v>7.1999999999999995E-2</v>
          </cell>
          <cell r="H417">
            <v>9.4559999999999995</v>
          </cell>
          <cell r="I417">
            <v>0.4</v>
          </cell>
          <cell r="J417">
            <v>4.0999999999999996</v>
          </cell>
          <cell r="K417">
            <v>0.05</v>
          </cell>
          <cell r="L417">
            <v>0.04</v>
          </cell>
          <cell r="M417">
            <v>1.263E-3</v>
          </cell>
          <cell r="N417">
            <v>1.3135E-3</v>
          </cell>
          <cell r="O417" t="str">
            <v>G6V</v>
          </cell>
          <cell r="P417">
            <v>2.5684902215110991E-2</v>
          </cell>
          <cell r="Q417" t="str">
            <v>g5v</v>
          </cell>
          <cell r="R417">
            <v>999</v>
          </cell>
        </row>
        <row r="418">
          <cell r="A418">
            <v>416</v>
          </cell>
          <cell r="B418">
            <v>9.36</v>
          </cell>
          <cell r="C418">
            <v>34.542299999999997</v>
          </cell>
          <cell r="D418">
            <v>114.84099999999999</v>
          </cell>
          <cell r="E418">
            <v>-78.278999999999996</v>
          </cell>
          <cell r="F418" t="str">
            <v>HD63454</v>
          </cell>
          <cell r="G418">
            <v>0.38</v>
          </cell>
          <cell r="H418">
            <v>12.458</v>
          </cell>
          <cell r="I418">
            <v>0.4</v>
          </cell>
          <cell r="J418">
            <v>2.8</v>
          </cell>
          <cell r="K418">
            <v>0.04</v>
          </cell>
          <cell r="L418">
            <v>0</v>
          </cell>
          <cell r="M418">
            <v>1.158E-3</v>
          </cell>
          <cell r="N418">
            <v>1.158E-3</v>
          </cell>
          <cell r="O418" t="str">
            <v>K3Vk:</v>
          </cell>
          <cell r="P418">
            <v>2.3549598361718316E-2</v>
          </cell>
          <cell r="Q418" t="str">
            <v>k5v</v>
          </cell>
          <cell r="R418">
            <v>999</v>
          </cell>
        </row>
        <row r="419">
          <cell r="A419">
            <v>417</v>
          </cell>
          <cell r="B419">
            <v>7.84</v>
          </cell>
          <cell r="C419">
            <v>34.818899999999999</v>
          </cell>
          <cell r="D419">
            <v>98.302599999999998</v>
          </cell>
          <cell r="E419">
            <v>5.4629000000000003</v>
          </cell>
          <cell r="F419" t="str">
            <v>HD46375</v>
          </cell>
          <cell r="G419">
            <v>0.249</v>
          </cell>
          <cell r="H419">
            <v>11.965</v>
          </cell>
          <cell r="I419">
            <v>0.4</v>
          </cell>
          <cell r="J419">
            <v>3</v>
          </cell>
          <cell r="K419">
            <v>0.04</v>
          </cell>
          <cell r="L419">
            <v>0.04</v>
          </cell>
          <cell r="M419">
            <v>1.1488E-3</v>
          </cell>
          <cell r="N419">
            <v>1.1948E-3</v>
          </cell>
          <cell r="O419" t="str">
            <v>K1IV</v>
          </cell>
          <cell r="P419">
            <v>2.336252125971764E-2</v>
          </cell>
          <cell r="Q419" t="str">
            <v>k0v</v>
          </cell>
          <cell r="R419">
            <v>999</v>
          </cell>
        </row>
        <row r="420">
          <cell r="A420">
            <v>418</v>
          </cell>
          <cell r="B420">
            <v>8.9499999999999993</v>
          </cell>
          <cell r="C420">
            <v>43.591999999999999</v>
          </cell>
          <cell r="D420">
            <v>341.65309999999999</v>
          </cell>
          <cell r="E420">
            <v>-56.599499999999999</v>
          </cell>
          <cell r="F420" t="str">
            <v>HD215497</v>
          </cell>
          <cell r="G420">
            <v>0.02</v>
          </cell>
          <cell r="H420">
            <v>1.6259999999999999</v>
          </cell>
          <cell r="I420">
            <v>0.4</v>
          </cell>
          <cell r="J420">
            <v>3.9</v>
          </cell>
          <cell r="K420">
            <v>0.05</v>
          </cell>
          <cell r="L420">
            <v>0.16</v>
          </cell>
          <cell r="M420">
            <v>1.147E-3</v>
          </cell>
          <cell r="N420">
            <v>1.3305000000000001E-3</v>
          </cell>
          <cell r="O420" t="str">
            <v>K3V</v>
          </cell>
          <cell r="P420">
            <v>2.3325876637054471E-2</v>
          </cell>
          <cell r="Q420" t="str">
            <v>k5v</v>
          </cell>
          <cell r="R420">
            <v>999</v>
          </cell>
        </row>
        <row r="421">
          <cell r="A421">
            <v>419</v>
          </cell>
          <cell r="B421">
            <v>8.08</v>
          </cell>
          <cell r="C421">
            <v>56.2746</v>
          </cell>
          <cell r="D421">
            <v>189.31819999999999</v>
          </cell>
          <cell r="E421">
            <v>-40.812100000000001</v>
          </cell>
          <cell r="F421" t="str">
            <v>HD109749</v>
          </cell>
          <cell r="G421">
            <v>0.28000000000000003</v>
          </cell>
          <cell r="H421">
            <v>12.081</v>
          </cell>
          <cell r="I421">
            <v>0.4</v>
          </cell>
          <cell r="J421">
            <v>5.2</v>
          </cell>
          <cell r="K421">
            <v>0.06</v>
          </cell>
          <cell r="L421">
            <v>0.01</v>
          </cell>
          <cell r="M421">
            <v>1.0662E-3</v>
          </cell>
          <cell r="N421">
            <v>1.0769E-3</v>
          </cell>
          <cell r="O421" t="str">
            <v>G3V</v>
          </cell>
          <cell r="P421">
            <v>2.1682711867076335E-2</v>
          </cell>
          <cell r="Q421" t="str">
            <v>g5v</v>
          </cell>
          <cell r="R421">
            <v>999</v>
          </cell>
        </row>
        <row r="422">
          <cell r="A422">
            <v>420</v>
          </cell>
          <cell r="B422">
            <v>8.06</v>
          </cell>
          <cell r="C422">
            <v>37.764400000000002</v>
          </cell>
          <cell r="D422">
            <v>129.0959</v>
          </cell>
          <cell r="E422">
            <v>-30.037600000000001</v>
          </cell>
          <cell r="F422" t="str">
            <v>HD73256</v>
          </cell>
          <cell r="G422">
            <v>1.87</v>
          </cell>
          <cell r="H422">
            <v>12.936</v>
          </cell>
          <cell r="I422">
            <v>0.4</v>
          </cell>
          <cell r="J422">
            <v>2.5</v>
          </cell>
          <cell r="K422">
            <v>0.04</v>
          </cell>
          <cell r="L422">
            <v>0.03</v>
          </cell>
          <cell r="M422">
            <v>1.0591999999999999E-3</v>
          </cell>
          <cell r="N422">
            <v>1.091E-3</v>
          </cell>
          <cell r="O422" t="str">
            <v>G8IV-VFe+0.5</v>
          </cell>
          <cell r="P422">
            <v>2.1540320817753825E-2</v>
          </cell>
          <cell r="Q422" t="str">
            <v>g5v</v>
          </cell>
          <cell r="R422">
            <v>999</v>
          </cell>
        </row>
        <row r="423">
          <cell r="A423">
            <v>421</v>
          </cell>
          <cell r="B423">
            <v>8.24</v>
          </cell>
          <cell r="C423">
            <v>41.169199999999996</v>
          </cell>
          <cell r="D423">
            <v>144.29929999999999</v>
          </cell>
          <cell r="E423">
            <v>-43.272199999999998</v>
          </cell>
          <cell r="F423" t="str">
            <v>HD83443</v>
          </cell>
          <cell r="G423">
            <v>0.4</v>
          </cell>
          <cell r="H423">
            <v>12.509</v>
          </cell>
          <cell r="I423">
            <v>0.4</v>
          </cell>
          <cell r="J423">
            <v>3</v>
          </cell>
          <cell r="K423">
            <v>0.04</v>
          </cell>
          <cell r="L423">
            <v>0.01</v>
          </cell>
          <cell r="M423">
            <v>9.7159999999999998E-4</v>
          </cell>
          <cell r="N423">
            <v>9.8131999999999994E-4</v>
          </cell>
          <cell r="O423" t="str">
            <v>K0V</v>
          </cell>
          <cell r="P423">
            <v>1.9758880218463868E-2</v>
          </cell>
          <cell r="Q423" t="str">
            <v>k0v</v>
          </cell>
          <cell r="R423">
            <v>999</v>
          </cell>
        </row>
        <row r="424">
          <cell r="A424">
            <v>422</v>
          </cell>
          <cell r="B424">
            <v>8.32</v>
          </cell>
          <cell r="C424">
            <v>54.200499999999998</v>
          </cell>
          <cell r="D424">
            <v>215.22300000000001</v>
          </cell>
          <cell r="E424">
            <v>-17.4815</v>
          </cell>
          <cell r="F424" t="str">
            <v>HD125612</v>
          </cell>
          <cell r="G424">
            <v>5.8000000000000003E-2</v>
          </cell>
          <cell r="H424">
            <v>8.5649999999999995</v>
          </cell>
          <cell r="I424">
            <v>0.4</v>
          </cell>
          <cell r="J424">
            <v>4.2</v>
          </cell>
          <cell r="K424">
            <v>0.05</v>
          </cell>
          <cell r="L424">
            <v>0.27</v>
          </cell>
          <cell r="M424">
            <v>9.2250000000000003E-4</v>
          </cell>
          <cell r="N424">
            <v>1.1716000000000001E-3</v>
          </cell>
          <cell r="O424" t="str">
            <v>G3V</v>
          </cell>
          <cell r="P424">
            <v>1.876037332427705E-2</v>
          </cell>
          <cell r="Q424" t="str">
            <v>g5v</v>
          </cell>
          <cell r="R424">
            <v>999</v>
          </cell>
        </row>
        <row r="425">
          <cell r="A425">
            <v>423</v>
          </cell>
          <cell r="B425">
            <v>8.1300000000000008</v>
          </cell>
          <cell r="C425">
            <v>60.277299999999997</v>
          </cell>
          <cell r="D425">
            <v>133.4813</v>
          </cell>
          <cell r="E425">
            <v>-66.801000000000002</v>
          </cell>
          <cell r="F425" t="str">
            <v>HD76700</v>
          </cell>
          <cell r="G425">
            <v>0.19700000000000001</v>
          </cell>
          <cell r="H425">
            <v>11.65</v>
          </cell>
          <cell r="I425">
            <v>0.4</v>
          </cell>
          <cell r="J425">
            <v>4</v>
          </cell>
          <cell r="K425">
            <v>0.05</v>
          </cell>
          <cell r="L425">
            <v>0</v>
          </cell>
          <cell r="M425">
            <v>8.2950000000000005E-4</v>
          </cell>
          <cell r="N425">
            <v>8.2950000000000005E-4</v>
          </cell>
          <cell r="O425" t="str">
            <v>G6V</v>
          </cell>
          <cell r="P425">
            <v>1.6869063716564582E-2</v>
          </cell>
          <cell r="Q425" t="str">
            <v>g5v</v>
          </cell>
          <cell r="R425">
            <v>999</v>
          </cell>
        </row>
        <row r="426">
          <cell r="A426">
            <v>424</v>
          </cell>
          <cell r="B426">
            <v>9.33</v>
          </cell>
          <cell r="C426">
            <v>49.603200000000001</v>
          </cell>
          <cell r="D426">
            <v>237.40700000000001</v>
          </cell>
          <cell r="E426">
            <v>-49.963500000000003</v>
          </cell>
          <cell r="F426" t="str">
            <v>HD330075</v>
          </cell>
          <cell r="G426">
            <v>0.62</v>
          </cell>
          <cell r="H426">
            <v>12.744999999999999</v>
          </cell>
          <cell r="I426">
            <v>0.4</v>
          </cell>
          <cell r="J426">
            <v>3.4</v>
          </cell>
          <cell r="K426">
            <v>0.04</v>
          </cell>
          <cell r="L426">
            <v>0</v>
          </cell>
          <cell r="M426">
            <v>8.0639999999999998E-4</v>
          </cell>
          <cell r="N426">
            <v>8.0639999999999998E-4</v>
          </cell>
          <cell r="O426" t="str">
            <v>G5</v>
          </cell>
          <cell r="P426">
            <v>1.6399290600001261E-2</v>
          </cell>
          <cell r="Q426" t="str">
            <v>g5v</v>
          </cell>
          <cell r="R426">
            <v>999</v>
          </cell>
        </row>
        <row r="427">
          <cell r="A427">
            <v>425</v>
          </cell>
          <cell r="B427">
            <v>7.89</v>
          </cell>
          <cell r="C427">
            <v>62.034700000000001</v>
          </cell>
          <cell r="D427">
            <v>248.21270000000001</v>
          </cell>
          <cell r="E427">
            <v>2.0848</v>
          </cell>
          <cell r="F427" t="str">
            <v>HD149143</v>
          </cell>
          <cell r="G427">
            <v>1.36</v>
          </cell>
          <cell r="H427">
            <v>12.895</v>
          </cell>
          <cell r="I427">
            <v>0.4</v>
          </cell>
          <cell r="J427">
            <v>4.0999999999999996</v>
          </cell>
          <cell r="K427">
            <v>0.05</v>
          </cell>
          <cell r="L427">
            <v>0</v>
          </cell>
          <cell r="M427">
            <v>8.0599999999999997E-4</v>
          </cell>
          <cell r="N427">
            <v>8.0599999999999997E-4</v>
          </cell>
          <cell r="O427" t="str">
            <v>G0</v>
          </cell>
          <cell r="P427">
            <v>1.639117484831035E-2</v>
          </cell>
          <cell r="Q427" t="str">
            <v>g0v</v>
          </cell>
          <cell r="R427">
            <v>999</v>
          </cell>
        </row>
        <row r="428">
          <cell r="A428">
            <v>426</v>
          </cell>
          <cell r="B428">
            <v>9.3800000000000008</v>
          </cell>
          <cell r="C428">
            <v>49.9251</v>
          </cell>
          <cell r="D428">
            <v>7.4995000000000003</v>
          </cell>
          <cell r="E428">
            <v>-5.7640000000000002</v>
          </cell>
          <cell r="F428" t="str">
            <v>HD2638</v>
          </cell>
          <cell r="G428">
            <v>0.48</v>
          </cell>
          <cell r="H428">
            <v>12.595000000000001</v>
          </cell>
          <cell r="I428">
            <v>0.4</v>
          </cell>
          <cell r="J428">
            <v>3.4</v>
          </cell>
          <cell r="K428">
            <v>0.04</v>
          </cell>
          <cell r="L428">
            <v>0</v>
          </cell>
          <cell r="M428">
            <v>8.0119999999999996E-4</v>
          </cell>
          <cell r="N428">
            <v>8.0119999999999996E-4</v>
          </cell>
          <cell r="O428" t="str">
            <v>G5</v>
          </cell>
          <cell r="P428">
            <v>1.629355357305208E-2</v>
          </cell>
          <cell r="Q428" t="str">
            <v>g5v</v>
          </cell>
          <cell r="R428">
            <v>999</v>
          </cell>
        </row>
        <row r="429">
          <cell r="A429">
            <v>427</v>
          </cell>
          <cell r="B429">
            <v>8.06</v>
          </cell>
          <cell r="C429">
            <v>88.573999999999998</v>
          </cell>
          <cell r="D429">
            <v>203.51060000000001</v>
          </cell>
          <cell r="E429">
            <v>53.728499999999997</v>
          </cell>
          <cell r="F429" t="str">
            <v>HD118203</v>
          </cell>
          <cell r="G429">
            <v>2.13</v>
          </cell>
          <cell r="H429">
            <v>12.954000000000001</v>
          </cell>
          <cell r="I429">
            <v>0.4</v>
          </cell>
          <cell r="J429">
            <v>6.1</v>
          </cell>
          <cell r="K429">
            <v>7.0000000000000007E-2</v>
          </cell>
          <cell r="L429">
            <v>0.31</v>
          </cell>
          <cell r="M429">
            <v>7.9029999999999997E-4</v>
          </cell>
          <cell r="N429">
            <v>1.0353000000000001E-3</v>
          </cell>
          <cell r="O429" t="str">
            <v>K0</v>
          </cell>
          <cell r="P429">
            <v>1.6071875043550815E-2</v>
          </cell>
          <cell r="Q429" t="str">
            <v>k0v</v>
          </cell>
          <cell r="R429">
            <v>999</v>
          </cell>
        </row>
        <row r="430">
          <cell r="A430">
            <v>428</v>
          </cell>
          <cell r="B430">
            <v>7.76</v>
          </cell>
          <cell r="C430">
            <v>54.945099999999996</v>
          </cell>
          <cell r="D430">
            <v>336.87880000000001</v>
          </cell>
          <cell r="E430">
            <v>-77.7179</v>
          </cell>
          <cell r="F430" t="str">
            <v>HD212301</v>
          </cell>
          <cell r="G430">
            <v>0.45</v>
          </cell>
          <cell r="H430">
            <v>12.563000000000001</v>
          </cell>
          <cell r="I430">
            <v>0.4</v>
          </cell>
          <cell r="J430">
            <v>2.2000000000000002</v>
          </cell>
          <cell r="K430">
            <v>0.04</v>
          </cell>
          <cell r="L430">
            <v>0</v>
          </cell>
          <cell r="M430">
            <v>7.2800000000000002E-4</v>
          </cell>
          <cell r="N430">
            <v>7.2800000000000002E-4</v>
          </cell>
          <cell r="O430" t="str">
            <v>F8V</v>
          </cell>
          <cell r="P430">
            <v>1.480491056509102E-2</v>
          </cell>
          <cell r="Q430" t="str">
            <v>f5v</v>
          </cell>
          <cell r="R430">
            <v>999</v>
          </cell>
        </row>
        <row r="431">
          <cell r="A431">
            <v>429</v>
          </cell>
          <cell r="B431">
            <v>8.01</v>
          </cell>
          <cell r="C431">
            <v>72.306600000000003</v>
          </cell>
          <cell r="D431">
            <v>349.69470000000001</v>
          </cell>
          <cell r="E431">
            <v>18.645700000000001</v>
          </cell>
          <cell r="F431" t="str">
            <v>HD219828</v>
          </cell>
          <cell r="G431">
            <v>6.6000000000000003E-2</v>
          </cell>
          <cell r="H431">
            <v>9.0869999999999997</v>
          </cell>
          <cell r="I431">
            <v>0.4</v>
          </cell>
          <cell r="J431">
            <v>3.8</v>
          </cell>
          <cell r="K431">
            <v>0.05</v>
          </cell>
          <cell r="L431">
            <v>0</v>
          </cell>
          <cell r="M431">
            <v>6.9149999999999995E-4</v>
          </cell>
          <cell r="N431">
            <v>6.9149999999999995E-4</v>
          </cell>
          <cell r="O431" t="str">
            <v>G0IV</v>
          </cell>
          <cell r="P431">
            <v>1.4062639017219427E-2</v>
          </cell>
          <cell r="Q431" t="str">
            <v>g0v</v>
          </cell>
          <cell r="R431">
            <v>999</v>
          </cell>
        </row>
        <row r="432">
          <cell r="A432">
            <v>430</v>
          </cell>
          <cell r="B432">
            <v>7.851</v>
          </cell>
          <cell r="C432">
            <v>126.26260000000001</v>
          </cell>
          <cell r="D432">
            <v>177.84379999999999</v>
          </cell>
          <cell r="E432">
            <v>57.640700000000002</v>
          </cell>
          <cell r="F432" t="str">
            <v>HD102956</v>
          </cell>
          <cell r="G432">
            <v>0.96</v>
          </cell>
          <cell r="H432">
            <v>12.835000000000001</v>
          </cell>
          <cell r="I432">
            <v>0.4</v>
          </cell>
          <cell r="J432">
            <v>6.5</v>
          </cell>
          <cell r="K432">
            <v>0.08</v>
          </cell>
          <cell r="L432">
            <v>0.05</v>
          </cell>
          <cell r="M432">
            <v>6.3360000000000001E-4</v>
          </cell>
          <cell r="N432">
            <v>6.6527999999999997E-4</v>
          </cell>
          <cell r="O432" t="str">
            <v>K0III</v>
          </cell>
          <cell r="P432">
            <v>1.2885166177315889E-2</v>
          </cell>
          <cell r="Q432" t="str">
            <v>k0v</v>
          </cell>
          <cell r="R432">
            <v>999</v>
          </cell>
        </row>
        <row r="433">
          <cell r="A433">
            <v>431</v>
          </cell>
          <cell r="B433">
            <v>9.85</v>
          </cell>
          <cell r="C433">
            <v>111.9821</v>
          </cell>
          <cell r="D433">
            <v>38.545999999999999</v>
          </cell>
          <cell r="E433">
            <v>-12.3843</v>
          </cell>
          <cell r="F433" t="str">
            <v>HIP11952</v>
          </cell>
          <cell r="G433">
            <v>0.78</v>
          </cell>
          <cell r="H433">
            <v>12.802</v>
          </cell>
          <cell r="I433">
            <v>0.4</v>
          </cell>
          <cell r="J433">
            <v>6.9</v>
          </cell>
          <cell r="K433">
            <v>7.0000000000000007E-2</v>
          </cell>
          <cell r="L433">
            <v>0.35</v>
          </cell>
          <cell r="M433">
            <v>6.2509999999999996E-4</v>
          </cell>
          <cell r="N433">
            <v>8.4389000000000003E-4</v>
          </cell>
          <cell r="O433" t="str">
            <v>F0V</v>
          </cell>
          <cell r="P433">
            <v>1.2712301877777518E-2</v>
          </cell>
          <cell r="Q433" t="str">
            <v>f5v</v>
          </cell>
          <cell r="R433">
            <v>999</v>
          </cell>
        </row>
        <row r="434">
          <cell r="A434">
            <v>432</v>
          </cell>
          <cell r="B434">
            <v>8.06</v>
          </cell>
          <cell r="C434">
            <v>81.433199999999999</v>
          </cell>
          <cell r="D434">
            <v>152.53200000000001</v>
          </cell>
          <cell r="E434">
            <v>18.186900000000001</v>
          </cell>
          <cell r="F434" t="str">
            <v>HD88133</v>
          </cell>
          <cell r="G434">
            <v>0.22</v>
          </cell>
          <cell r="H434">
            <v>11.811999999999999</v>
          </cell>
          <cell r="I434">
            <v>0.4</v>
          </cell>
          <cell r="J434">
            <v>3.4</v>
          </cell>
          <cell r="K434">
            <v>0.05</v>
          </cell>
          <cell r="L434">
            <v>0.13</v>
          </cell>
          <cell r="M434">
            <v>6.1399999999999996E-4</v>
          </cell>
          <cell r="N434">
            <v>6.9382000000000005E-4</v>
          </cell>
          <cell r="O434" t="str">
            <v>G5IV</v>
          </cell>
          <cell r="P434">
            <v>1.2486573220289491E-2</v>
          </cell>
          <cell r="Q434" t="str">
            <v>g5v</v>
          </cell>
          <cell r="R434">
            <v>999</v>
          </cell>
        </row>
        <row r="435">
          <cell r="A435">
            <v>433</v>
          </cell>
          <cell r="B435">
            <v>8.6999999999999993</v>
          </cell>
          <cell r="C435">
            <v>95.328900000000004</v>
          </cell>
          <cell r="D435">
            <v>149.0247</v>
          </cell>
          <cell r="E435">
            <v>-3.8083999999999998</v>
          </cell>
          <cell r="F435" t="str">
            <v>HD86081</v>
          </cell>
          <cell r="G435">
            <v>1.5</v>
          </cell>
          <cell r="H435">
            <v>12.909000000000001</v>
          </cell>
          <cell r="I435">
            <v>0.4</v>
          </cell>
          <cell r="J435">
            <v>2.1</v>
          </cell>
          <cell r="K435">
            <v>0.04</v>
          </cell>
          <cell r="L435">
            <v>0.01</v>
          </cell>
          <cell r="M435">
            <v>4.1960000000000001E-4</v>
          </cell>
          <cell r="N435">
            <v>4.238E-4</v>
          </cell>
          <cell r="O435" t="str">
            <v>F8</v>
          </cell>
          <cell r="P435">
            <v>8.5331656138902534E-3</v>
          </cell>
          <cell r="Q435" t="str">
            <v>f5v</v>
          </cell>
          <cell r="R435">
            <v>999</v>
          </cell>
        </row>
        <row r="436">
          <cell r="A436">
            <v>434</v>
          </cell>
          <cell r="B436">
            <v>8.17</v>
          </cell>
          <cell r="C436">
            <v>5263.1579000000002</v>
          </cell>
          <cell r="D436">
            <v>348.92590000000001</v>
          </cell>
          <cell r="E436">
            <v>58.043199999999999</v>
          </cell>
          <cell r="F436" t="str">
            <v>HD240237</v>
          </cell>
          <cell r="G436">
            <v>5.3</v>
          </cell>
          <cell r="H436">
            <v>13.09</v>
          </cell>
          <cell r="I436">
            <v>0.4</v>
          </cell>
          <cell r="J436">
            <v>745.7</v>
          </cell>
          <cell r="K436">
            <v>1.9</v>
          </cell>
          <cell r="L436">
            <v>0.4</v>
          </cell>
          <cell r="M436">
            <v>3.6099999999999999E-4</v>
          </cell>
          <cell r="N436">
            <v>5.0540000000000003E-4</v>
          </cell>
          <cell r="O436" t="str">
            <v>K2</v>
          </cell>
          <cell r="P436">
            <v>7.3414520483556399E-3</v>
          </cell>
          <cell r="Q436" t="str">
            <v>k0v</v>
          </cell>
          <cell r="R436">
            <v>999</v>
          </cell>
        </row>
        <row r="437">
          <cell r="A437">
            <v>435</v>
          </cell>
          <cell r="B437">
            <v>6.86</v>
          </cell>
          <cell r="C437">
            <v>159.4896</v>
          </cell>
          <cell r="D437">
            <v>22.3843</v>
          </cell>
          <cell r="E437">
            <v>-9.4891000000000005</v>
          </cell>
          <cell r="F437" t="str">
            <v>BD-10316</v>
          </cell>
          <cell r="G437">
            <v>0.48</v>
          </cell>
          <cell r="H437">
            <v>12.595000000000001</v>
          </cell>
          <cell r="I437">
            <v>0.4</v>
          </cell>
          <cell r="J437">
            <v>3.5</v>
          </cell>
          <cell r="K437">
            <v>0.05</v>
          </cell>
          <cell r="L437">
            <v>0.05</v>
          </cell>
          <cell r="M437">
            <v>3.1349999999999998E-4</v>
          </cell>
          <cell r="N437">
            <v>3.2917999999999999E-4</v>
          </cell>
          <cell r="O437" t="str">
            <v>G5</v>
          </cell>
          <cell r="P437">
            <v>6.375472848151092E-3</v>
          </cell>
          <cell r="Q437" t="str">
            <v>g5v</v>
          </cell>
          <cell r="R437">
            <v>999</v>
          </cell>
        </row>
        <row r="438">
          <cell r="A438">
            <v>436</v>
          </cell>
          <cell r="B438">
            <v>9.9819999999999993</v>
          </cell>
          <cell r="C438">
            <v>5882.3528999999999</v>
          </cell>
          <cell r="D438">
            <v>41.905999999999999</v>
          </cell>
          <cell r="E438">
            <v>-36.107500000000002</v>
          </cell>
          <cell r="F438" t="str">
            <v>HIP13044</v>
          </cell>
          <cell r="G438">
            <v>1.25</v>
          </cell>
          <cell r="H438">
            <v>12.879</v>
          </cell>
          <cell r="I438">
            <v>0.4</v>
          </cell>
          <cell r="J438">
            <v>16.2</v>
          </cell>
          <cell r="K438">
            <v>0.12</v>
          </cell>
          <cell r="L438">
            <v>0.25</v>
          </cell>
          <cell r="M438">
            <v>2.0400000000000001E-5</v>
          </cell>
          <cell r="N438">
            <v>2.55E-5</v>
          </cell>
          <cell r="O438" t="str">
            <v>F2</v>
          </cell>
          <cell r="P438">
            <v>4.1486322156393367E-4</v>
          </cell>
          <cell r="Q438" t="str">
            <v>f5v</v>
          </cell>
          <cell r="R438">
            <v>999</v>
          </cell>
        </row>
      </sheetData>
      <sheetData sheetId="5">
        <row r="2">
          <cell r="D2">
            <v>0.1</v>
          </cell>
          <cell r="G2">
            <v>23</v>
          </cell>
          <cell r="P2">
            <v>0.18</v>
          </cell>
          <cell r="S2">
            <v>33</v>
          </cell>
        </row>
        <row r="7">
          <cell r="A7">
            <v>2.7</v>
          </cell>
          <cell r="B7">
            <v>0.12869900000000001</v>
          </cell>
          <cell r="C7">
            <v>7.2127685999999998E-12</v>
          </cell>
          <cell r="D7">
            <v>9.2502039000000006E-9</v>
          </cell>
          <cell r="E7">
            <v>5.7534806000000003E-3</v>
          </cell>
          <cell r="F7">
            <v>7.7974158999999995E-4</v>
          </cell>
          <cell r="G7">
            <v>2.0332675999999998E-3</v>
          </cell>
          <cell r="H7">
            <v>4.2041007000000003E-3</v>
          </cell>
          <cell r="L7">
            <v>2.6</v>
          </cell>
          <cell r="M7">
            <v>0.18102599999999999</v>
          </cell>
          <cell r="N7">
            <v>9.2359934999999993E-12</v>
          </cell>
          <cell r="O7">
            <v>1.3656531999999999E-8</v>
          </cell>
          <cell r="P7">
            <v>1.3935009999999999E-2</v>
          </cell>
          <cell r="Q7">
            <v>6.7630594000000002E-4</v>
          </cell>
          <cell r="R7">
            <v>4.5854240000000003E-3</v>
          </cell>
          <cell r="S7">
            <v>9.8632760999999999E-2</v>
          </cell>
        </row>
        <row r="8">
          <cell r="A8">
            <v>3</v>
          </cell>
          <cell r="B8">
            <v>0.14299899999999999</v>
          </cell>
          <cell r="C8">
            <v>3.8144394999999998E-12</v>
          </cell>
          <cell r="D8">
            <v>2.7798348000000002E-9</v>
          </cell>
          <cell r="E8">
            <v>1.0177500000000001E-2</v>
          </cell>
          <cell r="F8">
            <v>1.3721821E-3</v>
          </cell>
          <cell r="G8">
            <v>2.0481634000000001E-3</v>
          </cell>
          <cell r="H8">
            <v>0.26489564999999998</v>
          </cell>
          <cell r="L8">
            <v>2.8</v>
          </cell>
          <cell r="M8">
            <v>0.19495100000000001</v>
          </cell>
          <cell r="N8">
            <v>7.9808018000000003E-12</v>
          </cell>
          <cell r="O8">
            <v>8.2937252999999998E-9</v>
          </cell>
          <cell r="P8">
            <v>1.8033635999999999E-2</v>
          </cell>
          <cell r="Q8">
            <v>9.6226985000000004E-4</v>
          </cell>
          <cell r="R8">
            <v>4.5972419999999996E-3</v>
          </cell>
          <cell r="S8">
            <v>0.12764306</v>
          </cell>
        </row>
        <row r="9">
          <cell r="A9">
            <v>3.3</v>
          </cell>
          <cell r="B9">
            <v>0.15729899999999999</v>
          </cell>
          <cell r="C9">
            <v>1.8536469000000001E-12</v>
          </cell>
          <cell r="D9">
            <v>8.8589079999999997E-10</v>
          </cell>
          <cell r="E9">
            <v>1.5567096000000001E-2</v>
          </cell>
          <cell r="F9">
            <v>2.0924100999999999E-3</v>
          </cell>
          <cell r="G9">
            <v>2.0556111999999998E-3</v>
          </cell>
          <cell r="H9">
            <v>0.23484168999999999</v>
          </cell>
          <cell r="L9">
            <v>3</v>
          </cell>
          <cell r="M9">
            <v>0.20887600000000001</v>
          </cell>
          <cell r="N9">
            <v>6.4727158000000003E-12</v>
          </cell>
          <cell r="O9">
            <v>5.3207487000000003E-9</v>
          </cell>
          <cell r="P9">
            <v>2.2090510000000001E-2</v>
          </cell>
          <cell r="Q9">
            <v>1.2165047E-3</v>
          </cell>
          <cell r="R9">
            <v>4.6681509999999997E-3</v>
          </cell>
          <cell r="S9">
            <v>0.15635784</v>
          </cell>
        </row>
        <row r="10">
          <cell r="A10">
            <v>3.6</v>
          </cell>
          <cell r="B10">
            <v>0.171598</v>
          </cell>
          <cell r="C10">
            <v>1.5890446000000001E-12</v>
          </cell>
          <cell r="D10">
            <v>6.3911259000000004E-10</v>
          </cell>
          <cell r="E10">
            <v>1.8421678E-2</v>
          </cell>
          <cell r="F10">
            <v>2.4863297E-3</v>
          </cell>
          <cell r="G10">
            <v>2.0556111999999998E-3</v>
          </cell>
          <cell r="H10">
            <v>0.23055136000000001</v>
          </cell>
          <cell r="L10">
            <v>3.2</v>
          </cell>
          <cell r="M10">
            <v>0.222801</v>
          </cell>
          <cell r="N10">
            <v>4.7216962000000002E-12</v>
          </cell>
          <cell r="O10">
            <v>3.3664205999999998E-9</v>
          </cell>
          <cell r="P10">
            <v>2.5769806999999999E-2</v>
          </cell>
          <cell r="Q10">
            <v>1.4025865000000001E-3</v>
          </cell>
          <cell r="R10">
            <v>4.7942108000000004E-3</v>
          </cell>
          <cell r="S10">
            <v>0.18240010000000001</v>
          </cell>
        </row>
        <row r="11">
          <cell r="A11">
            <v>3.9</v>
          </cell>
          <cell r="B11">
            <v>0.18589800000000001</v>
          </cell>
          <cell r="C11">
            <v>2.1866609E-12</v>
          </cell>
          <cell r="D11">
            <v>8.2759617000000002E-10</v>
          </cell>
          <cell r="E11">
            <v>1.9613994999999999E-2</v>
          </cell>
          <cell r="F11">
            <v>2.6421833999999999E-3</v>
          </cell>
          <cell r="G11">
            <v>2.0556111999999998E-3</v>
          </cell>
          <cell r="H11">
            <v>0.23373368</v>
          </cell>
          <cell r="L11">
            <v>3.4</v>
          </cell>
          <cell r="M11">
            <v>0.23672599999999999</v>
          </cell>
          <cell r="N11">
            <v>5.0607030000000002E-12</v>
          </cell>
          <cell r="O11">
            <v>3.3282817000000001E-9</v>
          </cell>
          <cell r="P11">
            <v>2.9071526E-2</v>
          </cell>
          <cell r="Q11">
            <v>1.5205151999999999E-3</v>
          </cell>
          <cell r="R11">
            <v>4.9754214E-3</v>
          </cell>
          <cell r="S11">
            <v>0.20576985</v>
          </cell>
        </row>
        <row r="12">
          <cell r="A12">
            <v>4.2</v>
          </cell>
          <cell r="B12">
            <v>0.20019799999999999</v>
          </cell>
          <cell r="C12">
            <v>2.4631614999999998E-12</v>
          </cell>
          <cell r="D12">
            <v>8.8488062000000002E-10</v>
          </cell>
          <cell r="E12">
            <v>2.0714155000000001E-2</v>
          </cell>
          <cell r="F12">
            <v>2.7836088000000002E-3</v>
          </cell>
          <cell r="G12">
            <v>2.0630590999999999E-3</v>
          </cell>
          <cell r="H12">
            <v>0.23469693</v>
          </cell>
          <cell r="L12">
            <v>3.6</v>
          </cell>
          <cell r="M12">
            <v>0.25065100000000001</v>
          </cell>
          <cell r="N12">
            <v>3.5196561000000001E-12</v>
          </cell>
          <cell r="O12">
            <v>2.2051541E-9</v>
          </cell>
          <cell r="P12">
            <v>3.1090871999999999E-2</v>
          </cell>
          <cell r="Q12">
            <v>1.5961043E-3</v>
          </cell>
          <cell r="R12">
            <v>5.0345119999999997E-3</v>
          </cell>
          <cell r="S12">
            <v>0.22006289000000001</v>
          </cell>
        </row>
        <row r="13">
          <cell r="A13">
            <v>4.5</v>
          </cell>
          <cell r="B13">
            <v>0.21449799999999999</v>
          </cell>
          <cell r="C13">
            <v>2.1464797000000002E-12</v>
          </cell>
          <cell r="D13">
            <v>7.3746844000000002E-10</v>
          </cell>
          <cell r="E13">
            <v>2.1722156999999999E-2</v>
          </cell>
          <cell r="F13">
            <v>2.9106054999999999E-3</v>
          </cell>
          <cell r="G13">
            <v>2.0779548000000002E-3</v>
          </cell>
          <cell r="H13">
            <v>0.23323099</v>
          </cell>
          <cell r="L13">
            <v>3.8</v>
          </cell>
          <cell r="M13">
            <v>0.26457599999999998</v>
          </cell>
          <cell r="N13">
            <v>3.3005912000000001E-12</v>
          </cell>
          <cell r="O13">
            <v>1.9867921000000002E-9</v>
          </cell>
          <cell r="P13">
            <v>3.2857351E-2</v>
          </cell>
          <cell r="Q13">
            <v>1.6612665E-3</v>
          </cell>
          <cell r="R13">
            <v>5.0905721999999999E-3</v>
          </cell>
          <cell r="S13">
            <v>0.23256613000000001</v>
          </cell>
        </row>
        <row r="14">
          <cell r="A14">
            <v>4.8</v>
          </cell>
          <cell r="B14">
            <v>0.228798</v>
          </cell>
          <cell r="C14">
            <v>1.7036882E-12</v>
          </cell>
          <cell r="D14">
            <v>5.6289506000000001E-10</v>
          </cell>
          <cell r="E14">
            <v>2.2431438000000001E-2</v>
          </cell>
          <cell r="F14">
            <v>3.0266531999999999E-3</v>
          </cell>
          <cell r="G14">
            <v>2.0556111999999998E-3</v>
          </cell>
          <cell r="H14">
            <v>0.23128235999999999</v>
          </cell>
          <cell r="L14">
            <v>4</v>
          </cell>
          <cell r="M14">
            <v>0.278501</v>
          </cell>
          <cell r="N14">
            <v>2.9093909000000001E-12</v>
          </cell>
          <cell r="O14">
            <v>1.6954474E-9</v>
          </cell>
          <cell r="P14">
            <v>3.4370968000000002E-2</v>
          </cell>
          <cell r="Q14">
            <v>1.7160019000000001E-3</v>
          </cell>
          <cell r="R14">
            <v>5.1436023000000003E-3</v>
          </cell>
          <cell r="S14">
            <v>0.24327958999999999</v>
          </cell>
        </row>
        <row r="15">
          <cell r="A15">
            <v>5.0999999999999996</v>
          </cell>
          <cell r="B15">
            <v>0.24309800000000001</v>
          </cell>
          <cell r="C15">
            <v>1.6154852999999999E-12</v>
          </cell>
          <cell r="D15">
            <v>5.2406002000000004E-10</v>
          </cell>
          <cell r="E15">
            <v>2.2807502E-2</v>
          </cell>
          <cell r="F15">
            <v>3.0826342E-3</v>
          </cell>
          <cell r="G15">
            <v>2.0481634000000001E-3</v>
          </cell>
          <cell r="H15">
            <v>0.23103845000000001</v>
          </cell>
          <cell r="L15">
            <v>4.2</v>
          </cell>
          <cell r="M15">
            <v>0.29242600000000002</v>
          </cell>
          <cell r="N15">
            <v>2.41178E-12</v>
          </cell>
          <cell r="O15">
            <v>1.3700878999999999E-9</v>
          </cell>
          <cell r="P15">
            <v>3.5631719999999999E-2</v>
          </cell>
          <cell r="Q15">
            <v>1.7603104999999999E-3</v>
          </cell>
          <cell r="R15">
            <v>5.1936020999999999E-3</v>
          </cell>
          <cell r="S15">
            <v>0.25220326999999998</v>
          </cell>
        </row>
        <row r="16">
          <cell r="A16">
            <v>5.4</v>
          </cell>
          <cell r="B16">
            <v>0.25739800000000002</v>
          </cell>
          <cell r="C16">
            <v>1.9128573E-12</v>
          </cell>
          <cell r="D16">
            <v>6.2135042999999998E-10</v>
          </cell>
          <cell r="E16">
            <v>2.2850349999999998E-2</v>
          </cell>
          <cell r="F16">
            <v>3.0785483000000001E-3</v>
          </cell>
          <cell r="G16">
            <v>2.0556111999999998E-3</v>
          </cell>
          <cell r="H16">
            <v>0.23285935999999999</v>
          </cell>
          <cell r="L16">
            <v>4.4000000000000004</v>
          </cell>
          <cell r="M16">
            <v>0.30635099999999998</v>
          </cell>
          <cell r="N16">
            <v>1.9626469999999998E-12</v>
          </cell>
          <cell r="O16">
            <v>1.0938889999999999E-9</v>
          </cell>
          <cell r="P16">
            <v>3.6639605999999998E-2</v>
          </cell>
          <cell r="Q16">
            <v>1.7941921E-3</v>
          </cell>
          <cell r="R16">
            <v>5.2405715E-3</v>
          </cell>
          <cell r="S16">
            <v>0.25933713000000003</v>
          </cell>
        </row>
        <row r="17">
          <cell r="A17">
            <v>5.7</v>
          </cell>
          <cell r="B17">
            <v>0.271698</v>
          </cell>
          <cell r="C17">
            <v>2.2035513000000002E-12</v>
          </cell>
          <cell r="D17">
            <v>7.1478920999999997E-10</v>
          </cell>
          <cell r="E17">
            <v>2.2880924E-2</v>
          </cell>
          <cell r="F17">
            <v>3.0827988000000001E-3</v>
          </cell>
          <cell r="G17">
            <v>2.0556111999999998E-3</v>
          </cell>
          <cell r="H17">
            <v>0.23450229</v>
          </cell>
          <cell r="L17">
            <v>4.5999999999999996</v>
          </cell>
          <cell r="M17">
            <v>0.32027600000000001</v>
          </cell>
          <cell r="N17">
            <v>2.0999273E-12</v>
          </cell>
          <cell r="O17">
            <v>1.1552999999999999E-9</v>
          </cell>
          <cell r="P17">
            <v>3.7394627E-2</v>
          </cell>
          <cell r="Q17">
            <v>1.8176468000000001E-3</v>
          </cell>
          <cell r="R17">
            <v>5.2845106000000003E-3</v>
          </cell>
          <cell r="S17">
            <v>0.26468121</v>
          </cell>
        </row>
        <row r="18">
          <cell r="A18">
            <v>6</v>
          </cell>
          <cell r="B18">
            <v>0.285997</v>
          </cell>
          <cell r="C18">
            <v>2.4651674999999999E-12</v>
          </cell>
          <cell r="D18">
            <v>8.0231072E-10</v>
          </cell>
          <cell r="E18">
            <v>2.2792243E-2</v>
          </cell>
          <cell r="F18">
            <v>3.0725844999999999E-3</v>
          </cell>
          <cell r="G18">
            <v>2.0556111999999998E-3</v>
          </cell>
          <cell r="H18">
            <v>0.23428544000000001</v>
          </cell>
          <cell r="L18">
            <v>4.8</v>
          </cell>
          <cell r="M18">
            <v>0.33420100000000003</v>
          </cell>
          <cell r="N18">
            <v>2.6897384000000001E-12</v>
          </cell>
          <cell r="O18">
            <v>1.4692607E-9</v>
          </cell>
          <cell r="P18">
            <v>3.7896784000000003E-2</v>
          </cell>
          <cell r="Q18">
            <v>1.8306748000000001E-3</v>
          </cell>
          <cell r="R18">
            <v>5.3254195000000002E-3</v>
          </cell>
          <cell r="S18">
            <v>0.26823551000000001</v>
          </cell>
        </row>
        <row r="19">
          <cell r="A19">
            <v>6.3</v>
          </cell>
          <cell r="B19">
            <v>0.30029699999999998</v>
          </cell>
          <cell r="C19">
            <v>2.7023055999999999E-12</v>
          </cell>
          <cell r="D19">
            <v>8.8073717999999995E-10</v>
          </cell>
          <cell r="E19">
            <v>2.2734497999999999E-2</v>
          </cell>
          <cell r="F19">
            <v>3.0682315E-3</v>
          </cell>
          <cell r="G19">
            <v>2.0528183000000002E-3</v>
          </cell>
          <cell r="H19">
            <v>0.23311818000000001</v>
          </cell>
          <cell r="L19">
            <v>5</v>
          </cell>
          <cell r="M19">
            <v>0.34812599999999999</v>
          </cell>
          <cell r="N19">
            <v>3.3944247999999999E-12</v>
          </cell>
          <cell r="O19">
            <v>1.8515626E-9</v>
          </cell>
          <cell r="P19">
            <v>3.8146076000000001E-2</v>
          </cell>
          <cell r="Q19">
            <v>1.8332757999999999E-3</v>
          </cell>
          <cell r="R19">
            <v>5.3632979999999999E-3</v>
          </cell>
          <cell r="S19">
            <v>0.27000001000000001</v>
          </cell>
        </row>
        <row r="20">
          <cell r="A20">
            <v>6.6</v>
          </cell>
          <cell r="B20">
            <v>0.31459700000000002</v>
          </cell>
          <cell r="C20">
            <v>2.7617551000000001E-12</v>
          </cell>
          <cell r="D20">
            <v>9.0166087000000002E-10</v>
          </cell>
          <cell r="E20">
            <v>2.2657623000000002E-2</v>
          </cell>
          <cell r="F20">
            <v>3.0629644000000002E-3</v>
          </cell>
          <cell r="G20">
            <v>2.0481634000000001E-3</v>
          </cell>
          <cell r="H20">
            <v>0.23314329</v>
          </cell>
          <cell r="L20">
            <v>5.2</v>
          </cell>
          <cell r="M20">
            <v>0.36205100000000001</v>
          </cell>
          <cell r="N20">
            <v>4.3269864999999999E-12</v>
          </cell>
          <cell r="O20">
            <v>2.3703670999999999E-9</v>
          </cell>
          <cell r="P20">
            <v>3.8142503000000001E-2</v>
          </cell>
          <cell r="Q20">
            <v>1.8254499999999999E-3</v>
          </cell>
          <cell r="R20">
            <v>5.3981463E-3</v>
          </cell>
          <cell r="S20">
            <v>0.26997472</v>
          </cell>
        </row>
        <row r="21">
          <cell r="A21">
            <v>6.9</v>
          </cell>
          <cell r="B21">
            <v>0.32889699999999999</v>
          </cell>
          <cell r="C21">
            <v>2.5268985E-12</v>
          </cell>
          <cell r="D21">
            <v>8.2665285000000001E-10</v>
          </cell>
          <cell r="E21">
            <v>2.2561621E-2</v>
          </cell>
          <cell r="F21">
            <v>3.0567832000000001E-3</v>
          </cell>
          <cell r="G21">
            <v>2.0416465E-3</v>
          </cell>
          <cell r="H21">
            <v>0.23396890000000001</v>
          </cell>
          <cell r="L21">
            <v>5.4</v>
          </cell>
          <cell r="M21">
            <v>0.37597599999999998</v>
          </cell>
          <cell r="N21">
            <v>4.0161170000000003E-12</v>
          </cell>
          <cell r="O21">
            <v>2.2222902999999999E-9</v>
          </cell>
          <cell r="P21">
            <v>3.7886064999999997E-2</v>
          </cell>
          <cell r="Q21">
            <v>1.8071973000000001E-3</v>
          </cell>
          <cell r="R21">
            <v>5.4299641999999999E-3</v>
          </cell>
          <cell r="S21">
            <v>0.26815963999999998</v>
          </cell>
        </row>
        <row r="22">
          <cell r="A22">
            <v>7.2</v>
          </cell>
          <cell r="B22">
            <v>0.34319699999999997</v>
          </cell>
          <cell r="C22">
            <v>2.4194534000000001E-12</v>
          </cell>
          <cell r="D22">
            <v>7.9334459999999999E-10</v>
          </cell>
          <cell r="E22">
            <v>2.2446489999999999E-2</v>
          </cell>
          <cell r="F22">
            <v>3.0496879E-3</v>
          </cell>
          <cell r="G22">
            <v>2.0332675999999998E-3</v>
          </cell>
          <cell r="H22">
            <v>0.23446711000000001</v>
          </cell>
          <cell r="L22">
            <v>5.6</v>
          </cell>
          <cell r="M22">
            <v>0.389901</v>
          </cell>
          <cell r="N22">
            <v>4.1078711999999998E-12</v>
          </cell>
          <cell r="O22">
            <v>2.3097161000000002E-9</v>
          </cell>
          <cell r="P22">
            <v>3.7376763E-2</v>
          </cell>
          <cell r="Q22">
            <v>1.7785177999999999E-3</v>
          </cell>
          <cell r="R22">
            <v>5.4587519000000003E-3</v>
          </cell>
          <cell r="S22">
            <v>0.26455476999999999</v>
          </cell>
        </row>
        <row r="23">
          <cell r="A23">
            <v>7.5</v>
          </cell>
          <cell r="B23">
            <v>0.35749700000000001</v>
          </cell>
          <cell r="C23">
            <v>2.6104838999999998E-12</v>
          </cell>
          <cell r="D23">
            <v>8.5726722E-10</v>
          </cell>
          <cell r="E23">
            <v>2.2441623000000001E-2</v>
          </cell>
          <cell r="F23">
            <v>3.0451227000000002E-3</v>
          </cell>
          <cell r="G23">
            <v>2.0369915999999999E-3</v>
          </cell>
          <cell r="H23">
            <v>0.23391036000000001</v>
          </cell>
          <cell r="L23">
            <v>5.8</v>
          </cell>
          <cell r="M23">
            <v>0.40382600000000002</v>
          </cell>
          <cell r="N23">
            <v>4.1775061000000002E-12</v>
          </cell>
          <cell r="O23">
            <v>2.4016781000000001E-9</v>
          </cell>
          <cell r="P23">
            <v>3.6614594E-2</v>
          </cell>
          <cell r="Q23">
            <v>1.7394113000000001E-3</v>
          </cell>
          <cell r="R23">
            <v>5.4845092999999999E-3</v>
          </cell>
          <cell r="S23">
            <v>0.2591601</v>
          </cell>
        </row>
        <row r="24">
          <cell r="A24">
            <v>7.8</v>
          </cell>
          <cell r="B24">
            <v>0.37179699999999999</v>
          </cell>
          <cell r="C24">
            <v>2.7052620000000001E-12</v>
          </cell>
          <cell r="D24">
            <v>8.8959002000000001E-10</v>
          </cell>
          <cell r="E24">
            <v>2.2469386000000001E-2</v>
          </cell>
          <cell r="F24">
            <v>3.0410210000000001E-3</v>
          </cell>
          <cell r="G24">
            <v>2.0444394E-3</v>
          </cell>
          <cell r="H24">
            <v>0.23296341000000001</v>
          </cell>
          <cell r="L24">
            <v>6</v>
          </cell>
          <cell r="M24">
            <v>0.41775099999999998</v>
          </cell>
          <cell r="N24">
            <v>4.5605815000000004E-12</v>
          </cell>
          <cell r="O24">
            <v>2.6987635000000002E-9</v>
          </cell>
          <cell r="P24">
            <v>3.5599563000000001E-2</v>
          </cell>
          <cell r="Q24">
            <v>1.6898780999999999E-3</v>
          </cell>
          <cell r="R24">
            <v>5.5072363000000001E-3</v>
          </cell>
          <cell r="S24">
            <v>0.25197565</v>
          </cell>
        </row>
        <row r="25">
          <cell r="A25">
            <v>8.1</v>
          </cell>
          <cell r="B25">
            <v>0.38609700000000002</v>
          </cell>
          <cell r="C25">
            <v>2.6360607E-12</v>
          </cell>
          <cell r="D25">
            <v>8.6787230999999997E-10</v>
          </cell>
          <cell r="E25">
            <v>2.2529777000000001E-2</v>
          </cell>
          <cell r="F25">
            <v>3.0373830999999999E-3</v>
          </cell>
          <cell r="G25">
            <v>2.0556111999999998E-3</v>
          </cell>
          <cell r="H25">
            <v>0.23301899000000001</v>
          </cell>
          <cell r="L25">
            <v>6.2</v>
          </cell>
          <cell r="M25">
            <v>0.43167699999999998</v>
          </cell>
          <cell r="N25">
            <v>5.1237215000000004E-12</v>
          </cell>
          <cell r="O25">
            <v>3.0374616000000001E-9</v>
          </cell>
          <cell r="P25">
            <v>3.5502841E-2</v>
          </cell>
          <cell r="Q25">
            <v>1.6868432E-3</v>
          </cell>
          <cell r="R25">
            <v>5.5010049999999998E-3</v>
          </cell>
          <cell r="S25">
            <v>0.25129105000000002</v>
          </cell>
        </row>
        <row r="26">
          <cell r="A26">
            <v>8.4</v>
          </cell>
          <cell r="B26">
            <v>0.40039599999999997</v>
          </cell>
          <cell r="C26">
            <v>2.8009274E-12</v>
          </cell>
          <cell r="D26">
            <v>9.2232331000000004E-10</v>
          </cell>
          <cell r="E26">
            <v>2.1943265E-2</v>
          </cell>
          <cell r="F26">
            <v>3.0368172999999999E-3</v>
          </cell>
          <cell r="G26">
            <v>1.9885794E-3</v>
          </cell>
          <cell r="H26">
            <v>0.23387306999999999</v>
          </cell>
          <cell r="L26">
            <v>6.4</v>
          </cell>
          <cell r="M26">
            <v>0.445602</v>
          </cell>
          <cell r="N26">
            <v>4.5031251E-12</v>
          </cell>
          <cell r="O26">
            <v>2.6770230000000001E-9</v>
          </cell>
          <cell r="P26">
            <v>3.5333435000000003E-2</v>
          </cell>
          <cell r="Q26">
            <v>1.6821392000000001E-3</v>
          </cell>
          <cell r="R26">
            <v>5.4877544000000002E-3</v>
          </cell>
          <cell r="S26">
            <v>0.25009198999999999</v>
          </cell>
        </row>
        <row r="27">
          <cell r="A27">
            <v>8.6999999999999993</v>
          </cell>
          <cell r="B27">
            <v>0.41469600000000001</v>
          </cell>
          <cell r="C27">
            <v>4.2215078999999999E-12</v>
          </cell>
          <cell r="D27">
            <v>1.3854123E-9</v>
          </cell>
          <cell r="E27">
            <v>1.5616425999999999E-2</v>
          </cell>
          <cell r="F27">
            <v>3.0471131000000002E-3</v>
          </cell>
          <cell r="G27">
            <v>1.3853015E-3</v>
          </cell>
          <cell r="H27">
            <v>0.23462332999999999</v>
          </cell>
          <cell r="L27">
            <v>6.6</v>
          </cell>
          <cell r="M27">
            <v>0.45952700000000002</v>
          </cell>
          <cell r="N27">
            <v>4.4082158E-12</v>
          </cell>
          <cell r="O27">
            <v>2.6305677E-9</v>
          </cell>
          <cell r="P27">
            <v>3.5091346000000002E-2</v>
          </cell>
          <cell r="Q27">
            <v>1.675766E-3</v>
          </cell>
          <cell r="R27">
            <v>5.4674846000000001E-3</v>
          </cell>
          <cell r="S27">
            <v>0.24837846</v>
          </cell>
        </row>
        <row r="28">
          <cell r="A28">
            <v>9</v>
          </cell>
          <cell r="B28">
            <v>0.42899599999999999</v>
          </cell>
          <cell r="C28">
            <v>3.2181705000000001E-12</v>
          </cell>
          <cell r="D28">
            <v>1.2391286E-9</v>
          </cell>
          <cell r="E28">
            <v>8.7064133000000002E-3</v>
          </cell>
          <cell r="F28">
            <v>2.5971239000000001E-3</v>
          </cell>
          <cell r="G28">
            <v>9.3843118999999999E-4</v>
          </cell>
          <cell r="H28">
            <v>0.23397018</v>
          </cell>
          <cell r="L28">
            <v>6.8</v>
          </cell>
          <cell r="M28">
            <v>0.47345199999999998</v>
          </cell>
          <cell r="N28">
            <v>4.2487639999999996E-12</v>
          </cell>
          <cell r="O28">
            <v>2.5476428000000002E-9</v>
          </cell>
          <cell r="P28">
            <v>3.4776570999999999E-2</v>
          </cell>
          <cell r="Q28">
            <v>1.6677236000000001E-3</v>
          </cell>
          <cell r="R28">
            <v>5.4401954000000002E-3</v>
          </cell>
          <cell r="S28">
            <v>0.24615048</v>
          </cell>
        </row>
        <row r="29">
          <cell r="A29">
            <v>9.3000000000000007</v>
          </cell>
          <cell r="B29">
            <v>0.44329600000000002</v>
          </cell>
          <cell r="C29">
            <v>4.7819083999999999E-15</v>
          </cell>
          <cell r="D29">
            <v>8.5120391999999993E-12</v>
          </cell>
          <cell r="E29">
            <v>3.7575632999999999E-3</v>
          </cell>
          <cell r="F29">
            <v>5.6178176999999998E-4</v>
          </cell>
          <cell r="G29">
            <v>7.3733879000000002E-4</v>
          </cell>
          <cell r="H29">
            <v>0.23320837</v>
          </cell>
          <cell r="L29">
            <v>7</v>
          </cell>
          <cell r="M29">
            <v>0.487377</v>
          </cell>
          <cell r="N29">
            <v>4.6538338999999996E-12</v>
          </cell>
          <cell r="O29">
            <v>2.8068757E-9</v>
          </cell>
          <cell r="P29">
            <v>3.4389113999999998E-2</v>
          </cell>
          <cell r="Q29">
            <v>1.6580121E-3</v>
          </cell>
          <cell r="R29">
            <v>5.4058871999999999E-3</v>
          </cell>
          <cell r="S29">
            <v>0.24340803</v>
          </cell>
        </row>
        <row r="30">
          <cell r="L30">
            <v>7.2</v>
          </cell>
          <cell r="M30">
            <v>0.50130200000000003</v>
          </cell>
          <cell r="N30">
            <v>5.2174673E-12</v>
          </cell>
          <cell r="O30">
            <v>3.1685701E-9</v>
          </cell>
          <cell r="P30">
            <v>3.3928971000000002E-2</v>
          </cell>
          <cell r="Q30">
            <v>1.6466314999999999E-3</v>
          </cell>
          <cell r="R30">
            <v>5.3645595000000003E-3</v>
          </cell>
          <cell r="S30">
            <v>0.24015112</v>
          </cell>
        </row>
        <row r="31">
          <cell r="L31">
            <v>7.4</v>
          </cell>
          <cell r="M31">
            <v>0.51522699999999999</v>
          </cell>
          <cell r="N31">
            <v>5.4110696000000001E-12</v>
          </cell>
          <cell r="O31">
            <v>3.3123959999999998E-9</v>
          </cell>
          <cell r="P31">
            <v>3.3396146000000002E-2</v>
          </cell>
          <cell r="Q31">
            <v>1.6335817000000001E-3</v>
          </cell>
          <cell r="R31">
            <v>5.3162128000000001E-3</v>
          </cell>
          <cell r="S31">
            <v>0.23637975</v>
          </cell>
        </row>
        <row r="32">
          <cell r="L32">
            <v>7.6</v>
          </cell>
          <cell r="M32">
            <v>0.52915199999999996</v>
          </cell>
          <cell r="N32">
            <v>4.9947449000000002E-12</v>
          </cell>
          <cell r="O32">
            <v>3.0853417000000001E-9</v>
          </cell>
          <cell r="P32">
            <v>3.2790636999999997E-2</v>
          </cell>
          <cell r="Q32">
            <v>1.6188628E-3</v>
          </cell>
          <cell r="R32">
            <v>5.2608467999999999E-3</v>
          </cell>
          <cell r="S32">
            <v>0.23209392000000001</v>
          </cell>
        </row>
        <row r="33">
          <cell r="L33">
            <v>7.8</v>
          </cell>
          <cell r="M33">
            <v>0.54307700000000003</v>
          </cell>
          <cell r="N33">
            <v>4.6694647999999997E-12</v>
          </cell>
          <cell r="O33">
            <v>2.9139084999999999E-9</v>
          </cell>
          <cell r="P33">
            <v>3.2112441999999998E-2</v>
          </cell>
          <cell r="Q33">
            <v>1.6024748000000001E-3</v>
          </cell>
          <cell r="R33">
            <v>5.1984613999999998E-3</v>
          </cell>
          <cell r="S33">
            <v>0.22729362</v>
          </cell>
        </row>
        <row r="34">
          <cell r="L34">
            <v>8</v>
          </cell>
          <cell r="M34">
            <v>0.557002</v>
          </cell>
          <cell r="N34">
            <v>4.2744007E-12</v>
          </cell>
          <cell r="O34">
            <v>2.6977739999999999E-9</v>
          </cell>
          <cell r="P34">
            <v>3.1361565000000001E-2</v>
          </cell>
          <cell r="Q34">
            <v>1.5844176000000001E-3</v>
          </cell>
          <cell r="R34">
            <v>5.1290570000000002E-3</v>
          </cell>
          <cell r="S34">
            <v>0.22197886999999999</v>
          </cell>
        </row>
        <row r="35">
          <cell r="L35">
            <v>8.1999999999999993</v>
          </cell>
          <cell r="M35">
            <v>0.57092699999999996</v>
          </cell>
          <cell r="N35">
            <v>4.5633865E-12</v>
          </cell>
          <cell r="O35">
            <v>3.1020396000000001E-9</v>
          </cell>
          <cell r="P35">
            <v>2.8432188000000001E-2</v>
          </cell>
          <cell r="Q35">
            <v>1.4710922999999999E-3</v>
          </cell>
          <cell r="R35">
            <v>5.0067395999999998E-3</v>
          </cell>
          <cell r="S35">
            <v>0.20124458000000001</v>
          </cell>
        </row>
        <row r="36">
          <cell r="L36">
            <v>8.4</v>
          </cell>
          <cell r="M36">
            <v>0.58485200000000004</v>
          </cell>
          <cell r="N36">
            <v>6.1716808999999999E-12</v>
          </cell>
          <cell r="O36">
            <v>4.6088999999999997E-9</v>
          </cell>
          <cell r="P36">
            <v>2.5047234000000002E-2</v>
          </cell>
          <cell r="Q36">
            <v>1.3390788999999999E-3</v>
          </cell>
          <cell r="R36">
            <v>4.8690581000000004E-3</v>
          </cell>
          <cell r="S36">
            <v>0.17728569</v>
          </cell>
        </row>
        <row r="37">
          <cell r="L37">
            <v>8.6</v>
          </cell>
          <cell r="M37">
            <v>0.598777</v>
          </cell>
          <cell r="N37">
            <v>9.2761410999999995E-12</v>
          </cell>
          <cell r="O37">
            <v>8.3426315000000007E-9</v>
          </cell>
          <cell r="P37">
            <v>2.0952740000000001E-2</v>
          </cell>
          <cell r="Q37">
            <v>1.1118962999999999E-3</v>
          </cell>
          <cell r="R37">
            <v>4.7479228000000002E-3</v>
          </cell>
          <cell r="S37">
            <v>0.14830463999999999</v>
          </cell>
        </row>
        <row r="38">
          <cell r="L38">
            <v>8.8000000000000007</v>
          </cell>
          <cell r="M38">
            <v>0.61270199999999997</v>
          </cell>
          <cell r="N38">
            <v>1.2595295E-11</v>
          </cell>
          <cell r="O38">
            <v>1.5453628000000001E-8</v>
          </cell>
          <cell r="P38">
            <v>1.6233356000000001E-2</v>
          </cell>
          <cell r="Q38">
            <v>8.1503806999999996E-4</v>
          </cell>
          <cell r="R38">
            <v>4.6326965000000001E-3</v>
          </cell>
          <cell r="S38">
            <v>0.11490058</v>
          </cell>
        </row>
        <row r="39">
          <cell r="L39">
            <v>9</v>
          </cell>
          <cell r="M39">
            <v>0.62662700000000005</v>
          </cell>
          <cell r="N39">
            <v>1.5781341999999999E-11</v>
          </cell>
          <cell r="O39">
            <v>3.0038766E-8</v>
          </cell>
          <cell r="P39">
            <v>1.1962502999999999E-2</v>
          </cell>
          <cell r="Q39">
            <v>5.2536586E-4</v>
          </cell>
          <cell r="R39">
            <v>4.6090604999999996E-3</v>
          </cell>
          <cell r="S39">
            <v>8.4671251000000003E-2</v>
          </cell>
        </row>
      </sheetData>
      <sheetData sheetId="6">
        <row r="3">
          <cell r="N3">
            <v>6.6260700000000002E-34</v>
          </cell>
        </row>
        <row r="4">
          <cell r="C4">
            <v>0.36</v>
          </cell>
          <cell r="D4">
            <v>6.8000000000000005E-2</v>
          </cell>
          <cell r="E4">
            <v>4.3499999999999999E-8</v>
          </cell>
          <cell r="F4">
            <v>78834387669.508423</v>
          </cell>
          <cell r="G4">
            <v>7883.4387669508433</v>
          </cell>
          <cell r="H4">
            <v>5360738361.5265732</v>
          </cell>
          <cell r="I4">
            <v>-7.361510743045363</v>
          </cell>
          <cell r="N4">
            <v>299792000</v>
          </cell>
        </row>
        <row r="5">
          <cell r="C5">
            <v>0.44</v>
          </cell>
          <cell r="D5">
            <v>9.8000000000000004E-2</v>
          </cell>
          <cell r="E5">
            <v>7.1999999999999996E-8</v>
          </cell>
          <cell r="F5">
            <v>159481060113.0285</v>
          </cell>
          <cell r="G5">
            <v>15948.106011302851</v>
          </cell>
          <cell r="H5">
            <v>15629143891.076794</v>
          </cell>
          <cell r="I5">
            <v>-7.1426675035687319</v>
          </cell>
        </row>
        <row r="6">
          <cell r="C6">
            <v>0.55000000000000004</v>
          </cell>
          <cell r="D6">
            <v>8.8999999999999996E-2</v>
          </cell>
          <cell r="E6">
            <v>3.92E-8</v>
          </cell>
          <cell r="F6">
            <v>108535721465.8111</v>
          </cell>
          <cell r="G6">
            <v>10853.572146581111</v>
          </cell>
          <cell r="H6">
            <v>9659679210.4571877</v>
          </cell>
          <cell r="I6">
            <v>-7.4067139329795424</v>
          </cell>
        </row>
        <row r="7">
          <cell r="C7">
            <v>0.7</v>
          </cell>
          <cell r="D7">
            <v>0.22</v>
          </cell>
          <cell r="E7">
            <v>1.7599999999999999E-8</v>
          </cell>
          <cell r="F7">
            <v>62020412266.177757</v>
          </cell>
          <cell r="G7">
            <v>6202.0412266177764</v>
          </cell>
          <cell r="H7">
            <v>13644490698.559107</v>
          </cell>
          <cell r="I7">
            <v>-7.7544873321858505</v>
          </cell>
        </row>
        <row r="8">
          <cell r="C8">
            <v>0.8</v>
          </cell>
          <cell r="D8">
            <v>0.2</v>
          </cell>
          <cell r="E8">
            <v>1.2100000000000001E-8</v>
          </cell>
          <cell r="F8">
            <v>48730323923.425385</v>
          </cell>
          <cell r="G8">
            <v>4873.0323923425385</v>
          </cell>
          <cell r="H8">
            <v>9746064784.6850777</v>
          </cell>
          <cell r="I8">
            <v>-7.9172146296835502</v>
          </cell>
        </row>
        <row r="9">
          <cell r="C9">
            <v>0.9</v>
          </cell>
          <cell r="D9">
            <v>0.24</v>
          </cell>
          <cell r="E9">
            <v>8.2999999999999999E-9</v>
          </cell>
          <cell r="F9">
            <v>37604909060.742523</v>
          </cell>
          <cell r="G9">
            <v>3760.490906074253</v>
          </cell>
          <cell r="H9">
            <v>9025178174.5782051</v>
          </cell>
          <cell r="I9">
            <v>-8.0809219076239263</v>
          </cell>
          <cell r="N9">
            <v>6371000</v>
          </cell>
        </row>
        <row r="10">
          <cell r="C10">
            <v>1.05</v>
          </cell>
          <cell r="D10">
            <v>0.2</v>
          </cell>
          <cell r="E10">
            <v>5.7200000000000001E-9</v>
          </cell>
          <cell r="F10">
            <v>30234950979.761658</v>
          </cell>
          <cell r="G10">
            <v>3023.4950979761661</v>
          </cell>
          <cell r="H10">
            <v>6046990195.9523315</v>
          </cell>
          <cell r="I10">
            <v>-8.2426039712069752</v>
          </cell>
          <cell r="N10">
            <v>69911000</v>
          </cell>
        </row>
        <row r="11">
          <cell r="C11">
            <v>1.26</v>
          </cell>
          <cell r="D11">
            <v>0.26</v>
          </cell>
          <cell r="E11">
            <v>3.3999999999999998E-9</v>
          </cell>
          <cell r="F11">
            <v>21566188810.739086</v>
          </cell>
          <cell r="G11">
            <v>2156.6188810739086</v>
          </cell>
          <cell r="H11">
            <v>5607209090.7921629</v>
          </cell>
          <cell r="I11">
            <v>-8.4685210829577446</v>
          </cell>
          <cell r="N11">
            <v>149590000000</v>
          </cell>
        </row>
        <row r="12">
          <cell r="C12">
            <v>1.64</v>
          </cell>
          <cell r="D12">
            <v>0.33</v>
          </cell>
          <cell r="E12">
            <v>1.1800000000000001E-9</v>
          </cell>
          <cell r="F12">
            <v>9742037485.1872711</v>
          </cell>
          <cell r="G12">
            <v>974.20374851872725</v>
          </cell>
          <cell r="H12">
            <v>3214872370.1117997</v>
          </cell>
          <cell r="I12">
            <v>-8.9281179926938741</v>
          </cell>
          <cell r="N12">
            <v>3.0855152366503144E+16</v>
          </cell>
        </row>
        <row r="13">
          <cell r="C13">
            <v>2.1800000000000002</v>
          </cell>
          <cell r="D13">
            <v>0.44</v>
          </cell>
          <cell r="E13">
            <v>3.9E-10</v>
          </cell>
          <cell r="F13">
            <v>4280012541.290936</v>
          </cell>
          <cell r="G13">
            <v>428.00125412909364</v>
          </cell>
          <cell r="H13">
            <v>1883205518.1680119</v>
          </cell>
          <cell r="I13">
            <v>-9.4089353929735005</v>
          </cell>
        </row>
        <row r="14">
          <cell r="C14">
            <v>3.4</v>
          </cell>
          <cell r="D14">
            <v>0.55000000000000004</v>
          </cell>
          <cell r="E14">
            <v>7.3000000000000006E-11</v>
          </cell>
          <cell r="F14">
            <v>1249469669.1936135</v>
          </cell>
          <cell r="G14">
            <v>124.94696691936136</v>
          </cell>
          <cell r="H14">
            <v>687208318.05648744</v>
          </cell>
          <cell r="I14">
            <v>-10.136677139879543</v>
          </cell>
        </row>
        <row r="15">
          <cell r="C15">
            <v>5</v>
          </cell>
          <cell r="D15">
            <v>0.3</v>
          </cell>
          <cell r="E15">
            <v>2.1199999999999999E-11</v>
          </cell>
          <cell r="F15">
            <v>533617183.45899689</v>
          </cell>
          <cell r="G15">
            <v>53.361718345899696</v>
          </cell>
          <cell r="H15">
            <v>160085155.03769907</v>
          </cell>
          <cell r="I15">
            <v>-10.673664139071249</v>
          </cell>
        </row>
        <row r="16">
          <cell r="C16">
            <v>10.199999999999999</v>
          </cell>
          <cell r="D16">
            <v>5</v>
          </cell>
          <cell r="E16">
            <v>1.23E-12</v>
          </cell>
          <cell r="F16">
            <v>63158124.37430732</v>
          </cell>
          <cell r="G16">
            <v>6.3158124374307327</v>
          </cell>
          <cell r="H16">
            <v>315790621.87153661</v>
          </cell>
          <cell r="I16">
            <v>-11.910094888560602</v>
          </cell>
          <cell r="N16">
            <v>4.8481368110953598E-6</v>
          </cell>
        </row>
        <row r="17">
          <cell r="C17">
            <v>21</v>
          </cell>
          <cell r="D17">
            <v>8</v>
          </cell>
          <cell r="E17">
            <v>6.8000000000000001E-14</v>
          </cell>
          <cell r="F17">
            <v>7188729.6035796953</v>
          </cell>
          <cell r="G17">
            <v>0.71887296035796955</v>
          </cell>
          <cell r="H17">
            <v>57509836.828637563</v>
          </cell>
          <cell r="I17">
            <v>-13.167491087293763</v>
          </cell>
          <cell r="N17">
            <v>1.7453292519943295E-2</v>
          </cell>
        </row>
        <row r="24">
          <cell r="N24">
            <v>1.0000000000000001E-9</v>
          </cell>
        </row>
        <row r="35">
          <cell r="N35">
            <v>4.83</v>
          </cell>
        </row>
      </sheetData>
      <sheetData sheetId="7">
        <row r="2">
          <cell r="C2" t="str">
            <v>a0v</v>
          </cell>
          <cell r="D2" t="str">
            <v>a5v</v>
          </cell>
          <cell r="E2" t="str">
            <v>f5v</v>
          </cell>
          <cell r="F2" t="str">
            <v>g0v</v>
          </cell>
          <cell r="G2" t="str">
            <v>g5v</v>
          </cell>
          <cell r="H2" t="str">
            <v>k0v</v>
          </cell>
          <cell r="I2" t="str">
            <v>k5v</v>
          </cell>
          <cell r="J2" t="str">
            <v>m0v</v>
          </cell>
          <cell r="K2" t="str">
            <v>m5v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C405"/>
  <sheetViews>
    <sheetView tabSelected="1" workbookViewId="0">
      <selection activeCell="F7" sqref="F7"/>
    </sheetView>
  </sheetViews>
  <sheetFormatPr defaultColWidth="12.42578125" defaultRowHeight="15.75"/>
  <cols>
    <col min="1" max="1" width="16" style="3" customWidth="1"/>
    <col min="2" max="2" width="14.42578125" style="3" customWidth="1"/>
    <col min="3" max="7" width="12.42578125" style="3"/>
    <col min="8" max="8" width="2" style="3" customWidth="1"/>
    <col min="9" max="16384" width="12.42578125" style="3"/>
  </cols>
  <sheetData>
    <row r="1" spans="1:81" s="1" customFormat="1" ht="21" customHeight="1">
      <c r="A1" s="1" t="s">
        <v>0</v>
      </c>
    </row>
    <row r="2" spans="1:81">
      <c r="A2" s="2" t="s">
        <v>1</v>
      </c>
      <c r="D2" s="49" t="s">
        <v>2</v>
      </c>
      <c r="E2" s="3" t="s">
        <v>3</v>
      </c>
      <c r="F2" s="4">
        <v>42270</v>
      </c>
      <c r="I2" s="5" t="s">
        <v>4</v>
      </c>
    </row>
    <row r="3" spans="1:81" ht="33">
      <c r="A3" s="3" t="s">
        <v>5</v>
      </c>
      <c r="B3" s="4" t="s">
        <v>6</v>
      </c>
      <c r="H3" s="3">
        <v>0.59</v>
      </c>
      <c r="I3" s="3" t="s">
        <v>7</v>
      </c>
      <c r="J3" s="4">
        <v>42116</v>
      </c>
      <c r="L3" s="2"/>
      <c r="R3" s="6" t="s">
        <v>8</v>
      </c>
      <c r="AH3" s="7" t="s">
        <v>9</v>
      </c>
      <c r="AX3" s="7" t="s">
        <v>10</v>
      </c>
      <c r="BO3" s="7" t="s">
        <v>11</v>
      </c>
    </row>
    <row r="4" spans="1:81">
      <c r="A4" s="8" t="s">
        <v>12</v>
      </c>
      <c r="B4" s="47">
        <v>0.56499999999999995</v>
      </c>
      <c r="C4" s="48" t="s">
        <v>13</v>
      </c>
      <c r="R4" s="9" t="s">
        <v>12</v>
      </c>
      <c r="S4" s="9" t="s">
        <v>14</v>
      </c>
      <c r="T4" s="9" t="s">
        <v>15</v>
      </c>
      <c r="U4" s="9" t="s">
        <v>16</v>
      </c>
      <c r="V4" s="9" t="s">
        <v>17</v>
      </c>
      <c r="W4" s="9" t="s">
        <v>18</v>
      </c>
      <c r="X4" s="9" t="s">
        <v>19</v>
      </c>
      <c r="Y4" s="9" t="s">
        <v>20</v>
      </c>
      <c r="Z4" s="9" t="s">
        <v>21</v>
      </c>
      <c r="AA4" s="9" t="s">
        <v>22</v>
      </c>
      <c r="AB4" s="9" t="s">
        <v>23</v>
      </c>
      <c r="AC4" s="9" t="s">
        <v>24</v>
      </c>
      <c r="AD4" s="9" t="s">
        <v>25</v>
      </c>
      <c r="AE4" s="9" t="s">
        <v>26</v>
      </c>
      <c r="AF4" s="9" t="s">
        <v>27</v>
      </c>
      <c r="AH4" s="9" t="s">
        <v>12</v>
      </c>
      <c r="AI4" s="9" t="s">
        <v>14</v>
      </c>
      <c r="AJ4" s="9" t="s">
        <v>15</v>
      </c>
      <c r="AK4" s="9" t="s">
        <v>16</v>
      </c>
      <c r="AL4" s="9" t="s">
        <v>17</v>
      </c>
      <c r="AM4" s="9" t="s">
        <v>18</v>
      </c>
      <c r="AN4" s="9" t="s">
        <v>19</v>
      </c>
      <c r="AO4" s="9" t="s">
        <v>20</v>
      </c>
      <c r="AP4" s="9" t="s">
        <v>21</v>
      </c>
      <c r="AQ4" s="9" t="s">
        <v>22</v>
      </c>
      <c r="AR4" s="9" t="s">
        <v>23</v>
      </c>
      <c r="AS4" s="9" t="s">
        <v>24</v>
      </c>
      <c r="AT4" s="9" t="s">
        <v>25</v>
      </c>
      <c r="AU4" s="9" t="s">
        <v>26</v>
      </c>
      <c r="AV4" s="9" t="s">
        <v>27</v>
      </c>
      <c r="AX4" s="9" t="s">
        <v>12</v>
      </c>
      <c r="AY4" s="9" t="s">
        <v>14</v>
      </c>
      <c r="AZ4" s="9" t="s">
        <v>15</v>
      </c>
      <c r="BA4" s="9" t="s">
        <v>16</v>
      </c>
      <c r="BB4" s="9" t="s">
        <v>17</v>
      </c>
      <c r="BC4" s="9" t="s">
        <v>18</v>
      </c>
      <c r="BD4" s="9" t="s">
        <v>19</v>
      </c>
      <c r="BE4" s="9" t="s">
        <v>20</v>
      </c>
      <c r="BF4" s="9" t="s">
        <v>21</v>
      </c>
      <c r="BG4" s="9" t="s">
        <v>22</v>
      </c>
      <c r="BH4" s="9" t="s">
        <v>23</v>
      </c>
      <c r="BI4" s="9" t="s">
        <v>24</v>
      </c>
      <c r="BJ4" s="9" t="s">
        <v>25</v>
      </c>
      <c r="BK4" s="9" t="s">
        <v>26</v>
      </c>
      <c r="BL4" s="9" t="s">
        <v>27</v>
      </c>
      <c r="BO4" s="9" t="s">
        <v>12</v>
      </c>
      <c r="BP4" s="9" t="s">
        <v>14</v>
      </c>
      <c r="BQ4" s="9" t="s">
        <v>15</v>
      </c>
      <c r="BR4" s="9" t="s">
        <v>16</v>
      </c>
      <c r="BS4" s="9" t="s">
        <v>17</v>
      </c>
      <c r="BT4" s="9" t="s">
        <v>18</v>
      </c>
      <c r="BU4" s="9" t="s">
        <v>19</v>
      </c>
      <c r="BV4" s="9" t="s">
        <v>20</v>
      </c>
      <c r="BW4" s="9" t="s">
        <v>21</v>
      </c>
      <c r="BX4" s="9" t="s">
        <v>22</v>
      </c>
      <c r="BY4" s="9" t="s">
        <v>23</v>
      </c>
      <c r="BZ4" s="9" t="s">
        <v>24</v>
      </c>
      <c r="CA4" s="9" t="s">
        <v>25</v>
      </c>
      <c r="CB4" s="9" t="s">
        <v>26</v>
      </c>
      <c r="CC4" s="9" t="s">
        <v>27</v>
      </c>
    </row>
    <row r="5" spans="1:81">
      <c r="A5" s="8"/>
      <c r="R5">
        <v>0.43</v>
      </c>
      <c r="S5">
        <v>0.90030239999999995</v>
      </c>
      <c r="T5">
        <v>0.90030239999999995</v>
      </c>
      <c r="U5">
        <v>2.1550000000000001E-4</v>
      </c>
      <c r="V5">
        <v>2.1550000000000001E-4</v>
      </c>
      <c r="W5">
        <v>9.9482000000000001E-2</v>
      </c>
      <c r="X5">
        <v>9.9482000000000001E-2</v>
      </c>
      <c r="Y5">
        <v>171.3434</v>
      </c>
      <c r="Z5">
        <v>171.3434</v>
      </c>
      <c r="AA5">
        <v>71.029200000000003</v>
      </c>
      <c r="AB5">
        <v>71.029200000000003</v>
      </c>
      <c r="AC5">
        <v>0</v>
      </c>
      <c r="AD5">
        <v>0</v>
      </c>
      <c r="AE5">
        <v>0</v>
      </c>
      <c r="AF5">
        <v>180</v>
      </c>
      <c r="AH5">
        <v>0.43</v>
      </c>
      <c r="AI5">
        <v>0.91598360000000001</v>
      </c>
      <c r="AJ5">
        <v>0.91598360000000001</v>
      </c>
      <c r="AK5">
        <v>2.297E-4</v>
      </c>
      <c r="AL5">
        <v>2.297E-4</v>
      </c>
      <c r="AM5">
        <v>8.3786700000000006E-2</v>
      </c>
      <c r="AN5">
        <v>8.3786700000000006E-2</v>
      </c>
      <c r="AO5">
        <v>-169.21029999999999</v>
      </c>
      <c r="AP5">
        <v>-169.21029999999999</v>
      </c>
      <c r="AQ5">
        <v>108.77889999999999</v>
      </c>
      <c r="AR5">
        <v>108.77889999999999</v>
      </c>
      <c r="AS5">
        <v>0</v>
      </c>
      <c r="AT5">
        <v>0</v>
      </c>
      <c r="AU5">
        <v>0</v>
      </c>
      <c r="AV5">
        <v>180</v>
      </c>
      <c r="AX5">
        <v>0.43</v>
      </c>
      <c r="AY5">
        <v>8.3840000000000008E-3</v>
      </c>
      <c r="AZ5">
        <v>8.3840000000000008E-3</v>
      </c>
      <c r="BA5">
        <v>0.98724449999999997</v>
      </c>
      <c r="BB5">
        <v>0.98724449999999997</v>
      </c>
      <c r="BC5">
        <v>4.3715000000000004E-3</v>
      </c>
      <c r="BD5">
        <v>4.3715000000000004E-3</v>
      </c>
      <c r="BE5">
        <v>148.8236</v>
      </c>
      <c r="BF5">
        <v>148.8236</v>
      </c>
      <c r="BG5">
        <v>-146.2484</v>
      </c>
      <c r="BH5">
        <v>-146.2484</v>
      </c>
      <c r="BI5">
        <v>0</v>
      </c>
      <c r="BJ5">
        <v>0</v>
      </c>
      <c r="BK5">
        <v>0</v>
      </c>
      <c r="BL5">
        <v>180</v>
      </c>
      <c r="BO5">
        <v>0.43</v>
      </c>
      <c r="BP5">
        <v>0.92645299999999997</v>
      </c>
      <c r="BQ5">
        <v>0.92645299999999997</v>
      </c>
      <c r="BR5">
        <v>0</v>
      </c>
      <c r="BS5">
        <v>0</v>
      </c>
      <c r="BT5">
        <v>7.3547000000000001E-2</v>
      </c>
      <c r="BU5">
        <v>7.3547000000000001E-2</v>
      </c>
      <c r="BV5">
        <v>-1.0207999999999999</v>
      </c>
      <c r="BW5">
        <v>-1.0207999999999999</v>
      </c>
      <c r="BX5">
        <v>156.54490000000001</v>
      </c>
      <c r="BY5">
        <v>156.54490000000001</v>
      </c>
      <c r="BZ5">
        <v>0</v>
      </c>
      <c r="CA5">
        <v>0</v>
      </c>
      <c r="CB5">
        <v>0</v>
      </c>
      <c r="CC5">
        <v>180</v>
      </c>
    </row>
    <row r="6" spans="1:81">
      <c r="A6" s="8" t="s">
        <v>102</v>
      </c>
      <c r="B6" s="50">
        <f>PRODUCT(B16:B44)</f>
        <v>0.58514508983843494</v>
      </c>
      <c r="C6" s="3" t="s">
        <v>103</v>
      </c>
      <c r="R6">
        <v>0.43135000000000001</v>
      </c>
      <c r="S6">
        <v>0.90350770000000002</v>
      </c>
      <c r="T6">
        <v>0.90350770000000002</v>
      </c>
      <c r="U6">
        <v>2.041E-4</v>
      </c>
      <c r="V6">
        <v>2.041E-4</v>
      </c>
      <c r="W6">
        <v>9.6288200000000004E-2</v>
      </c>
      <c r="X6">
        <v>9.6288200000000004E-2</v>
      </c>
      <c r="Y6">
        <v>172.7724</v>
      </c>
      <c r="Z6">
        <v>172.7724</v>
      </c>
      <c r="AA6">
        <v>73.393699999999995</v>
      </c>
      <c r="AB6">
        <v>73.393699999999995</v>
      </c>
      <c r="AC6">
        <v>0</v>
      </c>
      <c r="AD6">
        <v>0</v>
      </c>
      <c r="AE6">
        <v>0</v>
      </c>
      <c r="AF6">
        <v>180</v>
      </c>
      <c r="AH6">
        <v>0.43135000000000001</v>
      </c>
      <c r="AI6">
        <v>0.91927159999999997</v>
      </c>
      <c r="AJ6">
        <v>0.91927159999999997</v>
      </c>
      <c r="AK6">
        <v>2.165E-4</v>
      </c>
      <c r="AL6">
        <v>2.165E-4</v>
      </c>
      <c r="AM6">
        <v>8.0511899999999997E-2</v>
      </c>
      <c r="AN6">
        <v>8.0511899999999997E-2</v>
      </c>
      <c r="AO6">
        <v>-168.04300000000001</v>
      </c>
      <c r="AP6">
        <v>-168.04300000000001</v>
      </c>
      <c r="AQ6">
        <v>110.5498</v>
      </c>
      <c r="AR6">
        <v>110.5498</v>
      </c>
      <c r="AS6">
        <v>0</v>
      </c>
      <c r="AT6">
        <v>0</v>
      </c>
      <c r="AU6">
        <v>0</v>
      </c>
      <c r="AV6">
        <v>180</v>
      </c>
      <c r="AX6">
        <v>0.43135000000000001</v>
      </c>
      <c r="AY6">
        <v>8.4729000000000002E-3</v>
      </c>
      <c r="AZ6">
        <v>8.4729000000000002E-3</v>
      </c>
      <c r="BA6">
        <v>0.98732779999999998</v>
      </c>
      <c r="BB6">
        <v>0.98732779999999998</v>
      </c>
      <c r="BC6">
        <v>4.1992000000000002E-3</v>
      </c>
      <c r="BD6">
        <v>4.1992000000000002E-3</v>
      </c>
      <c r="BE6">
        <v>150.95009999999999</v>
      </c>
      <c r="BF6">
        <v>150.95009999999999</v>
      </c>
      <c r="BG6">
        <v>-145.7073</v>
      </c>
      <c r="BH6">
        <v>-145.7073</v>
      </c>
      <c r="BI6">
        <v>0</v>
      </c>
      <c r="BJ6">
        <v>0</v>
      </c>
      <c r="BK6">
        <v>0</v>
      </c>
      <c r="BL6">
        <v>180</v>
      </c>
      <c r="BO6">
        <v>0.43135000000000001</v>
      </c>
      <c r="BP6">
        <v>0.92646700000000004</v>
      </c>
      <c r="BQ6">
        <v>0.92646700000000004</v>
      </c>
      <c r="BR6">
        <v>0</v>
      </c>
      <c r="BS6">
        <v>0</v>
      </c>
      <c r="BT6">
        <v>7.3533000000000001E-2</v>
      </c>
      <c r="BU6">
        <v>7.3533000000000001E-2</v>
      </c>
      <c r="BV6">
        <v>-1.0996999999999999</v>
      </c>
      <c r="BW6">
        <v>-1.0996999999999999</v>
      </c>
      <c r="BX6">
        <v>156.6157</v>
      </c>
      <c r="BY6">
        <v>156.6157</v>
      </c>
      <c r="BZ6">
        <v>0</v>
      </c>
      <c r="CA6">
        <v>0</v>
      </c>
      <c r="CB6">
        <v>0</v>
      </c>
      <c r="CC6">
        <v>180</v>
      </c>
    </row>
    <row r="7" spans="1:81">
      <c r="A7" s="8"/>
      <c r="R7">
        <v>0.43269999999999997</v>
      </c>
      <c r="S7">
        <v>0.90661170000000002</v>
      </c>
      <c r="T7">
        <v>0.90661170000000002</v>
      </c>
      <c r="U7">
        <v>1.9330000000000001E-4</v>
      </c>
      <c r="V7">
        <v>1.9330000000000001E-4</v>
      </c>
      <c r="W7">
        <v>9.3195E-2</v>
      </c>
      <c r="X7">
        <v>9.3195E-2</v>
      </c>
      <c r="Y7">
        <v>174.1679</v>
      </c>
      <c r="Z7">
        <v>174.1679</v>
      </c>
      <c r="AA7">
        <v>75.691599999999994</v>
      </c>
      <c r="AB7">
        <v>75.691599999999994</v>
      </c>
      <c r="AC7">
        <v>0</v>
      </c>
      <c r="AD7">
        <v>0</v>
      </c>
      <c r="AE7">
        <v>0</v>
      </c>
      <c r="AF7">
        <v>180</v>
      </c>
      <c r="AH7">
        <v>0.43269999999999997</v>
      </c>
      <c r="AI7">
        <v>0.92239150000000003</v>
      </c>
      <c r="AJ7">
        <v>0.92239150000000003</v>
      </c>
      <c r="AK7">
        <v>2.042E-4</v>
      </c>
      <c r="AL7">
        <v>2.042E-4</v>
      </c>
      <c r="AM7">
        <v>7.7404399999999998E-2</v>
      </c>
      <c r="AN7">
        <v>7.7404399999999998E-2</v>
      </c>
      <c r="AO7">
        <v>-166.90629999999999</v>
      </c>
      <c r="AP7">
        <v>-166.90629999999999</v>
      </c>
      <c r="AQ7">
        <v>112.2632</v>
      </c>
      <c r="AR7">
        <v>112.2632</v>
      </c>
      <c r="AS7">
        <v>0</v>
      </c>
      <c r="AT7">
        <v>0</v>
      </c>
      <c r="AU7">
        <v>0</v>
      </c>
      <c r="AV7">
        <v>180</v>
      </c>
      <c r="AX7">
        <v>0.43269999999999997</v>
      </c>
      <c r="AY7">
        <v>8.5313000000000003E-3</v>
      </c>
      <c r="AZ7">
        <v>8.5313000000000003E-3</v>
      </c>
      <c r="BA7">
        <v>0.98744019999999999</v>
      </c>
      <c r="BB7">
        <v>0.98744019999999999</v>
      </c>
      <c r="BC7">
        <v>4.0285E-3</v>
      </c>
      <c r="BD7">
        <v>4.0285E-3</v>
      </c>
      <c r="BE7">
        <v>153.0625</v>
      </c>
      <c r="BF7">
        <v>153.0625</v>
      </c>
      <c r="BG7">
        <v>-145.15450000000001</v>
      </c>
      <c r="BH7">
        <v>-145.15450000000001</v>
      </c>
      <c r="BI7">
        <v>0</v>
      </c>
      <c r="BJ7">
        <v>0</v>
      </c>
      <c r="BK7">
        <v>0</v>
      </c>
      <c r="BL7">
        <v>180</v>
      </c>
      <c r="BO7">
        <v>0.43269999999999997</v>
      </c>
      <c r="BP7">
        <v>0.92648209999999998</v>
      </c>
      <c r="BQ7">
        <v>0.92648209999999998</v>
      </c>
      <c r="BR7">
        <v>0</v>
      </c>
      <c r="BS7">
        <v>0</v>
      </c>
      <c r="BT7">
        <v>7.3517899999999997E-2</v>
      </c>
      <c r="BU7">
        <v>7.3517899999999997E-2</v>
      </c>
      <c r="BV7">
        <v>-1.1779999999999999</v>
      </c>
      <c r="BW7">
        <v>-1.1779999999999999</v>
      </c>
      <c r="BX7">
        <v>156.68600000000001</v>
      </c>
      <c r="BY7">
        <v>156.68600000000001</v>
      </c>
      <c r="BZ7">
        <v>0</v>
      </c>
      <c r="CA7">
        <v>0</v>
      </c>
      <c r="CB7">
        <v>0</v>
      </c>
      <c r="CC7">
        <v>180</v>
      </c>
    </row>
    <row r="8" spans="1:81">
      <c r="A8" s="10" t="s">
        <v>28</v>
      </c>
      <c r="B8" s="10" t="s">
        <v>8</v>
      </c>
      <c r="C8" s="10" t="s">
        <v>29</v>
      </c>
      <c r="D8" s="10" t="s">
        <v>30</v>
      </c>
      <c r="E8" s="10" t="s">
        <v>10</v>
      </c>
      <c r="F8" s="11" t="s">
        <v>31</v>
      </c>
      <c r="G8" s="12" t="s">
        <v>32</v>
      </c>
      <c r="H8" s="3" t="s">
        <v>33</v>
      </c>
      <c r="R8">
        <v>0.43404999999999999</v>
      </c>
      <c r="S8">
        <v>0.90961420000000004</v>
      </c>
      <c r="T8">
        <v>0.90961420000000004</v>
      </c>
      <c r="U8">
        <v>1.83E-4</v>
      </c>
      <c r="V8">
        <v>1.83E-4</v>
      </c>
      <c r="W8">
        <v>9.02028E-2</v>
      </c>
      <c r="X8">
        <v>9.02028E-2</v>
      </c>
      <c r="Y8">
        <v>175.53059999999999</v>
      </c>
      <c r="Z8">
        <v>175.53059999999999</v>
      </c>
      <c r="AA8">
        <v>77.924800000000005</v>
      </c>
      <c r="AB8">
        <v>77.924800000000005</v>
      </c>
      <c r="AC8">
        <v>0</v>
      </c>
      <c r="AD8">
        <v>0</v>
      </c>
      <c r="AE8">
        <v>0</v>
      </c>
      <c r="AF8">
        <v>180</v>
      </c>
      <c r="AH8">
        <v>0.43404999999999999</v>
      </c>
      <c r="AI8">
        <v>0.92535219999999996</v>
      </c>
      <c r="AJ8">
        <v>0.92535219999999996</v>
      </c>
      <c r="AK8">
        <v>1.9269999999999999E-4</v>
      </c>
      <c r="AL8">
        <v>1.9269999999999999E-4</v>
      </c>
      <c r="AM8">
        <v>7.4455099999999996E-2</v>
      </c>
      <c r="AN8">
        <v>7.4455099999999996E-2</v>
      </c>
      <c r="AO8">
        <v>-165.7989</v>
      </c>
      <c r="AP8">
        <v>-165.7989</v>
      </c>
      <c r="AQ8">
        <v>113.9221</v>
      </c>
      <c r="AR8">
        <v>113.9221</v>
      </c>
      <c r="AS8">
        <v>0</v>
      </c>
      <c r="AT8">
        <v>0</v>
      </c>
      <c r="AU8">
        <v>0</v>
      </c>
      <c r="AV8">
        <v>180</v>
      </c>
      <c r="AX8">
        <v>0.43404999999999999</v>
      </c>
      <c r="AY8">
        <v>8.5597999999999994E-3</v>
      </c>
      <c r="AZ8">
        <v>8.5597999999999994E-3</v>
      </c>
      <c r="BA8">
        <v>0.98758089999999998</v>
      </c>
      <c r="BB8">
        <v>0.98758089999999998</v>
      </c>
      <c r="BC8">
        <v>3.8593E-3</v>
      </c>
      <c r="BD8">
        <v>3.8593E-3</v>
      </c>
      <c r="BE8">
        <v>155.1609</v>
      </c>
      <c r="BF8">
        <v>155.1609</v>
      </c>
      <c r="BG8">
        <v>-144.59739999999999</v>
      </c>
      <c r="BH8">
        <v>-144.59739999999999</v>
      </c>
      <c r="BI8">
        <v>0</v>
      </c>
      <c r="BJ8">
        <v>0</v>
      </c>
      <c r="BK8">
        <v>0</v>
      </c>
      <c r="BL8">
        <v>180</v>
      </c>
      <c r="BO8">
        <v>0.43404999999999999</v>
      </c>
      <c r="BP8">
        <v>0.92649840000000006</v>
      </c>
      <c r="BQ8">
        <v>0.92649840000000006</v>
      </c>
      <c r="BR8">
        <v>0</v>
      </c>
      <c r="BS8">
        <v>0</v>
      </c>
      <c r="BT8">
        <v>7.35016E-2</v>
      </c>
      <c r="BU8">
        <v>7.35016E-2</v>
      </c>
      <c r="BV8">
        <v>-1.2558</v>
      </c>
      <c r="BW8">
        <v>-1.2558</v>
      </c>
      <c r="BX8">
        <v>156.756</v>
      </c>
      <c r="BY8">
        <v>156.756</v>
      </c>
      <c r="BZ8">
        <v>0</v>
      </c>
      <c r="CA8">
        <v>0</v>
      </c>
      <c r="CB8">
        <v>0</v>
      </c>
      <c r="CC8">
        <v>180</v>
      </c>
    </row>
    <row r="9" spans="1:81">
      <c r="A9" s="13" t="s">
        <v>34</v>
      </c>
      <c r="B9" s="14">
        <f>VLOOKUP( B4,R5:AF405,2,TRUE)</f>
        <v>0.98219270000000003</v>
      </c>
      <c r="C9" s="14">
        <f>VLOOKUP(B4,AH5:AV405,2,TRUE)</f>
        <v>0.98364700000000005</v>
      </c>
      <c r="D9" s="14">
        <f>VLOOKUP(B4,BO5:CC405,2,TRUE)</f>
        <v>0.91547060000000002</v>
      </c>
      <c r="E9" s="15">
        <f>VLOOKUP(B4,AX5:BL405,2,TRUE)</f>
        <v>5.8677E-3</v>
      </c>
      <c r="K9" s="5" t="s">
        <v>35</v>
      </c>
      <c r="R9">
        <v>0.43540000000000001</v>
      </c>
      <c r="S9">
        <v>0.91251519999999997</v>
      </c>
      <c r="T9">
        <v>0.91251519999999997</v>
      </c>
      <c r="U9">
        <v>1.7340000000000001E-4</v>
      </c>
      <c r="V9">
        <v>1.7340000000000001E-4</v>
      </c>
      <c r="W9">
        <v>8.7311399999999997E-2</v>
      </c>
      <c r="X9">
        <v>8.7311399999999997E-2</v>
      </c>
      <c r="Y9">
        <v>176.8614</v>
      </c>
      <c r="Z9">
        <v>176.8614</v>
      </c>
      <c r="AA9">
        <v>80.095200000000006</v>
      </c>
      <c r="AB9">
        <v>80.095200000000006</v>
      </c>
      <c r="AC9">
        <v>0</v>
      </c>
      <c r="AD9">
        <v>0</v>
      </c>
      <c r="AE9">
        <v>0</v>
      </c>
      <c r="AF9">
        <v>180</v>
      </c>
      <c r="AH9">
        <v>0.43540000000000001</v>
      </c>
      <c r="AI9">
        <v>0.92816259999999995</v>
      </c>
      <c r="AJ9">
        <v>0.92816259999999995</v>
      </c>
      <c r="AK9">
        <v>1.819E-4</v>
      </c>
      <c r="AL9">
        <v>1.819E-4</v>
      </c>
      <c r="AM9">
        <v>7.1655499999999997E-2</v>
      </c>
      <c r="AN9">
        <v>7.1655499999999997E-2</v>
      </c>
      <c r="AO9">
        <v>-164.71950000000001</v>
      </c>
      <c r="AP9">
        <v>-164.71950000000001</v>
      </c>
      <c r="AQ9">
        <v>115.5292</v>
      </c>
      <c r="AR9">
        <v>115.5292</v>
      </c>
      <c r="AS9">
        <v>0</v>
      </c>
      <c r="AT9">
        <v>0</v>
      </c>
      <c r="AU9">
        <v>0</v>
      </c>
      <c r="AV9">
        <v>180</v>
      </c>
      <c r="AX9">
        <v>0.43540000000000001</v>
      </c>
      <c r="AY9">
        <v>8.5594999999999994E-3</v>
      </c>
      <c r="AZ9">
        <v>8.5594999999999994E-3</v>
      </c>
      <c r="BA9">
        <v>0.98774890000000004</v>
      </c>
      <c r="BB9">
        <v>0.98774890000000004</v>
      </c>
      <c r="BC9">
        <v>3.6916000000000002E-3</v>
      </c>
      <c r="BD9">
        <v>3.6916000000000002E-3</v>
      </c>
      <c r="BE9">
        <v>157.2457</v>
      </c>
      <c r="BF9">
        <v>157.2457</v>
      </c>
      <c r="BG9">
        <v>-144.04239999999999</v>
      </c>
      <c r="BH9">
        <v>-144.04239999999999</v>
      </c>
      <c r="BI9">
        <v>0</v>
      </c>
      <c r="BJ9">
        <v>0</v>
      </c>
      <c r="BK9">
        <v>0</v>
      </c>
      <c r="BL9">
        <v>180</v>
      </c>
      <c r="BO9">
        <v>0.43540000000000001</v>
      </c>
      <c r="BP9">
        <v>0.92651570000000005</v>
      </c>
      <c r="BQ9">
        <v>0.92651570000000005</v>
      </c>
      <c r="BR9">
        <v>0</v>
      </c>
      <c r="BS9">
        <v>0</v>
      </c>
      <c r="BT9">
        <v>7.3484300000000002E-2</v>
      </c>
      <c r="BU9">
        <v>7.3484300000000002E-2</v>
      </c>
      <c r="BV9">
        <v>-1.3331</v>
      </c>
      <c r="BW9">
        <v>-1.3331</v>
      </c>
      <c r="BX9">
        <v>156.82550000000001</v>
      </c>
      <c r="BY9">
        <v>156.82550000000001</v>
      </c>
      <c r="BZ9">
        <v>0</v>
      </c>
      <c r="CA9">
        <v>0</v>
      </c>
      <c r="CB9">
        <v>0</v>
      </c>
      <c r="CC9">
        <v>180</v>
      </c>
    </row>
    <row r="10" spans="1:81">
      <c r="A10" s="11" t="s">
        <v>36</v>
      </c>
      <c r="F10" s="16">
        <v>0.99</v>
      </c>
      <c r="G10" s="17">
        <v>0.9</v>
      </c>
      <c r="H10" s="18">
        <v>0.48499999999999999</v>
      </c>
      <c r="K10" s="3" t="s">
        <v>37</v>
      </c>
      <c r="R10">
        <v>0.43675000000000003</v>
      </c>
      <c r="S10">
        <v>0.91531580000000001</v>
      </c>
      <c r="T10">
        <v>0.91531580000000001</v>
      </c>
      <c r="U10">
        <v>1.6420000000000001E-4</v>
      </c>
      <c r="V10">
        <v>1.6420000000000001E-4</v>
      </c>
      <c r="W10">
        <v>8.4519899999999995E-2</v>
      </c>
      <c r="X10">
        <v>8.4519899999999995E-2</v>
      </c>
      <c r="Y10">
        <v>178.1609</v>
      </c>
      <c r="Z10">
        <v>178.1609</v>
      </c>
      <c r="AA10">
        <v>82.204899999999995</v>
      </c>
      <c r="AB10">
        <v>82.204899999999995</v>
      </c>
      <c r="AC10">
        <v>0</v>
      </c>
      <c r="AD10">
        <v>0</v>
      </c>
      <c r="AE10">
        <v>0</v>
      </c>
      <c r="AF10">
        <v>180</v>
      </c>
      <c r="AH10">
        <v>0.43675000000000003</v>
      </c>
      <c r="AI10">
        <v>0.93082790000000004</v>
      </c>
      <c r="AJ10">
        <v>0.93082790000000004</v>
      </c>
      <c r="AK10">
        <v>1.719E-4</v>
      </c>
      <c r="AL10">
        <v>1.719E-4</v>
      </c>
      <c r="AM10">
        <v>6.9000099999999995E-2</v>
      </c>
      <c r="AN10">
        <v>6.9000099999999995E-2</v>
      </c>
      <c r="AO10">
        <v>-163.66839999999999</v>
      </c>
      <c r="AP10">
        <v>-163.66839999999999</v>
      </c>
      <c r="AQ10">
        <v>117.0844</v>
      </c>
      <c r="AR10">
        <v>117.0844</v>
      </c>
      <c r="AS10">
        <v>0</v>
      </c>
      <c r="AT10">
        <v>0</v>
      </c>
      <c r="AU10">
        <v>0</v>
      </c>
      <c r="AV10">
        <v>180</v>
      </c>
      <c r="AX10">
        <v>0.43675000000000003</v>
      </c>
      <c r="AY10">
        <v>8.5318000000000008E-3</v>
      </c>
      <c r="AZ10">
        <v>8.5318000000000008E-3</v>
      </c>
      <c r="BA10">
        <v>0.98794289999999996</v>
      </c>
      <c r="BB10">
        <v>0.98794289999999996</v>
      </c>
      <c r="BC10">
        <v>3.5252999999999999E-3</v>
      </c>
      <c r="BD10">
        <v>3.5252999999999999E-3</v>
      </c>
      <c r="BE10">
        <v>159.3169</v>
      </c>
      <c r="BF10">
        <v>159.3169</v>
      </c>
      <c r="BG10">
        <v>-143.49549999999999</v>
      </c>
      <c r="BH10">
        <v>-143.49549999999999</v>
      </c>
      <c r="BI10">
        <v>0</v>
      </c>
      <c r="BJ10">
        <v>0</v>
      </c>
      <c r="BK10">
        <v>0</v>
      </c>
      <c r="BL10">
        <v>180</v>
      </c>
      <c r="BO10">
        <v>0.43675000000000003</v>
      </c>
      <c r="BP10">
        <v>0.92644559999999998</v>
      </c>
      <c r="BQ10">
        <v>0.92644559999999998</v>
      </c>
      <c r="BR10">
        <v>0</v>
      </c>
      <c r="BS10">
        <v>0</v>
      </c>
      <c r="BT10">
        <v>7.3554400000000006E-2</v>
      </c>
      <c r="BU10">
        <v>7.3554400000000006E-2</v>
      </c>
      <c r="BV10">
        <v>-1.4984</v>
      </c>
      <c r="BW10">
        <v>-1.4984</v>
      </c>
      <c r="BX10">
        <v>156.8972</v>
      </c>
      <c r="BY10">
        <v>156.8972</v>
      </c>
      <c r="BZ10">
        <v>0</v>
      </c>
      <c r="CA10">
        <v>0</v>
      </c>
      <c r="CB10">
        <v>0</v>
      </c>
      <c r="CC10">
        <v>180</v>
      </c>
    </row>
    <row r="11" spans="1:81">
      <c r="A11" s="8"/>
      <c r="R11">
        <v>0.43809999999999999</v>
      </c>
      <c r="S11">
        <v>0.91801719999999998</v>
      </c>
      <c r="T11">
        <v>0.91801719999999998</v>
      </c>
      <c r="U11">
        <v>1.5559999999999999E-4</v>
      </c>
      <c r="V11">
        <v>1.5559999999999999E-4</v>
      </c>
      <c r="W11">
        <v>8.18271E-2</v>
      </c>
      <c r="X11">
        <v>8.18271E-2</v>
      </c>
      <c r="Y11">
        <v>179.43020000000001</v>
      </c>
      <c r="Z11">
        <v>179.43020000000001</v>
      </c>
      <c r="AA11">
        <v>84.255799999999994</v>
      </c>
      <c r="AB11">
        <v>84.255799999999994</v>
      </c>
      <c r="AC11">
        <v>0</v>
      </c>
      <c r="AD11">
        <v>0</v>
      </c>
      <c r="AE11">
        <v>0</v>
      </c>
      <c r="AF11">
        <v>180</v>
      </c>
      <c r="AH11">
        <v>0.43809999999999999</v>
      </c>
      <c r="AI11">
        <v>0.93335820000000003</v>
      </c>
      <c r="AJ11">
        <v>0.93335820000000003</v>
      </c>
      <c r="AK11">
        <v>1.6259999999999999E-4</v>
      </c>
      <c r="AL11">
        <v>1.6259999999999999E-4</v>
      </c>
      <c r="AM11">
        <v>6.6479200000000002E-2</v>
      </c>
      <c r="AN11">
        <v>6.6479200000000002E-2</v>
      </c>
      <c r="AO11">
        <v>-162.64349999999999</v>
      </c>
      <c r="AP11">
        <v>-162.64349999999999</v>
      </c>
      <c r="AQ11">
        <v>118.59180000000001</v>
      </c>
      <c r="AR11">
        <v>118.59180000000001</v>
      </c>
      <c r="AS11">
        <v>0</v>
      </c>
      <c r="AT11">
        <v>0</v>
      </c>
      <c r="AU11">
        <v>0</v>
      </c>
      <c r="AV11">
        <v>180</v>
      </c>
      <c r="AX11">
        <v>0.43809999999999999</v>
      </c>
      <c r="AY11">
        <v>8.4781000000000006E-3</v>
      </c>
      <c r="AZ11">
        <v>8.4781000000000006E-3</v>
      </c>
      <c r="BA11">
        <v>0.98816150000000003</v>
      </c>
      <c r="BB11">
        <v>0.98816150000000003</v>
      </c>
      <c r="BC11">
        <v>3.3603999999999999E-3</v>
      </c>
      <c r="BD11">
        <v>3.3603999999999999E-3</v>
      </c>
      <c r="BE11">
        <v>161.375</v>
      </c>
      <c r="BF11">
        <v>161.375</v>
      </c>
      <c r="BG11">
        <v>-142.96250000000001</v>
      </c>
      <c r="BH11">
        <v>-142.96250000000001</v>
      </c>
      <c r="BI11">
        <v>0</v>
      </c>
      <c r="BJ11">
        <v>0</v>
      </c>
      <c r="BK11">
        <v>0</v>
      </c>
      <c r="BL11">
        <v>180</v>
      </c>
      <c r="BO11">
        <v>0.43809999999999999</v>
      </c>
      <c r="BP11">
        <v>0.9263074</v>
      </c>
      <c r="BQ11">
        <v>0.9263074</v>
      </c>
      <c r="BR11">
        <v>0</v>
      </c>
      <c r="BS11">
        <v>0</v>
      </c>
      <c r="BT11">
        <v>7.3692599999999997E-2</v>
      </c>
      <c r="BU11">
        <v>7.3692599999999997E-2</v>
      </c>
      <c r="BV11">
        <v>-1.7330000000000001</v>
      </c>
      <c r="BW11">
        <v>-1.7330000000000001</v>
      </c>
      <c r="BX11">
        <v>156.97059999999999</v>
      </c>
      <c r="BY11">
        <v>156.97059999999999</v>
      </c>
      <c r="BZ11">
        <v>0</v>
      </c>
      <c r="CA11">
        <v>0</v>
      </c>
      <c r="CB11">
        <v>0</v>
      </c>
      <c r="CC11">
        <v>180</v>
      </c>
    </row>
    <row r="12" spans="1:81">
      <c r="B12" s="19" t="s">
        <v>38</v>
      </c>
      <c r="C12" s="19"/>
      <c r="D12" s="19"/>
      <c r="E12" s="19"/>
      <c r="F12" s="19"/>
      <c r="G12" s="19"/>
      <c r="I12" s="19" t="s">
        <v>39</v>
      </c>
      <c r="J12" s="19"/>
      <c r="K12" s="19"/>
      <c r="L12" s="19"/>
      <c r="M12" s="19"/>
      <c r="N12" s="19"/>
      <c r="R12">
        <v>0.43945000000000001</v>
      </c>
      <c r="S12">
        <v>0.92065929999999996</v>
      </c>
      <c r="T12">
        <v>0.92065929999999996</v>
      </c>
      <c r="U12">
        <v>1.4760000000000001E-4</v>
      </c>
      <c r="V12">
        <v>1.4760000000000001E-4</v>
      </c>
      <c r="W12">
        <v>7.9193100000000002E-2</v>
      </c>
      <c r="X12">
        <v>7.9193100000000002E-2</v>
      </c>
      <c r="Y12">
        <v>-179.3297</v>
      </c>
      <c r="Z12">
        <v>-179.3297</v>
      </c>
      <c r="AA12">
        <v>86.247100000000003</v>
      </c>
      <c r="AB12">
        <v>86.247100000000003</v>
      </c>
      <c r="AC12">
        <v>0</v>
      </c>
      <c r="AD12">
        <v>0</v>
      </c>
      <c r="AE12">
        <v>0</v>
      </c>
      <c r="AF12">
        <v>180</v>
      </c>
      <c r="AH12">
        <v>0.43945000000000001</v>
      </c>
      <c r="AI12">
        <v>0.93577160000000004</v>
      </c>
      <c r="AJ12">
        <v>0.93577160000000004</v>
      </c>
      <c r="AK12">
        <v>1.539E-4</v>
      </c>
      <c r="AL12">
        <v>1.539E-4</v>
      </c>
      <c r="AM12">
        <v>6.4074599999999995E-2</v>
      </c>
      <c r="AN12">
        <v>6.4074599999999995E-2</v>
      </c>
      <c r="AO12">
        <v>-161.64769999999999</v>
      </c>
      <c r="AP12">
        <v>-161.64769999999999</v>
      </c>
      <c r="AQ12">
        <v>120.04389999999999</v>
      </c>
      <c r="AR12">
        <v>120.04389999999999</v>
      </c>
      <c r="AS12">
        <v>0</v>
      </c>
      <c r="AT12">
        <v>0</v>
      </c>
      <c r="AU12">
        <v>0</v>
      </c>
      <c r="AV12">
        <v>180</v>
      </c>
      <c r="AX12">
        <v>0.43945000000000001</v>
      </c>
      <c r="AY12">
        <v>8.3999999999999995E-3</v>
      </c>
      <c r="AZ12">
        <v>8.3999999999999995E-3</v>
      </c>
      <c r="BA12">
        <v>0.98840320000000004</v>
      </c>
      <c r="BB12">
        <v>0.98840320000000004</v>
      </c>
      <c r="BC12">
        <v>3.1968000000000001E-3</v>
      </c>
      <c r="BD12">
        <v>3.1968000000000001E-3</v>
      </c>
      <c r="BE12">
        <v>163.41999999999999</v>
      </c>
      <c r="BF12">
        <v>163.41999999999999</v>
      </c>
      <c r="BG12">
        <v>-142.44829999999999</v>
      </c>
      <c r="BH12">
        <v>-142.44829999999999</v>
      </c>
      <c r="BI12">
        <v>0</v>
      </c>
      <c r="BJ12">
        <v>0</v>
      </c>
      <c r="BK12">
        <v>0</v>
      </c>
      <c r="BL12">
        <v>180</v>
      </c>
      <c r="BO12">
        <v>0.43945000000000001</v>
      </c>
      <c r="BP12">
        <v>0.92617240000000001</v>
      </c>
      <c r="BQ12">
        <v>0.92617240000000001</v>
      </c>
      <c r="BR12">
        <v>0</v>
      </c>
      <c r="BS12">
        <v>0</v>
      </c>
      <c r="BT12">
        <v>7.3827599999999993E-2</v>
      </c>
      <c r="BU12">
        <v>7.3827599999999993E-2</v>
      </c>
      <c r="BV12">
        <v>-1.9661999999999999</v>
      </c>
      <c r="BW12">
        <v>-1.9661999999999999</v>
      </c>
      <c r="BX12">
        <v>157.04349999999999</v>
      </c>
      <c r="BY12">
        <v>157.04349999999999</v>
      </c>
      <c r="BZ12">
        <v>0</v>
      </c>
      <c r="CA12">
        <v>0</v>
      </c>
      <c r="CB12">
        <v>0</v>
      </c>
      <c r="CC12">
        <v>180</v>
      </c>
    </row>
    <row r="13" spans="1:81">
      <c r="A13" s="20"/>
      <c r="B13" s="21" t="s">
        <v>40</v>
      </c>
      <c r="C13" s="22"/>
      <c r="D13" s="21" t="s">
        <v>41</v>
      </c>
      <c r="E13" s="22"/>
      <c r="F13" s="21" t="s">
        <v>42</v>
      </c>
      <c r="G13" s="22"/>
      <c r="I13" s="21" t="s">
        <v>40</v>
      </c>
      <c r="J13" s="22"/>
      <c r="K13" s="21" t="s">
        <v>43</v>
      </c>
      <c r="L13" s="22"/>
      <c r="M13" s="21" t="s">
        <v>42</v>
      </c>
      <c r="N13" s="22"/>
      <c r="R13">
        <v>0.44080000000000003</v>
      </c>
      <c r="S13">
        <v>0.92320409999999997</v>
      </c>
      <c r="T13">
        <v>0.92320409999999997</v>
      </c>
      <c r="U13">
        <v>1.3990000000000001E-4</v>
      </c>
      <c r="V13">
        <v>1.3990000000000001E-4</v>
      </c>
      <c r="W13">
        <v>7.6655899999999999E-2</v>
      </c>
      <c r="X13">
        <v>7.6655899999999999E-2</v>
      </c>
      <c r="Y13">
        <v>-178.11789999999999</v>
      </c>
      <c r="Z13">
        <v>-178.11789999999999</v>
      </c>
      <c r="AA13">
        <v>88.183700000000002</v>
      </c>
      <c r="AB13">
        <v>88.183700000000002</v>
      </c>
      <c r="AC13">
        <v>0</v>
      </c>
      <c r="AD13">
        <v>0</v>
      </c>
      <c r="AE13">
        <v>0</v>
      </c>
      <c r="AF13">
        <v>180</v>
      </c>
      <c r="AH13">
        <v>0.44080000000000003</v>
      </c>
      <c r="AI13">
        <v>0.93806400000000001</v>
      </c>
      <c r="AJ13">
        <v>0.93806400000000001</v>
      </c>
      <c r="AK13">
        <v>1.4569999999999999E-4</v>
      </c>
      <c r="AL13">
        <v>1.4569999999999999E-4</v>
      </c>
      <c r="AM13">
        <v>6.1790299999999999E-2</v>
      </c>
      <c r="AN13">
        <v>6.1790299999999999E-2</v>
      </c>
      <c r="AO13">
        <v>-160.67599999999999</v>
      </c>
      <c r="AP13">
        <v>-160.67599999999999</v>
      </c>
      <c r="AQ13">
        <v>121.4522</v>
      </c>
      <c r="AR13">
        <v>121.4522</v>
      </c>
      <c r="AS13">
        <v>0</v>
      </c>
      <c r="AT13">
        <v>0</v>
      </c>
      <c r="AU13">
        <v>0</v>
      </c>
      <c r="AV13">
        <v>180</v>
      </c>
      <c r="AX13">
        <v>0.44080000000000003</v>
      </c>
      <c r="AY13">
        <v>8.2994000000000002E-3</v>
      </c>
      <c r="AZ13">
        <v>8.2994000000000002E-3</v>
      </c>
      <c r="BA13">
        <v>0.98866609999999999</v>
      </c>
      <c r="BB13">
        <v>0.98866609999999999</v>
      </c>
      <c r="BC13">
        <v>3.0346000000000001E-3</v>
      </c>
      <c r="BD13">
        <v>3.0346000000000001E-3</v>
      </c>
      <c r="BE13">
        <v>165.4522</v>
      </c>
      <c r="BF13">
        <v>165.4522</v>
      </c>
      <c r="BG13">
        <v>-141.958</v>
      </c>
      <c r="BH13">
        <v>-141.958</v>
      </c>
      <c r="BI13">
        <v>0</v>
      </c>
      <c r="BJ13">
        <v>0</v>
      </c>
      <c r="BK13">
        <v>0</v>
      </c>
      <c r="BL13">
        <v>180</v>
      </c>
      <c r="BO13">
        <v>0.44080000000000003</v>
      </c>
      <c r="BP13">
        <v>0.92604050000000004</v>
      </c>
      <c r="BQ13">
        <v>0.92604050000000004</v>
      </c>
      <c r="BR13">
        <v>0</v>
      </c>
      <c r="BS13">
        <v>0</v>
      </c>
      <c r="BT13">
        <v>7.3959499999999997E-2</v>
      </c>
      <c r="BU13">
        <v>7.3959499999999997E-2</v>
      </c>
      <c r="BV13">
        <v>-2.198</v>
      </c>
      <c r="BW13">
        <v>-2.198</v>
      </c>
      <c r="BX13">
        <v>157.11600000000001</v>
      </c>
      <c r="BY13">
        <v>157.11600000000001</v>
      </c>
      <c r="BZ13">
        <v>0</v>
      </c>
      <c r="CA13">
        <v>0</v>
      </c>
      <c r="CB13">
        <v>0</v>
      </c>
      <c r="CC13">
        <v>180</v>
      </c>
    </row>
    <row r="14" spans="1:81">
      <c r="A14" s="23" t="s">
        <v>44</v>
      </c>
      <c r="B14" s="24" t="s">
        <v>45</v>
      </c>
      <c r="C14" s="25" t="s">
        <v>46</v>
      </c>
      <c r="D14" s="24" t="s">
        <v>45</v>
      </c>
      <c r="E14" s="25" t="s">
        <v>46</v>
      </c>
      <c r="F14" s="24" t="s">
        <v>45</v>
      </c>
      <c r="G14" s="25" t="s">
        <v>46</v>
      </c>
      <c r="I14" s="24" t="s">
        <v>45</v>
      </c>
      <c r="J14" s="25" t="s">
        <v>46</v>
      </c>
      <c r="K14" s="24" t="s">
        <v>45</v>
      </c>
      <c r="L14" s="25" t="s">
        <v>46</v>
      </c>
      <c r="M14" s="24" t="s">
        <v>45</v>
      </c>
      <c r="N14" s="25" t="s">
        <v>46</v>
      </c>
      <c r="R14">
        <v>0.44214999999999999</v>
      </c>
      <c r="S14">
        <v>0.92565399999999998</v>
      </c>
      <c r="T14">
        <v>0.92565399999999998</v>
      </c>
      <c r="U14">
        <v>1.327E-4</v>
      </c>
      <c r="V14">
        <v>1.327E-4</v>
      </c>
      <c r="W14">
        <v>7.4213299999999996E-2</v>
      </c>
      <c r="X14">
        <v>7.4213299999999996E-2</v>
      </c>
      <c r="Y14">
        <v>-176.93360000000001</v>
      </c>
      <c r="Z14">
        <v>-176.93360000000001</v>
      </c>
      <c r="AA14">
        <v>90.067400000000006</v>
      </c>
      <c r="AB14">
        <v>90.067400000000006</v>
      </c>
      <c r="AC14">
        <v>0</v>
      </c>
      <c r="AD14">
        <v>0</v>
      </c>
      <c r="AE14">
        <v>0</v>
      </c>
      <c r="AF14">
        <v>180</v>
      </c>
      <c r="AH14">
        <v>0.44214999999999999</v>
      </c>
      <c r="AI14">
        <v>0.94024490000000005</v>
      </c>
      <c r="AJ14">
        <v>0.94024490000000005</v>
      </c>
      <c r="AK14">
        <v>1.381E-4</v>
      </c>
      <c r="AL14">
        <v>1.381E-4</v>
      </c>
      <c r="AM14">
        <v>5.9617000000000003E-2</v>
      </c>
      <c r="AN14">
        <v>5.9617000000000003E-2</v>
      </c>
      <c r="AO14">
        <v>-159.72630000000001</v>
      </c>
      <c r="AP14">
        <v>-159.72630000000001</v>
      </c>
      <c r="AQ14">
        <v>122.82080000000001</v>
      </c>
      <c r="AR14">
        <v>122.82080000000001</v>
      </c>
      <c r="AS14">
        <v>0</v>
      </c>
      <c r="AT14">
        <v>0</v>
      </c>
      <c r="AU14">
        <v>0</v>
      </c>
      <c r="AV14">
        <v>180</v>
      </c>
      <c r="AX14">
        <v>0.44214999999999999</v>
      </c>
      <c r="AY14">
        <v>8.1781000000000006E-3</v>
      </c>
      <c r="AZ14">
        <v>8.1781000000000006E-3</v>
      </c>
      <c r="BA14">
        <v>0.9889483</v>
      </c>
      <c r="BB14">
        <v>0.9889483</v>
      </c>
      <c r="BC14">
        <v>2.8736E-3</v>
      </c>
      <c r="BD14">
        <v>2.8736E-3</v>
      </c>
      <c r="BE14">
        <v>167.4717</v>
      </c>
      <c r="BF14">
        <v>167.4717</v>
      </c>
      <c r="BG14">
        <v>-141.49629999999999</v>
      </c>
      <c r="BH14">
        <v>-141.49629999999999</v>
      </c>
      <c r="BI14">
        <v>0</v>
      </c>
      <c r="BJ14">
        <v>0</v>
      </c>
      <c r="BK14">
        <v>0</v>
      </c>
      <c r="BL14">
        <v>180</v>
      </c>
      <c r="BO14">
        <v>0.44214999999999999</v>
      </c>
      <c r="BP14">
        <v>0.92591159999999995</v>
      </c>
      <c r="BQ14">
        <v>0.92591159999999995</v>
      </c>
      <c r="BR14">
        <v>0</v>
      </c>
      <c r="BS14">
        <v>0</v>
      </c>
      <c r="BT14">
        <v>7.4088399999999999E-2</v>
      </c>
      <c r="BU14">
        <v>7.4088399999999999E-2</v>
      </c>
      <c r="BV14">
        <v>-2.4283000000000001</v>
      </c>
      <c r="BW14">
        <v>-2.4283000000000001</v>
      </c>
      <c r="BX14">
        <v>157.18809999999999</v>
      </c>
      <c r="BY14">
        <v>157.18809999999999</v>
      </c>
      <c r="BZ14">
        <v>0</v>
      </c>
      <c r="CA14">
        <v>0</v>
      </c>
      <c r="CB14">
        <v>0</v>
      </c>
      <c r="CC14">
        <v>180</v>
      </c>
    </row>
    <row r="15" spans="1:81">
      <c r="A15" s="26" t="s">
        <v>47</v>
      </c>
      <c r="B15" s="27">
        <v>1</v>
      </c>
      <c r="C15" s="28">
        <v>0.83699999999999997</v>
      </c>
      <c r="D15" s="27"/>
      <c r="E15" s="28"/>
      <c r="F15" s="27">
        <v>1</v>
      </c>
      <c r="G15" s="28">
        <v>0.83699999999999997</v>
      </c>
      <c r="I15" s="27">
        <v>1</v>
      </c>
      <c r="J15" s="28">
        <v>0.83699999999999997</v>
      </c>
      <c r="K15" s="27">
        <v>1</v>
      </c>
      <c r="L15" s="28">
        <v>0.83699999999999997</v>
      </c>
      <c r="M15" s="27">
        <v>1</v>
      </c>
      <c r="N15" s="28">
        <v>0.83699999999999997</v>
      </c>
      <c r="R15">
        <v>0.44350000000000001</v>
      </c>
      <c r="S15">
        <v>0.92801140000000004</v>
      </c>
      <c r="T15">
        <v>0.92801140000000004</v>
      </c>
      <c r="U15">
        <v>1.26E-4</v>
      </c>
      <c r="V15">
        <v>1.26E-4</v>
      </c>
      <c r="W15">
        <v>7.1862700000000002E-2</v>
      </c>
      <c r="X15">
        <v>7.1862700000000002E-2</v>
      </c>
      <c r="Y15">
        <v>-175.7758</v>
      </c>
      <c r="Z15">
        <v>-175.7758</v>
      </c>
      <c r="AA15">
        <v>91.9</v>
      </c>
      <c r="AB15">
        <v>91.9</v>
      </c>
      <c r="AC15">
        <v>0</v>
      </c>
      <c r="AD15">
        <v>0</v>
      </c>
      <c r="AE15">
        <v>0</v>
      </c>
      <c r="AF15">
        <v>180</v>
      </c>
      <c r="AH15">
        <v>0.44350000000000001</v>
      </c>
      <c r="AI15">
        <v>0.94232059999999995</v>
      </c>
      <c r="AJ15">
        <v>0.94232059999999995</v>
      </c>
      <c r="AK15">
        <v>1.3100000000000001E-4</v>
      </c>
      <c r="AL15">
        <v>1.3100000000000001E-4</v>
      </c>
      <c r="AM15">
        <v>5.75484E-2</v>
      </c>
      <c r="AN15">
        <v>5.75484E-2</v>
      </c>
      <c r="AO15">
        <v>-158.79769999999999</v>
      </c>
      <c r="AP15">
        <v>-158.79769999999999</v>
      </c>
      <c r="AQ15">
        <v>124.15170000000001</v>
      </c>
      <c r="AR15">
        <v>124.15170000000001</v>
      </c>
      <c r="AS15">
        <v>0</v>
      </c>
      <c r="AT15">
        <v>0</v>
      </c>
      <c r="AU15">
        <v>0</v>
      </c>
      <c r="AV15">
        <v>180</v>
      </c>
      <c r="AX15">
        <v>0.44350000000000001</v>
      </c>
      <c r="AY15">
        <v>8.0380999999999994E-3</v>
      </c>
      <c r="AZ15">
        <v>8.0380999999999994E-3</v>
      </c>
      <c r="BA15">
        <v>0.98924809999999996</v>
      </c>
      <c r="BB15">
        <v>0.98924809999999996</v>
      </c>
      <c r="BC15">
        <v>2.7138000000000002E-3</v>
      </c>
      <c r="BD15">
        <v>2.7138000000000002E-3</v>
      </c>
      <c r="BE15">
        <v>169.4787</v>
      </c>
      <c r="BF15">
        <v>169.4787</v>
      </c>
      <c r="BG15">
        <v>-141.0676</v>
      </c>
      <c r="BH15">
        <v>-141.0676</v>
      </c>
      <c r="BI15">
        <v>0</v>
      </c>
      <c r="BJ15">
        <v>0</v>
      </c>
      <c r="BK15">
        <v>0</v>
      </c>
      <c r="BL15">
        <v>180</v>
      </c>
      <c r="BO15">
        <v>0.44350000000000001</v>
      </c>
      <c r="BP15">
        <v>0.92578579999999999</v>
      </c>
      <c r="BQ15">
        <v>0.92578579999999999</v>
      </c>
      <c r="BR15">
        <v>0</v>
      </c>
      <c r="BS15">
        <v>0</v>
      </c>
      <c r="BT15">
        <v>7.4214199999999994E-2</v>
      </c>
      <c r="BU15">
        <v>7.4214199999999994E-2</v>
      </c>
      <c r="BV15">
        <v>-2.6573000000000002</v>
      </c>
      <c r="BW15">
        <v>-2.6573000000000002</v>
      </c>
      <c r="BX15">
        <v>157.25970000000001</v>
      </c>
      <c r="BY15">
        <v>157.25970000000001</v>
      </c>
      <c r="BZ15">
        <v>0</v>
      </c>
      <c r="CA15">
        <v>0</v>
      </c>
      <c r="CB15">
        <v>0</v>
      </c>
      <c r="CC15">
        <v>180</v>
      </c>
    </row>
    <row r="16" spans="1:81">
      <c r="A16" s="29" t="s">
        <v>48</v>
      </c>
      <c r="B16" s="27">
        <f>HRC</f>
        <v>0.98219270000000003</v>
      </c>
      <c r="C16" s="28"/>
      <c r="D16" s="27"/>
      <c r="E16" s="28"/>
      <c r="F16" s="27">
        <f>HRC</f>
        <v>0.98219270000000003</v>
      </c>
      <c r="G16" s="28"/>
      <c r="I16" s="27">
        <f>HRC</f>
        <v>0.98219270000000003</v>
      </c>
      <c r="J16" s="28"/>
      <c r="K16" s="27">
        <f>HRC</f>
        <v>0.98219270000000003</v>
      </c>
      <c r="L16" s="28"/>
      <c r="M16" s="27">
        <f>HRC</f>
        <v>0.98219270000000003</v>
      </c>
      <c r="N16" s="28"/>
      <c r="R16">
        <v>0.44485000000000002</v>
      </c>
      <c r="S16">
        <v>0.93027890000000002</v>
      </c>
      <c r="T16">
        <v>0.93027890000000002</v>
      </c>
      <c r="U16">
        <v>1.1959999999999999E-4</v>
      </c>
      <c r="V16">
        <v>1.1959999999999999E-4</v>
      </c>
      <c r="W16">
        <v>6.9601499999999997E-2</v>
      </c>
      <c r="X16">
        <v>6.9601499999999997E-2</v>
      </c>
      <c r="Y16">
        <v>-174.6438</v>
      </c>
      <c r="Z16">
        <v>-174.6438</v>
      </c>
      <c r="AA16">
        <v>93.683300000000003</v>
      </c>
      <c r="AB16">
        <v>93.683300000000003</v>
      </c>
      <c r="AC16">
        <v>0</v>
      </c>
      <c r="AD16">
        <v>0</v>
      </c>
      <c r="AE16">
        <v>0</v>
      </c>
      <c r="AF16">
        <v>180</v>
      </c>
      <c r="AH16">
        <v>0.44485000000000002</v>
      </c>
      <c r="AI16">
        <v>0.94429700000000005</v>
      </c>
      <c r="AJ16">
        <v>0.94429700000000005</v>
      </c>
      <c r="AK16">
        <v>1.2430000000000001E-4</v>
      </c>
      <c r="AL16">
        <v>1.2430000000000001E-4</v>
      </c>
      <c r="AM16">
        <v>5.5578700000000002E-2</v>
      </c>
      <c r="AN16">
        <v>5.5578700000000002E-2</v>
      </c>
      <c r="AO16">
        <v>-157.88919999999999</v>
      </c>
      <c r="AP16">
        <v>-157.88919999999999</v>
      </c>
      <c r="AQ16">
        <v>125.44670000000001</v>
      </c>
      <c r="AR16">
        <v>125.44670000000001</v>
      </c>
      <c r="AS16">
        <v>0</v>
      </c>
      <c r="AT16">
        <v>0</v>
      </c>
      <c r="AU16">
        <v>0</v>
      </c>
      <c r="AV16">
        <v>180</v>
      </c>
      <c r="AX16">
        <v>0.44485000000000002</v>
      </c>
      <c r="AY16">
        <v>7.8790000000000006E-3</v>
      </c>
      <c r="AZ16">
        <v>7.8790000000000006E-3</v>
      </c>
      <c r="BA16">
        <v>0.98948230000000004</v>
      </c>
      <c r="BB16">
        <v>0.98948230000000004</v>
      </c>
      <c r="BC16">
        <v>2.6386999999999999E-3</v>
      </c>
      <c r="BD16">
        <v>2.6386999999999999E-3</v>
      </c>
      <c r="BE16">
        <v>171.44460000000001</v>
      </c>
      <c r="BF16">
        <v>171.44460000000001</v>
      </c>
      <c r="BG16">
        <v>-140.6687</v>
      </c>
      <c r="BH16">
        <v>-140.6687</v>
      </c>
      <c r="BI16">
        <v>0</v>
      </c>
      <c r="BJ16">
        <v>0</v>
      </c>
      <c r="BK16">
        <v>0</v>
      </c>
      <c r="BL16">
        <v>180</v>
      </c>
      <c r="BO16">
        <v>0.44485000000000002</v>
      </c>
      <c r="BP16">
        <v>0.92566280000000001</v>
      </c>
      <c r="BQ16">
        <v>0.92566280000000001</v>
      </c>
      <c r="BR16">
        <v>0</v>
      </c>
      <c r="BS16">
        <v>0</v>
      </c>
      <c r="BT16">
        <v>7.4337200000000006E-2</v>
      </c>
      <c r="BU16">
        <v>7.4337200000000006E-2</v>
      </c>
      <c r="BV16">
        <v>-2.8847999999999998</v>
      </c>
      <c r="BW16">
        <v>-2.8847999999999998</v>
      </c>
      <c r="BX16">
        <v>157.33090000000001</v>
      </c>
      <c r="BY16">
        <v>157.33090000000001</v>
      </c>
      <c r="BZ16">
        <v>0</v>
      </c>
      <c r="CA16">
        <v>0</v>
      </c>
      <c r="CB16">
        <v>0</v>
      </c>
      <c r="CC16">
        <v>180</v>
      </c>
    </row>
    <row r="17" spans="1:81">
      <c r="A17" s="29" t="s">
        <v>49</v>
      </c>
      <c r="B17" s="27">
        <f>HRC</f>
        <v>0.98219270000000003</v>
      </c>
      <c r="C17" s="28"/>
      <c r="D17" s="27"/>
      <c r="E17" s="28"/>
      <c r="F17" s="27">
        <f>HRC</f>
        <v>0.98219270000000003</v>
      </c>
      <c r="G17" s="28"/>
      <c r="I17" s="27">
        <f>HRC</f>
        <v>0.98219270000000003</v>
      </c>
      <c r="J17" s="28"/>
      <c r="K17" s="27">
        <f>HRC</f>
        <v>0.98219270000000003</v>
      </c>
      <c r="L17" s="28"/>
      <c r="M17" s="27">
        <f>HRC</f>
        <v>0.98219270000000003</v>
      </c>
      <c r="N17" s="28"/>
      <c r="R17">
        <v>0.44619999999999999</v>
      </c>
      <c r="S17">
        <v>0.93245929999999999</v>
      </c>
      <c r="T17">
        <v>0.93245929999999999</v>
      </c>
      <c r="U17">
        <v>1.1349999999999999E-4</v>
      </c>
      <c r="V17">
        <v>1.1349999999999999E-4</v>
      </c>
      <c r="W17">
        <v>6.7427100000000004E-2</v>
      </c>
      <c r="X17">
        <v>6.7427100000000004E-2</v>
      </c>
      <c r="Y17">
        <v>-173.5368</v>
      </c>
      <c r="Z17">
        <v>-173.5368</v>
      </c>
      <c r="AA17">
        <v>95.4191</v>
      </c>
      <c r="AB17">
        <v>95.4191</v>
      </c>
      <c r="AC17">
        <v>0</v>
      </c>
      <c r="AD17">
        <v>0</v>
      </c>
      <c r="AE17">
        <v>0</v>
      </c>
      <c r="AF17">
        <v>180</v>
      </c>
      <c r="AH17">
        <v>0.44619999999999999</v>
      </c>
      <c r="AI17">
        <v>0.94617949999999995</v>
      </c>
      <c r="AJ17">
        <v>0.94617949999999995</v>
      </c>
      <c r="AK17">
        <v>1.18E-4</v>
      </c>
      <c r="AL17">
        <v>1.18E-4</v>
      </c>
      <c r="AM17">
        <v>5.37025E-2</v>
      </c>
      <c r="AN17">
        <v>5.37025E-2</v>
      </c>
      <c r="AO17">
        <v>-157</v>
      </c>
      <c r="AP17">
        <v>-157</v>
      </c>
      <c r="AQ17">
        <v>126.7073</v>
      </c>
      <c r="AR17">
        <v>126.7073</v>
      </c>
      <c r="AS17">
        <v>0</v>
      </c>
      <c r="AT17">
        <v>0</v>
      </c>
      <c r="AU17">
        <v>0</v>
      </c>
      <c r="AV17">
        <v>180</v>
      </c>
      <c r="AX17">
        <v>0.44619999999999999</v>
      </c>
      <c r="AY17">
        <v>7.7041999999999996E-3</v>
      </c>
      <c r="AZ17">
        <v>7.7041999999999996E-3</v>
      </c>
      <c r="BA17">
        <v>0.98968259999999997</v>
      </c>
      <c r="BB17">
        <v>0.98968259999999997</v>
      </c>
      <c r="BC17">
        <v>2.6132E-3</v>
      </c>
      <c r="BD17">
        <v>2.6132E-3</v>
      </c>
      <c r="BE17">
        <v>173.38149999999999</v>
      </c>
      <c r="BF17">
        <v>173.38149999999999</v>
      </c>
      <c r="BG17">
        <v>-140.3056</v>
      </c>
      <c r="BH17">
        <v>-140.3056</v>
      </c>
      <c r="BI17">
        <v>0</v>
      </c>
      <c r="BJ17">
        <v>0</v>
      </c>
      <c r="BK17">
        <v>0</v>
      </c>
      <c r="BL17">
        <v>180</v>
      </c>
      <c r="BO17">
        <v>0.44619999999999999</v>
      </c>
      <c r="BP17">
        <v>0.9255428</v>
      </c>
      <c r="BQ17">
        <v>0.9255428</v>
      </c>
      <c r="BR17">
        <v>0</v>
      </c>
      <c r="BS17">
        <v>0</v>
      </c>
      <c r="BT17">
        <v>7.4457200000000001E-2</v>
      </c>
      <c r="BU17">
        <v>7.4457200000000001E-2</v>
      </c>
      <c r="BV17">
        <v>-3.1111</v>
      </c>
      <c r="BW17">
        <v>-3.1111</v>
      </c>
      <c r="BX17">
        <v>157.40170000000001</v>
      </c>
      <c r="BY17">
        <v>157.40170000000001</v>
      </c>
      <c r="BZ17">
        <v>0</v>
      </c>
      <c r="CA17">
        <v>0</v>
      </c>
      <c r="CB17">
        <v>0</v>
      </c>
      <c r="CC17">
        <v>180</v>
      </c>
    </row>
    <row r="18" spans="1:81">
      <c r="A18" s="29" t="s">
        <v>50</v>
      </c>
      <c r="B18" s="27">
        <f t="shared" ref="B18:B28" si="0">FSS99_600</f>
        <v>0.98364700000000005</v>
      </c>
      <c r="C18" s="28"/>
      <c r="D18" s="27"/>
      <c r="E18" s="28"/>
      <c r="F18" s="27">
        <f t="shared" ref="F18:F28" si="1">FSS99_600</f>
        <v>0.98364700000000005</v>
      </c>
      <c r="G18" s="28"/>
      <c r="I18" s="27">
        <f t="shared" ref="I18:I28" si="2">FSS99_600</f>
        <v>0.98364700000000005</v>
      </c>
      <c r="J18" s="28"/>
      <c r="K18" s="27">
        <f t="shared" ref="K18:K28" si="3">FSS99_600</f>
        <v>0.98364700000000005</v>
      </c>
      <c r="L18" s="28"/>
      <c r="M18" s="27">
        <f t="shared" ref="M18:M28" si="4">FSS99_600</f>
        <v>0.98364700000000005</v>
      </c>
      <c r="N18" s="28"/>
      <c r="R18">
        <v>0.44755</v>
      </c>
      <c r="S18">
        <v>0.93455549999999998</v>
      </c>
      <c r="T18">
        <v>0.93455549999999998</v>
      </c>
      <c r="U18">
        <v>1.078E-4</v>
      </c>
      <c r="V18">
        <v>1.078E-4</v>
      </c>
      <c r="W18">
        <v>6.5336699999999998E-2</v>
      </c>
      <c r="X18">
        <v>6.5336699999999998E-2</v>
      </c>
      <c r="Y18">
        <v>-172.4539</v>
      </c>
      <c r="Z18">
        <v>-172.4539</v>
      </c>
      <c r="AA18">
        <v>97.109099999999998</v>
      </c>
      <c r="AB18">
        <v>97.109099999999998</v>
      </c>
      <c r="AC18">
        <v>0</v>
      </c>
      <c r="AD18">
        <v>0</v>
      </c>
      <c r="AE18">
        <v>0</v>
      </c>
      <c r="AF18">
        <v>180</v>
      </c>
      <c r="AH18">
        <v>0.44755</v>
      </c>
      <c r="AI18">
        <v>0.94797350000000002</v>
      </c>
      <c r="AJ18">
        <v>0.94797350000000002</v>
      </c>
      <c r="AK18">
        <v>1.121E-4</v>
      </c>
      <c r="AL18">
        <v>1.121E-4</v>
      </c>
      <c r="AM18">
        <v>5.1914399999999999E-2</v>
      </c>
      <c r="AN18">
        <v>5.1914399999999999E-2</v>
      </c>
      <c r="AO18">
        <v>-156.1293</v>
      </c>
      <c r="AP18">
        <v>-156.1293</v>
      </c>
      <c r="AQ18">
        <v>127.93519999999999</v>
      </c>
      <c r="AR18">
        <v>127.93519999999999</v>
      </c>
      <c r="AS18">
        <v>0</v>
      </c>
      <c r="AT18">
        <v>0</v>
      </c>
      <c r="AU18">
        <v>0</v>
      </c>
      <c r="AV18">
        <v>180</v>
      </c>
      <c r="AX18">
        <v>0.44755</v>
      </c>
      <c r="AY18">
        <v>7.5174999999999999E-3</v>
      </c>
      <c r="AZ18">
        <v>7.5174999999999999E-3</v>
      </c>
      <c r="BA18">
        <v>0.98989459999999996</v>
      </c>
      <c r="BB18">
        <v>0.98989459999999996</v>
      </c>
      <c r="BC18">
        <v>2.588E-3</v>
      </c>
      <c r="BD18">
        <v>2.588E-3</v>
      </c>
      <c r="BE18">
        <v>175.30680000000001</v>
      </c>
      <c r="BF18">
        <v>175.30680000000001</v>
      </c>
      <c r="BG18">
        <v>-139.9864</v>
      </c>
      <c r="BH18">
        <v>-139.9864</v>
      </c>
      <c r="BI18">
        <v>0</v>
      </c>
      <c r="BJ18">
        <v>0</v>
      </c>
      <c r="BK18">
        <v>0</v>
      </c>
      <c r="BL18">
        <v>180</v>
      </c>
      <c r="BO18">
        <v>0.44755</v>
      </c>
      <c r="BP18">
        <v>0.92542570000000002</v>
      </c>
      <c r="BQ18">
        <v>0.92542570000000002</v>
      </c>
      <c r="BR18">
        <v>0</v>
      </c>
      <c r="BS18">
        <v>0</v>
      </c>
      <c r="BT18">
        <v>7.4574299999999996E-2</v>
      </c>
      <c r="BU18">
        <v>7.4574299999999996E-2</v>
      </c>
      <c r="BV18">
        <v>-3.3359000000000001</v>
      </c>
      <c r="BW18">
        <v>-3.3359000000000001</v>
      </c>
      <c r="BX18">
        <v>157.47200000000001</v>
      </c>
      <c r="BY18">
        <v>157.47200000000001</v>
      </c>
      <c r="BZ18">
        <v>0</v>
      </c>
      <c r="CA18">
        <v>0</v>
      </c>
      <c r="CB18">
        <v>0</v>
      </c>
      <c r="CC18">
        <v>180</v>
      </c>
    </row>
    <row r="19" spans="1:81">
      <c r="A19" s="29" t="s">
        <v>51</v>
      </c>
      <c r="B19" s="27">
        <f t="shared" si="0"/>
        <v>0.98364700000000005</v>
      </c>
      <c r="C19" s="28"/>
      <c r="D19" s="27"/>
      <c r="E19" s="28"/>
      <c r="F19" s="27">
        <f t="shared" si="1"/>
        <v>0.98364700000000005</v>
      </c>
      <c r="G19" s="28"/>
      <c r="I19" s="27">
        <f t="shared" si="2"/>
        <v>0.98364700000000005</v>
      </c>
      <c r="J19" s="28"/>
      <c r="K19" s="27">
        <f t="shared" si="3"/>
        <v>0.98364700000000005</v>
      </c>
      <c r="L19" s="28"/>
      <c r="M19" s="27">
        <f t="shared" si="4"/>
        <v>0.98364700000000005</v>
      </c>
      <c r="N19" s="28"/>
      <c r="R19">
        <v>0.44890000000000002</v>
      </c>
      <c r="S19">
        <v>0.93657020000000002</v>
      </c>
      <c r="T19">
        <v>0.93657020000000002</v>
      </c>
      <c r="U19">
        <v>1.025E-4</v>
      </c>
      <c r="V19">
        <v>1.025E-4</v>
      </c>
      <c r="W19">
        <v>6.3327300000000003E-2</v>
      </c>
      <c r="X19">
        <v>6.3327300000000003E-2</v>
      </c>
      <c r="Y19">
        <v>-171.39439999999999</v>
      </c>
      <c r="Z19">
        <v>-171.39439999999999</v>
      </c>
      <c r="AA19">
        <v>98.754900000000006</v>
      </c>
      <c r="AB19">
        <v>98.754900000000006</v>
      </c>
      <c r="AC19">
        <v>0</v>
      </c>
      <c r="AD19">
        <v>0</v>
      </c>
      <c r="AE19">
        <v>0</v>
      </c>
      <c r="AF19">
        <v>180</v>
      </c>
      <c r="AH19">
        <v>0.44890000000000002</v>
      </c>
      <c r="AI19">
        <v>0.94968379999999997</v>
      </c>
      <c r="AJ19">
        <v>0.94968379999999997</v>
      </c>
      <c r="AK19">
        <v>1.066E-4</v>
      </c>
      <c r="AL19">
        <v>1.066E-4</v>
      </c>
      <c r="AM19">
        <v>5.02096E-2</v>
      </c>
      <c r="AN19">
        <v>5.02096E-2</v>
      </c>
      <c r="AO19">
        <v>-155.2764</v>
      </c>
      <c r="AP19">
        <v>-155.2764</v>
      </c>
      <c r="AQ19">
        <v>129.1318</v>
      </c>
      <c r="AR19">
        <v>129.1318</v>
      </c>
      <c r="AS19">
        <v>0</v>
      </c>
      <c r="AT19">
        <v>0</v>
      </c>
      <c r="AU19">
        <v>0</v>
      </c>
      <c r="AV19">
        <v>180</v>
      </c>
      <c r="AX19">
        <v>0.44890000000000002</v>
      </c>
      <c r="AY19">
        <v>7.3207999999999997E-3</v>
      </c>
      <c r="AZ19">
        <v>7.3207999999999997E-3</v>
      </c>
      <c r="BA19">
        <v>0.99011629999999995</v>
      </c>
      <c r="BB19">
        <v>0.99011629999999995</v>
      </c>
      <c r="BC19">
        <v>2.5628999999999999E-3</v>
      </c>
      <c r="BD19">
        <v>2.5628999999999999E-3</v>
      </c>
      <c r="BE19">
        <v>177.22059999999999</v>
      </c>
      <c r="BF19">
        <v>177.22059999999999</v>
      </c>
      <c r="BG19">
        <v>-139.71510000000001</v>
      </c>
      <c r="BH19">
        <v>-139.71510000000001</v>
      </c>
      <c r="BI19">
        <v>0</v>
      </c>
      <c r="BJ19">
        <v>0</v>
      </c>
      <c r="BK19">
        <v>0</v>
      </c>
      <c r="BL19">
        <v>180</v>
      </c>
      <c r="BO19">
        <v>0.44890000000000002</v>
      </c>
      <c r="BP19">
        <v>0.92531129999999995</v>
      </c>
      <c r="BQ19">
        <v>0.92531129999999995</v>
      </c>
      <c r="BR19">
        <v>0</v>
      </c>
      <c r="BS19">
        <v>0</v>
      </c>
      <c r="BT19">
        <v>7.4688699999999997E-2</v>
      </c>
      <c r="BU19">
        <v>7.4688699999999997E-2</v>
      </c>
      <c r="BV19">
        <v>-3.5594000000000001</v>
      </c>
      <c r="BW19">
        <v>-3.5594000000000001</v>
      </c>
      <c r="BX19">
        <v>157.5419</v>
      </c>
      <c r="BY19">
        <v>157.5419</v>
      </c>
      <c r="BZ19">
        <v>0</v>
      </c>
      <c r="CA19">
        <v>0</v>
      </c>
      <c r="CB19">
        <v>0</v>
      </c>
      <c r="CC19">
        <v>180</v>
      </c>
    </row>
    <row r="20" spans="1:81">
      <c r="A20" s="29" t="s">
        <v>52</v>
      </c>
      <c r="B20" s="27">
        <f t="shared" si="0"/>
        <v>0.98364700000000005</v>
      </c>
      <c r="C20" s="28"/>
      <c r="D20" s="27"/>
      <c r="E20" s="28"/>
      <c r="F20" s="27">
        <f t="shared" si="1"/>
        <v>0.98364700000000005</v>
      </c>
      <c r="G20" s="28"/>
      <c r="I20" s="27">
        <f t="shared" si="2"/>
        <v>0.98364700000000005</v>
      </c>
      <c r="J20" s="28"/>
      <c r="K20" s="27">
        <f t="shared" si="3"/>
        <v>0.98364700000000005</v>
      </c>
      <c r="L20" s="28"/>
      <c r="M20" s="27">
        <f t="shared" si="4"/>
        <v>0.98364700000000005</v>
      </c>
      <c r="N20" s="28"/>
      <c r="R20">
        <v>0.45024999999999998</v>
      </c>
      <c r="S20">
        <v>0.93845120000000004</v>
      </c>
      <c r="T20">
        <v>0.93845120000000004</v>
      </c>
      <c r="U20">
        <v>9.7499999999999998E-5</v>
      </c>
      <c r="V20">
        <v>9.7499999999999998E-5</v>
      </c>
      <c r="W20">
        <v>6.14513E-2</v>
      </c>
      <c r="X20">
        <v>6.14513E-2</v>
      </c>
      <c r="Y20">
        <v>-170.37190000000001</v>
      </c>
      <c r="Z20">
        <v>-170.37190000000001</v>
      </c>
      <c r="AA20">
        <v>100.35469999999999</v>
      </c>
      <c r="AB20">
        <v>100.35469999999999</v>
      </c>
      <c r="AC20">
        <v>0</v>
      </c>
      <c r="AD20">
        <v>0</v>
      </c>
      <c r="AE20">
        <v>0</v>
      </c>
      <c r="AF20">
        <v>180</v>
      </c>
      <c r="AH20">
        <v>0.45024999999999998</v>
      </c>
      <c r="AI20">
        <v>0.95126140000000003</v>
      </c>
      <c r="AJ20">
        <v>0.95126140000000003</v>
      </c>
      <c r="AK20">
        <v>1.014E-4</v>
      </c>
      <c r="AL20">
        <v>1.014E-4</v>
      </c>
      <c r="AM20">
        <v>4.8637199999999998E-2</v>
      </c>
      <c r="AN20">
        <v>4.8637199999999998E-2</v>
      </c>
      <c r="AO20">
        <v>-154.45519999999999</v>
      </c>
      <c r="AP20">
        <v>-154.45519999999999</v>
      </c>
      <c r="AQ20">
        <v>130.29509999999999</v>
      </c>
      <c r="AR20">
        <v>130.29509999999999</v>
      </c>
      <c r="AS20">
        <v>0</v>
      </c>
      <c r="AT20">
        <v>0</v>
      </c>
      <c r="AU20">
        <v>0</v>
      </c>
      <c r="AV20">
        <v>180</v>
      </c>
      <c r="AX20">
        <v>0.45024999999999998</v>
      </c>
      <c r="AY20">
        <v>7.1161000000000002E-3</v>
      </c>
      <c r="AZ20">
        <v>7.1161000000000002E-3</v>
      </c>
      <c r="BA20">
        <v>0.99034580000000005</v>
      </c>
      <c r="BB20">
        <v>0.99034580000000005</v>
      </c>
      <c r="BC20">
        <v>2.5381000000000002E-3</v>
      </c>
      <c r="BD20">
        <v>2.5381000000000002E-3</v>
      </c>
      <c r="BE20">
        <v>179.12289999999999</v>
      </c>
      <c r="BF20">
        <v>179.12289999999999</v>
      </c>
      <c r="BG20">
        <v>-139.49529999999999</v>
      </c>
      <c r="BH20">
        <v>-139.49529999999999</v>
      </c>
      <c r="BI20">
        <v>0</v>
      </c>
      <c r="BJ20">
        <v>0</v>
      </c>
      <c r="BK20">
        <v>0</v>
      </c>
      <c r="BL20">
        <v>180</v>
      </c>
      <c r="BO20">
        <v>0.45024999999999998</v>
      </c>
      <c r="BP20">
        <v>0.92519479999999998</v>
      </c>
      <c r="BQ20">
        <v>0.92519479999999998</v>
      </c>
      <c r="BR20">
        <v>0</v>
      </c>
      <c r="BS20">
        <v>0</v>
      </c>
      <c r="BT20">
        <v>7.4805200000000002E-2</v>
      </c>
      <c r="BU20">
        <v>7.4805200000000002E-2</v>
      </c>
      <c r="BV20">
        <v>-3.7885</v>
      </c>
      <c r="BW20">
        <v>-3.7885</v>
      </c>
      <c r="BX20">
        <v>157.61199999999999</v>
      </c>
      <c r="BY20">
        <v>157.61199999999999</v>
      </c>
      <c r="BZ20">
        <v>0</v>
      </c>
      <c r="CA20">
        <v>0</v>
      </c>
      <c r="CB20">
        <v>0</v>
      </c>
      <c r="CC20">
        <v>180</v>
      </c>
    </row>
    <row r="21" spans="1:81">
      <c r="A21" s="29" t="s">
        <v>53</v>
      </c>
      <c r="B21" s="27">
        <f t="shared" si="0"/>
        <v>0.98364700000000005</v>
      </c>
      <c r="C21" s="28"/>
      <c r="D21" s="27"/>
      <c r="E21" s="28"/>
      <c r="F21" s="27">
        <f t="shared" si="1"/>
        <v>0.98364700000000005</v>
      </c>
      <c r="G21" s="28"/>
      <c r="I21" s="27">
        <f t="shared" si="2"/>
        <v>0.98364700000000005</v>
      </c>
      <c r="J21" s="28"/>
      <c r="K21" s="27">
        <f t="shared" si="3"/>
        <v>0.98364700000000005</v>
      </c>
      <c r="L21" s="28"/>
      <c r="M21" s="27">
        <f t="shared" si="4"/>
        <v>0.98364700000000005</v>
      </c>
      <c r="N21" s="28"/>
      <c r="R21">
        <v>0.4516</v>
      </c>
      <c r="S21">
        <v>0.94002319999999995</v>
      </c>
      <c r="T21">
        <v>0.94002319999999995</v>
      </c>
      <c r="U21">
        <v>9.3200000000000002E-5</v>
      </c>
      <c r="V21">
        <v>9.3200000000000002E-5</v>
      </c>
      <c r="W21">
        <v>5.9883600000000002E-2</v>
      </c>
      <c r="X21">
        <v>5.9883600000000002E-2</v>
      </c>
      <c r="Y21">
        <v>-169.43389999999999</v>
      </c>
      <c r="Z21">
        <v>-169.43389999999999</v>
      </c>
      <c r="AA21">
        <v>101.89870000000001</v>
      </c>
      <c r="AB21">
        <v>101.89870000000001</v>
      </c>
      <c r="AC21">
        <v>0</v>
      </c>
      <c r="AD21">
        <v>0</v>
      </c>
      <c r="AE21">
        <v>0</v>
      </c>
      <c r="AF21">
        <v>180</v>
      </c>
      <c r="AH21">
        <v>0.4516</v>
      </c>
      <c r="AI21">
        <v>0.95253739999999998</v>
      </c>
      <c r="AJ21">
        <v>0.95253739999999998</v>
      </c>
      <c r="AK21">
        <v>9.7E-5</v>
      </c>
      <c r="AL21">
        <v>9.7E-5</v>
      </c>
      <c r="AM21">
        <v>4.7365600000000001E-2</v>
      </c>
      <c r="AN21">
        <v>4.7365600000000001E-2</v>
      </c>
      <c r="AO21">
        <v>-153.71360000000001</v>
      </c>
      <c r="AP21">
        <v>-153.71360000000001</v>
      </c>
      <c r="AQ21">
        <v>131.4151</v>
      </c>
      <c r="AR21">
        <v>131.4151</v>
      </c>
      <c r="AS21">
        <v>0</v>
      </c>
      <c r="AT21">
        <v>0</v>
      </c>
      <c r="AU21">
        <v>0</v>
      </c>
      <c r="AV21">
        <v>180</v>
      </c>
      <c r="AX21">
        <v>0.4516</v>
      </c>
      <c r="AY21">
        <v>6.9052000000000002E-3</v>
      </c>
      <c r="AZ21">
        <v>6.9052000000000002E-3</v>
      </c>
      <c r="BA21">
        <v>0.99058120000000005</v>
      </c>
      <c r="BB21">
        <v>0.99058120000000005</v>
      </c>
      <c r="BC21">
        <v>2.5135999999999999E-3</v>
      </c>
      <c r="BD21">
        <v>2.5135999999999999E-3</v>
      </c>
      <c r="BE21">
        <v>-178.98599999999999</v>
      </c>
      <c r="BF21">
        <v>-178.98599999999999</v>
      </c>
      <c r="BG21">
        <v>-139.33099999999999</v>
      </c>
      <c r="BH21">
        <v>-139.33099999999999</v>
      </c>
      <c r="BI21">
        <v>0</v>
      </c>
      <c r="BJ21">
        <v>0</v>
      </c>
      <c r="BK21">
        <v>0</v>
      </c>
      <c r="BL21">
        <v>180</v>
      </c>
      <c r="BO21">
        <v>0.4516</v>
      </c>
      <c r="BP21">
        <v>0.92505950000000003</v>
      </c>
      <c r="BQ21">
        <v>0.92505950000000003</v>
      </c>
      <c r="BR21">
        <v>0</v>
      </c>
      <c r="BS21">
        <v>0</v>
      </c>
      <c r="BT21">
        <v>7.4940499999999993E-2</v>
      </c>
      <c r="BU21">
        <v>7.4940499999999993E-2</v>
      </c>
      <c r="BV21">
        <v>-4.0468999999999999</v>
      </c>
      <c r="BW21">
        <v>-4.0468999999999999</v>
      </c>
      <c r="BX21">
        <v>157.6841</v>
      </c>
      <c r="BY21">
        <v>157.6841</v>
      </c>
      <c r="BZ21">
        <v>0</v>
      </c>
      <c r="CA21">
        <v>0</v>
      </c>
      <c r="CB21">
        <v>0</v>
      </c>
      <c r="CC21">
        <v>180</v>
      </c>
    </row>
    <row r="22" spans="1:81">
      <c r="A22" s="29" t="s">
        <v>54</v>
      </c>
      <c r="B22" s="27">
        <f t="shared" si="0"/>
        <v>0.98364700000000005</v>
      </c>
      <c r="C22" s="28"/>
      <c r="D22" s="27"/>
      <c r="E22" s="28"/>
      <c r="F22" s="27">
        <f t="shared" si="1"/>
        <v>0.98364700000000005</v>
      </c>
      <c r="G22" s="28"/>
      <c r="I22" s="27">
        <f t="shared" si="2"/>
        <v>0.98364700000000005</v>
      </c>
      <c r="J22" s="28"/>
      <c r="K22" s="27">
        <f t="shared" si="3"/>
        <v>0.98364700000000005</v>
      </c>
      <c r="L22" s="28"/>
      <c r="M22" s="27">
        <f t="shared" si="4"/>
        <v>0.98364700000000005</v>
      </c>
      <c r="N22" s="28"/>
      <c r="R22">
        <v>0.45295000000000002</v>
      </c>
      <c r="S22">
        <v>0.94153869999999995</v>
      </c>
      <c r="T22">
        <v>0.94153869999999995</v>
      </c>
      <c r="U22">
        <v>8.9099999999999997E-5</v>
      </c>
      <c r="V22">
        <v>8.9099999999999997E-5</v>
      </c>
      <c r="W22">
        <v>5.8372199999999999E-2</v>
      </c>
      <c r="X22">
        <v>5.8372199999999999E-2</v>
      </c>
      <c r="Y22">
        <v>-168.51589999999999</v>
      </c>
      <c r="Z22">
        <v>-168.51589999999999</v>
      </c>
      <c r="AA22">
        <v>103.40430000000001</v>
      </c>
      <c r="AB22">
        <v>103.40430000000001</v>
      </c>
      <c r="AC22">
        <v>0</v>
      </c>
      <c r="AD22">
        <v>0</v>
      </c>
      <c r="AE22">
        <v>0</v>
      </c>
      <c r="AF22">
        <v>180</v>
      </c>
      <c r="AH22">
        <v>0.45295000000000002</v>
      </c>
      <c r="AI22">
        <v>0.95375849999999995</v>
      </c>
      <c r="AJ22">
        <v>0.95375849999999995</v>
      </c>
      <c r="AK22">
        <v>9.2899999999999995E-5</v>
      </c>
      <c r="AL22">
        <v>9.2899999999999995E-5</v>
      </c>
      <c r="AM22">
        <v>4.6148599999999998E-2</v>
      </c>
      <c r="AN22">
        <v>4.6148599999999998E-2</v>
      </c>
      <c r="AO22">
        <v>-152.98660000000001</v>
      </c>
      <c r="AP22">
        <v>-152.98660000000001</v>
      </c>
      <c r="AQ22">
        <v>132.5087</v>
      </c>
      <c r="AR22">
        <v>132.5087</v>
      </c>
      <c r="AS22">
        <v>0</v>
      </c>
      <c r="AT22">
        <v>0</v>
      </c>
      <c r="AU22">
        <v>0</v>
      </c>
      <c r="AV22">
        <v>180</v>
      </c>
      <c r="AX22">
        <v>0.45295000000000002</v>
      </c>
      <c r="AY22">
        <v>6.6902000000000003E-3</v>
      </c>
      <c r="AZ22">
        <v>6.6902000000000003E-3</v>
      </c>
      <c r="BA22">
        <v>0.99082060000000005</v>
      </c>
      <c r="BB22">
        <v>0.99082060000000005</v>
      </c>
      <c r="BC22">
        <v>2.4892E-3</v>
      </c>
      <c r="BD22">
        <v>2.4892E-3</v>
      </c>
      <c r="BE22">
        <v>-177.1061</v>
      </c>
      <c r="BF22">
        <v>-177.1061</v>
      </c>
      <c r="BG22">
        <v>-139.22579999999999</v>
      </c>
      <c r="BH22">
        <v>-139.22579999999999</v>
      </c>
      <c r="BI22">
        <v>0</v>
      </c>
      <c r="BJ22">
        <v>0</v>
      </c>
      <c r="BK22">
        <v>0</v>
      </c>
      <c r="BL22">
        <v>180</v>
      </c>
      <c r="BO22">
        <v>0.45295000000000002</v>
      </c>
      <c r="BP22">
        <v>0.92492730000000001</v>
      </c>
      <c r="BQ22">
        <v>0.92492730000000001</v>
      </c>
      <c r="BR22">
        <v>0</v>
      </c>
      <c r="BS22">
        <v>0</v>
      </c>
      <c r="BT22">
        <v>7.5072700000000006E-2</v>
      </c>
      <c r="BU22">
        <v>7.5072700000000006E-2</v>
      </c>
      <c r="BV22">
        <v>-4.3037000000000001</v>
      </c>
      <c r="BW22">
        <v>-4.3037000000000001</v>
      </c>
      <c r="BX22">
        <v>157.75569999999999</v>
      </c>
      <c r="BY22">
        <v>157.75569999999999</v>
      </c>
      <c r="BZ22">
        <v>0</v>
      </c>
      <c r="CA22">
        <v>0</v>
      </c>
      <c r="CB22">
        <v>0</v>
      </c>
      <c r="CC22">
        <v>180</v>
      </c>
    </row>
    <row r="23" spans="1:81">
      <c r="A23" s="29" t="s">
        <v>55</v>
      </c>
      <c r="B23" s="27">
        <f t="shared" si="0"/>
        <v>0.98364700000000005</v>
      </c>
      <c r="C23" s="28"/>
      <c r="D23" s="27"/>
      <c r="E23" s="28"/>
      <c r="F23" s="27">
        <f t="shared" si="1"/>
        <v>0.98364700000000005</v>
      </c>
      <c r="G23" s="28"/>
      <c r="I23" s="27">
        <f t="shared" si="2"/>
        <v>0.98364700000000005</v>
      </c>
      <c r="J23" s="28"/>
      <c r="K23" s="27">
        <f t="shared" si="3"/>
        <v>0.98364700000000005</v>
      </c>
      <c r="L23" s="28"/>
      <c r="M23" s="27">
        <f t="shared" si="4"/>
        <v>0.98364700000000005</v>
      </c>
      <c r="N23" s="28"/>
      <c r="R23">
        <v>0.45429999999999998</v>
      </c>
      <c r="S23">
        <v>0.94299949999999999</v>
      </c>
      <c r="T23">
        <v>0.94299949999999999</v>
      </c>
      <c r="U23">
        <v>8.5199999999999997E-5</v>
      </c>
      <c r="V23">
        <v>8.5199999999999997E-5</v>
      </c>
      <c r="W23">
        <v>5.6915300000000002E-2</v>
      </c>
      <c r="X23">
        <v>5.6915300000000002E-2</v>
      </c>
      <c r="Y23">
        <v>-167.6174</v>
      </c>
      <c r="Z23">
        <v>-167.6174</v>
      </c>
      <c r="AA23">
        <v>104.87269999999999</v>
      </c>
      <c r="AB23">
        <v>104.87269999999999</v>
      </c>
      <c r="AC23">
        <v>0</v>
      </c>
      <c r="AD23">
        <v>0</v>
      </c>
      <c r="AE23">
        <v>0</v>
      </c>
      <c r="AF23">
        <v>180</v>
      </c>
      <c r="AH23">
        <v>0.45429999999999998</v>
      </c>
      <c r="AI23">
        <v>0.95492770000000005</v>
      </c>
      <c r="AJ23">
        <v>0.95492770000000005</v>
      </c>
      <c r="AK23">
        <v>8.8900000000000006E-5</v>
      </c>
      <c r="AL23">
        <v>8.8900000000000006E-5</v>
      </c>
      <c r="AM23">
        <v>4.49834E-2</v>
      </c>
      <c r="AN23">
        <v>4.49834E-2</v>
      </c>
      <c r="AO23">
        <v>-152.27359999999999</v>
      </c>
      <c r="AP23">
        <v>-152.27359999999999</v>
      </c>
      <c r="AQ23">
        <v>133.5772</v>
      </c>
      <c r="AR23">
        <v>133.5772</v>
      </c>
      <c r="AS23">
        <v>0</v>
      </c>
      <c r="AT23">
        <v>0</v>
      </c>
      <c r="AU23">
        <v>0</v>
      </c>
      <c r="AV23">
        <v>180</v>
      </c>
      <c r="AX23">
        <v>0.45429999999999998</v>
      </c>
      <c r="AY23">
        <v>6.4726000000000002E-3</v>
      </c>
      <c r="AZ23">
        <v>6.4726000000000002E-3</v>
      </c>
      <c r="BA23">
        <v>0.99106240000000001</v>
      </c>
      <c r="BB23">
        <v>0.99106240000000001</v>
      </c>
      <c r="BC23">
        <v>2.4650000000000002E-3</v>
      </c>
      <c r="BD23">
        <v>2.4650000000000002E-3</v>
      </c>
      <c r="BE23">
        <v>-175.2373</v>
      </c>
      <c r="BF23">
        <v>-175.2373</v>
      </c>
      <c r="BG23">
        <v>-139.1833</v>
      </c>
      <c r="BH23">
        <v>-139.1833</v>
      </c>
      <c r="BI23">
        <v>0</v>
      </c>
      <c r="BJ23">
        <v>0</v>
      </c>
      <c r="BK23">
        <v>0</v>
      </c>
      <c r="BL23">
        <v>180</v>
      </c>
      <c r="BO23">
        <v>0.45429999999999998</v>
      </c>
      <c r="BP23">
        <v>0.92479829999999996</v>
      </c>
      <c r="BQ23">
        <v>0.92479829999999996</v>
      </c>
      <c r="BR23">
        <v>0</v>
      </c>
      <c r="BS23">
        <v>0</v>
      </c>
      <c r="BT23">
        <v>7.5201699999999996E-2</v>
      </c>
      <c r="BU23">
        <v>7.5201699999999996E-2</v>
      </c>
      <c r="BV23">
        <v>-4.5590999999999999</v>
      </c>
      <c r="BW23">
        <v>-4.5590999999999999</v>
      </c>
      <c r="BX23">
        <v>157.82689999999999</v>
      </c>
      <c r="BY23">
        <v>157.82689999999999</v>
      </c>
      <c r="BZ23">
        <v>0</v>
      </c>
      <c r="CA23">
        <v>0</v>
      </c>
      <c r="CB23">
        <v>0</v>
      </c>
      <c r="CC23">
        <v>180</v>
      </c>
    </row>
    <row r="24" spans="1:81">
      <c r="A24" s="29" t="s">
        <v>56</v>
      </c>
      <c r="B24" s="27">
        <f t="shared" si="0"/>
        <v>0.98364700000000005</v>
      </c>
      <c r="C24" s="28"/>
      <c r="D24" s="27"/>
      <c r="E24" s="28"/>
      <c r="F24" s="27">
        <f t="shared" si="1"/>
        <v>0.98364700000000005</v>
      </c>
      <c r="G24" s="28"/>
      <c r="I24" s="27">
        <f t="shared" si="2"/>
        <v>0.98364700000000005</v>
      </c>
      <c r="J24" s="28"/>
      <c r="K24" s="27">
        <f t="shared" si="3"/>
        <v>0.98364700000000005</v>
      </c>
      <c r="L24" s="28"/>
      <c r="M24" s="27">
        <f t="shared" si="4"/>
        <v>0.98364700000000005</v>
      </c>
      <c r="N24" s="28"/>
      <c r="R24">
        <v>0.45565</v>
      </c>
      <c r="S24">
        <v>0.94440760000000001</v>
      </c>
      <c r="T24">
        <v>0.94440760000000001</v>
      </c>
      <c r="U24">
        <v>8.1500000000000002E-5</v>
      </c>
      <c r="V24">
        <v>8.1500000000000002E-5</v>
      </c>
      <c r="W24">
        <v>5.5510900000000002E-2</v>
      </c>
      <c r="X24">
        <v>5.5510900000000002E-2</v>
      </c>
      <c r="Y24">
        <v>-166.73769999999999</v>
      </c>
      <c r="Z24">
        <v>-166.73769999999999</v>
      </c>
      <c r="AA24">
        <v>106.30540000000001</v>
      </c>
      <c r="AB24">
        <v>106.30540000000001</v>
      </c>
      <c r="AC24">
        <v>0</v>
      </c>
      <c r="AD24">
        <v>0</v>
      </c>
      <c r="AE24">
        <v>0</v>
      </c>
      <c r="AF24">
        <v>180</v>
      </c>
      <c r="AH24">
        <v>0.45565</v>
      </c>
      <c r="AI24">
        <v>0.95604750000000005</v>
      </c>
      <c r="AJ24">
        <v>0.95604750000000005</v>
      </c>
      <c r="AK24">
        <v>8.5199999999999997E-5</v>
      </c>
      <c r="AL24">
        <v>8.5199999999999997E-5</v>
      </c>
      <c r="AM24">
        <v>4.3867400000000001E-2</v>
      </c>
      <c r="AN24">
        <v>4.3867400000000001E-2</v>
      </c>
      <c r="AO24">
        <v>-151.57419999999999</v>
      </c>
      <c r="AP24">
        <v>-151.57419999999999</v>
      </c>
      <c r="AQ24">
        <v>134.62139999999999</v>
      </c>
      <c r="AR24">
        <v>134.62139999999999</v>
      </c>
      <c r="AS24">
        <v>0</v>
      </c>
      <c r="AT24">
        <v>0</v>
      </c>
      <c r="AU24">
        <v>0</v>
      </c>
      <c r="AV24">
        <v>180</v>
      </c>
      <c r="AX24">
        <v>0.45565</v>
      </c>
      <c r="AY24">
        <v>6.2544000000000002E-3</v>
      </c>
      <c r="AZ24">
        <v>6.2544000000000002E-3</v>
      </c>
      <c r="BA24">
        <v>0.99130459999999998</v>
      </c>
      <c r="BB24">
        <v>0.99130459999999998</v>
      </c>
      <c r="BC24">
        <v>2.441E-3</v>
      </c>
      <c r="BD24">
        <v>2.441E-3</v>
      </c>
      <c r="BE24">
        <v>-173.3794</v>
      </c>
      <c r="BF24">
        <v>-173.3794</v>
      </c>
      <c r="BG24">
        <v>-139.20699999999999</v>
      </c>
      <c r="BH24">
        <v>-139.20699999999999</v>
      </c>
      <c r="BI24">
        <v>0</v>
      </c>
      <c r="BJ24">
        <v>0</v>
      </c>
      <c r="BK24">
        <v>0</v>
      </c>
      <c r="BL24">
        <v>180</v>
      </c>
      <c r="BO24">
        <v>0.45565</v>
      </c>
      <c r="BP24">
        <v>0.92467239999999995</v>
      </c>
      <c r="BQ24">
        <v>0.92467239999999995</v>
      </c>
      <c r="BR24">
        <v>0</v>
      </c>
      <c r="BS24">
        <v>0</v>
      </c>
      <c r="BT24">
        <v>7.5327599999999995E-2</v>
      </c>
      <c r="BU24">
        <v>7.5327599999999995E-2</v>
      </c>
      <c r="BV24">
        <v>-4.8129</v>
      </c>
      <c r="BW24">
        <v>-4.8129</v>
      </c>
      <c r="BX24">
        <v>157.89769999999999</v>
      </c>
      <c r="BY24">
        <v>157.89769999999999</v>
      </c>
      <c r="BZ24">
        <v>0</v>
      </c>
      <c r="CA24">
        <v>0</v>
      </c>
      <c r="CB24">
        <v>0</v>
      </c>
      <c r="CC24">
        <v>180</v>
      </c>
    </row>
    <row r="25" spans="1:81">
      <c r="A25" s="29" t="s">
        <v>57</v>
      </c>
      <c r="B25" s="27">
        <f t="shared" si="0"/>
        <v>0.98364700000000005</v>
      </c>
      <c r="C25" s="28"/>
      <c r="D25" s="27"/>
      <c r="E25" s="28"/>
      <c r="F25" s="27">
        <f t="shared" si="1"/>
        <v>0.98364700000000005</v>
      </c>
      <c r="G25" s="28"/>
      <c r="I25" s="27">
        <f t="shared" si="2"/>
        <v>0.98364700000000005</v>
      </c>
      <c r="J25" s="28"/>
      <c r="K25" s="27">
        <f t="shared" si="3"/>
        <v>0.98364700000000005</v>
      </c>
      <c r="L25" s="28"/>
      <c r="M25" s="27">
        <f t="shared" si="4"/>
        <v>0.98364700000000005</v>
      </c>
      <c r="N25" s="28"/>
      <c r="R25">
        <v>0.45700000000000002</v>
      </c>
      <c r="S25">
        <v>0.94570430000000005</v>
      </c>
      <c r="T25">
        <v>0.94570430000000005</v>
      </c>
      <c r="U25">
        <v>7.7999999999999999E-5</v>
      </c>
      <c r="V25">
        <v>7.7999999999999999E-5</v>
      </c>
      <c r="W25">
        <v>5.4217700000000001E-2</v>
      </c>
      <c r="X25">
        <v>5.4217700000000001E-2</v>
      </c>
      <c r="Y25">
        <v>-165.8817</v>
      </c>
      <c r="Z25">
        <v>-165.8817</v>
      </c>
      <c r="AA25">
        <v>107.7029</v>
      </c>
      <c r="AB25">
        <v>107.7029</v>
      </c>
      <c r="AC25">
        <v>0</v>
      </c>
      <c r="AD25">
        <v>0</v>
      </c>
      <c r="AE25">
        <v>0</v>
      </c>
      <c r="AF25">
        <v>180</v>
      </c>
      <c r="AH25">
        <v>0.45700000000000002</v>
      </c>
      <c r="AI25">
        <v>0.95708990000000005</v>
      </c>
      <c r="AJ25">
        <v>0.95708990000000005</v>
      </c>
      <c r="AK25">
        <v>8.1600000000000005E-5</v>
      </c>
      <c r="AL25">
        <v>8.1600000000000005E-5</v>
      </c>
      <c r="AM25">
        <v>4.2828499999999999E-2</v>
      </c>
      <c r="AN25">
        <v>4.2828499999999999E-2</v>
      </c>
      <c r="AO25">
        <v>-150.88939999999999</v>
      </c>
      <c r="AP25">
        <v>-150.88939999999999</v>
      </c>
      <c r="AQ25">
        <v>135.6422</v>
      </c>
      <c r="AR25">
        <v>135.6422</v>
      </c>
      <c r="AS25">
        <v>0</v>
      </c>
      <c r="AT25">
        <v>0</v>
      </c>
      <c r="AU25">
        <v>0</v>
      </c>
      <c r="AV25">
        <v>180</v>
      </c>
      <c r="AX25">
        <v>0.45700000000000002</v>
      </c>
      <c r="AY25">
        <v>6.0369999999999998E-3</v>
      </c>
      <c r="AZ25">
        <v>6.0369999999999998E-3</v>
      </c>
      <c r="BA25">
        <v>0.99154580000000003</v>
      </c>
      <c r="BB25">
        <v>0.99154580000000003</v>
      </c>
      <c r="BC25">
        <v>2.4172E-3</v>
      </c>
      <c r="BD25">
        <v>2.4172E-3</v>
      </c>
      <c r="BE25">
        <v>-171.53229999999999</v>
      </c>
      <c r="BF25">
        <v>-171.53229999999999</v>
      </c>
      <c r="BG25">
        <v>-139.30029999999999</v>
      </c>
      <c r="BH25">
        <v>-139.30029999999999</v>
      </c>
      <c r="BI25">
        <v>0</v>
      </c>
      <c r="BJ25">
        <v>0</v>
      </c>
      <c r="BK25">
        <v>0</v>
      </c>
      <c r="BL25">
        <v>180</v>
      </c>
      <c r="BO25">
        <v>0.45700000000000002</v>
      </c>
      <c r="BP25">
        <v>0.92454959999999997</v>
      </c>
      <c r="BQ25">
        <v>0.92454959999999997</v>
      </c>
      <c r="BR25">
        <v>0</v>
      </c>
      <c r="BS25">
        <v>0</v>
      </c>
      <c r="BT25">
        <v>7.5450400000000001E-2</v>
      </c>
      <c r="BU25">
        <v>7.5450400000000001E-2</v>
      </c>
      <c r="BV25">
        <v>-5.0652999999999997</v>
      </c>
      <c r="BW25">
        <v>-5.0652999999999997</v>
      </c>
      <c r="BX25">
        <v>157.96799999999999</v>
      </c>
      <c r="BY25">
        <v>157.96799999999999</v>
      </c>
      <c r="BZ25">
        <v>0</v>
      </c>
      <c r="CA25">
        <v>0</v>
      </c>
      <c r="CB25">
        <v>0</v>
      </c>
      <c r="CC25">
        <v>180</v>
      </c>
    </row>
    <row r="26" spans="1:81">
      <c r="A26" s="29" t="s">
        <v>58</v>
      </c>
      <c r="B26" s="27">
        <f t="shared" si="0"/>
        <v>0.98364700000000005</v>
      </c>
      <c r="C26" s="28"/>
      <c r="D26" s="27"/>
      <c r="E26" s="28"/>
      <c r="F26" s="27">
        <f t="shared" si="1"/>
        <v>0.98364700000000005</v>
      </c>
      <c r="G26" s="28"/>
      <c r="I26" s="27">
        <f t="shared" si="2"/>
        <v>0.98364700000000005</v>
      </c>
      <c r="J26" s="28"/>
      <c r="K26" s="27">
        <f t="shared" si="3"/>
        <v>0.98364700000000005</v>
      </c>
      <c r="L26" s="28"/>
      <c r="M26" s="27">
        <f t="shared" si="4"/>
        <v>0.98364700000000005</v>
      </c>
      <c r="N26" s="28"/>
      <c r="R26">
        <v>0.45834999999999998</v>
      </c>
      <c r="S26">
        <v>0.94694769999999995</v>
      </c>
      <c r="T26">
        <v>0.94694769999999995</v>
      </c>
      <c r="U26">
        <v>7.47E-5</v>
      </c>
      <c r="V26">
        <v>7.47E-5</v>
      </c>
      <c r="W26">
        <v>5.29776E-2</v>
      </c>
      <c r="X26">
        <v>5.29776E-2</v>
      </c>
      <c r="Y26">
        <v>-165.04390000000001</v>
      </c>
      <c r="Z26">
        <v>-165.04390000000001</v>
      </c>
      <c r="AA26">
        <v>109.0671</v>
      </c>
      <c r="AB26">
        <v>109.0671</v>
      </c>
      <c r="AC26">
        <v>0</v>
      </c>
      <c r="AD26">
        <v>0</v>
      </c>
      <c r="AE26">
        <v>0</v>
      </c>
      <c r="AF26">
        <v>180</v>
      </c>
      <c r="AH26">
        <v>0.45834999999999998</v>
      </c>
      <c r="AI26">
        <v>0.95808559999999998</v>
      </c>
      <c r="AJ26">
        <v>0.95808559999999998</v>
      </c>
      <c r="AK26">
        <v>7.8300000000000006E-5</v>
      </c>
      <c r="AL26">
        <v>7.8300000000000006E-5</v>
      </c>
      <c r="AM26">
        <v>4.1836100000000001E-2</v>
      </c>
      <c r="AN26">
        <v>4.1836100000000001E-2</v>
      </c>
      <c r="AO26">
        <v>-150.21729999999999</v>
      </c>
      <c r="AP26">
        <v>-150.21729999999999</v>
      </c>
      <c r="AQ26">
        <v>136.64070000000001</v>
      </c>
      <c r="AR26">
        <v>136.64070000000001</v>
      </c>
      <c r="AS26">
        <v>0</v>
      </c>
      <c r="AT26">
        <v>0</v>
      </c>
      <c r="AU26">
        <v>0</v>
      </c>
      <c r="AV26">
        <v>180</v>
      </c>
      <c r="AX26">
        <v>0.45834999999999998</v>
      </c>
      <c r="AY26">
        <v>5.8219999999999999E-3</v>
      </c>
      <c r="AZ26">
        <v>5.8219999999999999E-3</v>
      </c>
      <c r="BA26">
        <v>0.99178449999999996</v>
      </c>
      <c r="BB26">
        <v>0.99178449999999996</v>
      </c>
      <c r="BC26">
        <v>2.3936000000000001E-3</v>
      </c>
      <c r="BD26">
        <v>2.3936000000000001E-3</v>
      </c>
      <c r="BE26">
        <v>-169.696</v>
      </c>
      <c r="BF26">
        <v>-169.696</v>
      </c>
      <c r="BG26">
        <v>-139.46639999999999</v>
      </c>
      <c r="BH26">
        <v>-139.46639999999999</v>
      </c>
      <c r="BI26">
        <v>0</v>
      </c>
      <c r="BJ26">
        <v>0</v>
      </c>
      <c r="BK26">
        <v>0</v>
      </c>
      <c r="BL26">
        <v>180</v>
      </c>
      <c r="BO26">
        <v>0.45834999999999998</v>
      </c>
      <c r="BP26">
        <v>0.92442970000000002</v>
      </c>
      <c r="BQ26">
        <v>0.92442970000000002</v>
      </c>
      <c r="BR26">
        <v>0</v>
      </c>
      <c r="BS26">
        <v>0</v>
      </c>
      <c r="BT26">
        <v>7.5570300000000007E-2</v>
      </c>
      <c r="BU26">
        <v>7.5570300000000007E-2</v>
      </c>
      <c r="BV26">
        <v>-5.3162000000000003</v>
      </c>
      <c r="BW26">
        <v>-5.3162000000000003</v>
      </c>
      <c r="BX26">
        <v>158.03790000000001</v>
      </c>
      <c r="BY26">
        <v>158.03790000000001</v>
      </c>
      <c r="BZ26">
        <v>0</v>
      </c>
      <c r="CA26">
        <v>0</v>
      </c>
      <c r="CB26">
        <v>0</v>
      </c>
      <c r="CC26">
        <v>180</v>
      </c>
    </row>
    <row r="27" spans="1:81">
      <c r="A27" s="29" t="s">
        <v>59</v>
      </c>
      <c r="B27" s="27">
        <f t="shared" si="0"/>
        <v>0.98364700000000005</v>
      </c>
      <c r="C27" s="28"/>
      <c r="D27" s="27"/>
      <c r="E27" s="28"/>
      <c r="F27" s="27">
        <f t="shared" si="1"/>
        <v>0.98364700000000005</v>
      </c>
      <c r="G27" s="28"/>
      <c r="I27" s="27">
        <f t="shared" si="2"/>
        <v>0.98364700000000005</v>
      </c>
      <c r="J27" s="28"/>
      <c r="K27" s="27">
        <f t="shared" si="3"/>
        <v>0.98364700000000005</v>
      </c>
      <c r="L27" s="28"/>
      <c r="M27" s="27">
        <f t="shared" si="4"/>
        <v>0.98364700000000005</v>
      </c>
      <c r="N27" s="28"/>
      <c r="R27">
        <v>0.4597</v>
      </c>
      <c r="S27">
        <v>0.94814710000000002</v>
      </c>
      <c r="T27">
        <v>0.94814710000000002</v>
      </c>
      <c r="U27">
        <v>7.1500000000000003E-5</v>
      </c>
      <c r="V27">
        <v>7.1500000000000003E-5</v>
      </c>
      <c r="W27">
        <v>5.1781300000000002E-2</v>
      </c>
      <c r="X27">
        <v>5.1781300000000002E-2</v>
      </c>
      <c r="Y27">
        <v>-164.22300000000001</v>
      </c>
      <c r="Z27">
        <v>-164.22300000000001</v>
      </c>
      <c r="AA27">
        <v>110.39919999999999</v>
      </c>
      <c r="AB27">
        <v>110.39919999999999</v>
      </c>
      <c r="AC27">
        <v>0</v>
      </c>
      <c r="AD27">
        <v>0</v>
      </c>
      <c r="AE27">
        <v>0</v>
      </c>
      <c r="AF27">
        <v>180</v>
      </c>
      <c r="AH27">
        <v>0.4597</v>
      </c>
      <c r="AI27">
        <v>0.95904069999999997</v>
      </c>
      <c r="AJ27">
        <v>0.95904069999999997</v>
      </c>
      <c r="AK27">
        <v>7.5099999999999996E-5</v>
      </c>
      <c r="AL27">
        <v>7.5099999999999996E-5</v>
      </c>
      <c r="AM27">
        <v>4.08841E-2</v>
      </c>
      <c r="AN27">
        <v>4.08841E-2</v>
      </c>
      <c r="AO27">
        <v>-149.55719999999999</v>
      </c>
      <c r="AP27">
        <v>-149.55719999999999</v>
      </c>
      <c r="AQ27">
        <v>137.61799999999999</v>
      </c>
      <c r="AR27">
        <v>137.61799999999999</v>
      </c>
      <c r="AS27">
        <v>0</v>
      </c>
      <c r="AT27">
        <v>0</v>
      </c>
      <c r="AU27">
        <v>0</v>
      </c>
      <c r="AV27">
        <v>180</v>
      </c>
      <c r="AX27">
        <v>0.4597</v>
      </c>
      <c r="AY27">
        <v>5.6109000000000003E-3</v>
      </c>
      <c r="AZ27">
        <v>5.6109000000000003E-3</v>
      </c>
      <c r="BA27">
        <v>0.99201910000000004</v>
      </c>
      <c r="BB27">
        <v>0.99201910000000004</v>
      </c>
      <c r="BC27">
        <v>2.3701E-3</v>
      </c>
      <c r="BD27">
        <v>2.3701E-3</v>
      </c>
      <c r="BE27">
        <v>-167.87039999999999</v>
      </c>
      <c r="BF27">
        <v>-167.87039999999999</v>
      </c>
      <c r="BG27">
        <v>-139.7081</v>
      </c>
      <c r="BH27">
        <v>-139.7081</v>
      </c>
      <c r="BI27">
        <v>0</v>
      </c>
      <c r="BJ27">
        <v>0</v>
      </c>
      <c r="BK27">
        <v>0</v>
      </c>
      <c r="BL27">
        <v>180</v>
      </c>
      <c r="BO27">
        <v>0.4597</v>
      </c>
      <c r="BP27">
        <v>0.92431280000000005</v>
      </c>
      <c r="BQ27">
        <v>0.92431280000000005</v>
      </c>
      <c r="BR27">
        <v>0</v>
      </c>
      <c r="BS27">
        <v>0</v>
      </c>
      <c r="BT27">
        <v>7.5687199999999996E-2</v>
      </c>
      <c r="BU27">
        <v>7.5687199999999996E-2</v>
      </c>
      <c r="BV27">
        <v>-5.5655999999999999</v>
      </c>
      <c r="BW27">
        <v>-5.5655999999999999</v>
      </c>
      <c r="BX27">
        <v>158.10730000000001</v>
      </c>
      <c r="BY27">
        <v>158.10730000000001</v>
      </c>
      <c r="BZ27">
        <v>0</v>
      </c>
      <c r="CA27">
        <v>0</v>
      </c>
      <c r="CB27">
        <v>0</v>
      </c>
      <c r="CC27">
        <v>180</v>
      </c>
    </row>
    <row r="28" spans="1:81">
      <c r="A28" s="29" t="s">
        <v>60</v>
      </c>
      <c r="B28" s="27">
        <f t="shared" si="0"/>
        <v>0.98364700000000005</v>
      </c>
      <c r="C28" s="28"/>
      <c r="D28" s="27"/>
      <c r="E28" s="28"/>
      <c r="F28" s="27">
        <f t="shared" si="1"/>
        <v>0.98364700000000005</v>
      </c>
      <c r="G28" s="28"/>
      <c r="I28" s="27">
        <f t="shared" si="2"/>
        <v>0.98364700000000005</v>
      </c>
      <c r="J28" s="28"/>
      <c r="K28" s="27">
        <f t="shared" si="3"/>
        <v>0.98364700000000005</v>
      </c>
      <c r="L28" s="28"/>
      <c r="M28" s="27">
        <f t="shared" si="4"/>
        <v>0.98364700000000005</v>
      </c>
      <c r="N28" s="28"/>
      <c r="R28">
        <v>0.46105000000000002</v>
      </c>
      <c r="S28">
        <v>0.94930190000000003</v>
      </c>
      <c r="T28">
        <v>0.94930190000000003</v>
      </c>
      <c r="U28">
        <v>6.86E-5</v>
      </c>
      <c r="V28">
        <v>6.86E-5</v>
      </c>
      <c r="W28">
        <v>5.0629599999999997E-2</v>
      </c>
      <c r="X28">
        <v>5.0629599999999997E-2</v>
      </c>
      <c r="Y28">
        <v>-163.4196</v>
      </c>
      <c r="Z28">
        <v>-163.4196</v>
      </c>
      <c r="AA28">
        <v>111.6983</v>
      </c>
      <c r="AB28">
        <v>111.6983</v>
      </c>
      <c r="AC28">
        <v>0</v>
      </c>
      <c r="AD28">
        <v>0</v>
      </c>
      <c r="AE28">
        <v>0</v>
      </c>
      <c r="AF28">
        <v>180</v>
      </c>
      <c r="AH28">
        <v>0.46105000000000002</v>
      </c>
      <c r="AI28">
        <v>0.95995719999999995</v>
      </c>
      <c r="AJ28">
        <v>0.95995719999999995</v>
      </c>
      <c r="AK28">
        <v>7.2100000000000004E-5</v>
      </c>
      <c r="AL28">
        <v>7.2100000000000004E-5</v>
      </c>
      <c r="AM28">
        <v>3.9970699999999998E-2</v>
      </c>
      <c r="AN28">
        <v>3.9970699999999998E-2</v>
      </c>
      <c r="AO28">
        <v>-148.90860000000001</v>
      </c>
      <c r="AP28">
        <v>-148.90860000000001</v>
      </c>
      <c r="AQ28">
        <v>138.57490000000001</v>
      </c>
      <c r="AR28">
        <v>138.57490000000001</v>
      </c>
      <c r="AS28">
        <v>0</v>
      </c>
      <c r="AT28">
        <v>0</v>
      </c>
      <c r="AU28">
        <v>0</v>
      </c>
      <c r="AV28">
        <v>180</v>
      </c>
      <c r="AX28">
        <v>0.46105000000000002</v>
      </c>
      <c r="AY28">
        <v>5.4057000000000003E-3</v>
      </c>
      <c r="AZ28">
        <v>5.4057000000000003E-3</v>
      </c>
      <c r="BA28">
        <v>0.99224749999999995</v>
      </c>
      <c r="BB28">
        <v>0.99224749999999995</v>
      </c>
      <c r="BC28">
        <v>2.3468E-3</v>
      </c>
      <c r="BD28">
        <v>2.3468E-3</v>
      </c>
      <c r="BE28">
        <v>-166.05709999999999</v>
      </c>
      <c r="BF28">
        <v>-166.05709999999999</v>
      </c>
      <c r="BG28">
        <v>-140.0308</v>
      </c>
      <c r="BH28">
        <v>-140.0308</v>
      </c>
      <c r="BI28">
        <v>0</v>
      </c>
      <c r="BJ28">
        <v>0</v>
      </c>
      <c r="BK28">
        <v>0</v>
      </c>
      <c r="BL28">
        <v>180</v>
      </c>
      <c r="BO28">
        <v>0.46105000000000002</v>
      </c>
      <c r="BP28">
        <v>0.92419879999999999</v>
      </c>
      <c r="BQ28">
        <v>0.92419879999999999</v>
      </c>
      <c r="BR28">
        <v>0</v>
      </c>
      <c r="BS28">
        <v>0</v>
      </c>
      <c r="BT28">
        <v>7.5801199999999999E-2</v>
      </c>
      <c r="BU28">
        <v>7.5801199999999999E-2</v>
      </c>
      <c r="BV28">
        <v>-5.8136000000000001</v>
      </c>
      <c r="BW28">
        <v>-5.8136000000000001</v>
      </c>
      <c r="BX28">
        <v>158.1764</v>
      </c>
      <c r="BY28">
        <v>158.1764</v>
      </c>
      <c r="BZ28">
        <v>0</v>
      </c>
      <c r="CA28">
        <v>0</v>
      </c>
      <c r="CB28">
        <v>0</v>
      </c>
      <c r="CC28">
        <v>180</v>
      </c>
    </row>
    <row r="29" spans="1:81">
      <c r="A29" s="29" t="s">
        <v>61</v>
      </c>
      <c r="B29" s="27">
        <f>Al</f>
        <v>0.91547060000000002</v>
      </c>
      <c r="C29" s="28"/>
      <c r="D29" s="27"/>
      <c r="E29" s="28"/>
      <c r="F29" s="27">
        <f>Al</f>
        <v>0.91547060000000002</v>
      </c>
      <c r="G29" s="28"/>
      <c r="I29" s="27">
        <f>Al</f>
        <v>0.91547060000000002</v>
      </c>
      <c r="J29" s="28"/>
      <c r="K29" s="27">
        <f>Al</f>
        <v>0.91547060000000002</v>
      </c>
      <c r="L29" s="28"/>
      <c r="M29" s="27">
        <f>Al</f>
        <v>0.91547060000000002</v>
      </c>
      <c r="N29" s="28"/>
      <c r="R29">
        <v>0.46239999999999998</v>
      </c>
      <c r="S29">
        <v>0.95041529999999996</v>
      </c>
      <c r="T29">
        <v>0.95041529999999996</v>
      </c>
      <c r="U29">
        <v>6.5699999999999998E-5</v>
      </c>
      <c r="V29">
        <v>6.5699999999999998E-5</v>
      </c>
      <c r="W29">
        <v>4.9519000000000001E-2</v>
      </c>
      <c r="X29">
        <v>4.9519000000000001E-2</v>
      </c>
      <c r="Y29">
        <v>-162.63220000000001</v>
      </c>
      <c r="Z29">
        <v>-162.63220000000001</v>
      </c>
      <c r="AA29">
        <v>112.9671</v>
      </c>
      <c r="AB29">
        <v>112.9671</v>
      </c>
      <c r="AC29">
        <v>0</v>
      </c>
      <c r="AD29">
        <v>0</v>
      </c>
      <c r="AE29">
        <v>0</v>
      </c>
      <c r="AF29">
        <v>180</v>
      </c>
      <c r="AH29">
        <v>0.46239999999999998</v>
      </c>
      <c r="AI29">
        <v>0.96084179999999997</v>
      </c>
      <c r="AJ29">
        <v>0.96084179999999997</v>
      </c>
      <c r="AK29">
        <v>6.9300000000000004E-5</v>
      </c>
      <c r="AL29">
        <v>6.9300000000000004E-5</v>
      </c>
      <c r="AM29">
        <v>3.9088900000000003E-2</v>
      </c>
      <c r="AN29">
        <v>3.9088900000000003E-2</v>
      </c>
      <c r="AO29">
        <v>-148.2713</v>
      </c>
      <c r="AP29">
        <v>-148.2713</v>
      </c>
      <c r="AQ29">
        <v>139.51179999999999</v>
      </c>
      <c r="AR29">
        <v>139.51179999999999</v>
      </c>
      <c r="AS29">
        <v>0</v>
      </c>
      <c r="AT29">
        <v>0</v>
      </c>
      <c r="AU29">
        <v>0</v>
      </c>
      <c r="AV29">
        <v>180</v>
      </c>
      <c r="AX29">
        <v>0.46239999999999998</v>
      </c>
      <c r="AY29">
        <v>5.2072000000000004E-3</v>
      </c>
      <c r="AZ29">
        <v>5.2072000000000004E-3</v>
      </c>
      <c r="BA29">
        <v>0.9924693</v>
      </c>
      <c r="BB29">
        <v>0.9924693</v>
      </c>
      <c r="BC29">
        <v>2.3235999999999999E-3</v>
      </c>
      <c r="BD29">
        <v>2.3235999999999999E-3</v>
      </c>
      <c r="BE29">
        <v>-164.25470000000001</v>
      </c>
      <c r="BF29">
        <v>-164.25470000000001</v>
      </c>
      <c r="BG29">
        <v>-140.435</v>
      </c>
      <c r="BH29">
        <v>-140.435</v>
      </c>
      <c r="BI29">
        <v>0</v>
      </c>
      <c r="BJ29">
        <v>0</v>
      </c>
      <c r="BK29">
        <v>0</v>
      </c>
      <c r="BL29">
        <v>180</v>
      </c>
      <c r="BO29">
        <v>0.46239999999999998</v>
      </c>
      <c r="BP29">
        <v>0.92408760000000001</v>
      </c>
      <c r="BQ29">
        <v>0.92408760000000001</v>
      </c>
      <c r="BR29">
        <v>0</v>
      </c>
      <c r="BS29">
        <v>0</v>
      </c>
      <c r="BT29">
        <v>7.5912400000000005E-2</v>
      </c>
      <c r="BU29">
        <v>7.5912400000000005E-2</v>
      </c>
      <c r="BV29">
        <v>-6.0602</v>
      </c>
      <c r="BW29">
        <v>-6.0602</v>
      </c>
      <c r="BX29">
        <v>158.245</v>
      </c>
      <c r="BY29">
        <v>158.245</v>
      </c>
      <c r="BZ29">
        <v>0</v>
      </c>
      <c r="CA29">
        <v>0</v>
      </c>
      <c r="CB29">
        <v>0</v>
      </c>
      <c r="CC29">
        <v>180</v>
      </c>
    </row>
    <row r="30" spans="1:81">
      <c r="A30" s="29" t="s">
        <v>62</v>
      </c>
      <c r="B30" s="27">
        <f>Al</f>
        <v>0.91547060000000002</v>
      </c>
      <c r="C30" s="28"/>
      <c r="D30" s="27"/>
      <c r="E30" s="28"/>
      <c r="F30" s="27">
        <f>Al</f>
        <v>0.91547060000000002</v>
      </c>
      <c r="G30" s="28"/>
      <c r="I30" s="27">
        <f>Al</f>
        <v>0.91547060000000002</v>
      </c>
      <c r="J30" s="28"/>
      <c r="K30" s="27">
        <f>Al</f>
        <v>0.91547060000000002</v>
      </c>
      <c r="L30" s="28"/>
      <c r="M30" s="27">
        <f>Al</f>
        <v>0.91547060000000002</v>
      </c>
      <c r="N30" s="28"/>
      <c r="R30">
        <v>0.46375</v>
      </c>
      <c r="S30">
        <v>0.95148969999999999</v>
      </c>
      <c r="T30">
        <v>0.95148969999999999</v>
      </c>
      <c r="U30">
        <v>6.3E-5</v>
      </c>
      <c r="V30">
        <v>6.3E-5</v>
      </c>
      <c r="W30">
        <v>4.8447299999999999E-2</v>
      </c>
      <c r="X30">
        <v>4.8447299999999999E-2</v>
      </c>
      <c r="Y30">
        <v>-161.86000000000001</v>
      </c>
      <c r="Z30">
        <v>-161.86000000000001</v>
      </c>
      <c r="AA30">
        <v>114.20740000000001</v>
      </c>
      <c r="AB30">
        <v>114.20740000000001</v>
      </c>
      <c r="AC30">
        <v>0</v>
      </c>
      <c r="AD30">
        <v>0</v>
      </c>
      <c r="AE30">
        <v>0</v>
      </c>
      <c r="AF30">
        <v>180</v>
      </c>
      <c r="AH30">
        <v>0.46375</v>
      </c>
      <c r="AI30">
        <v>0.96170020000000001</v>
      </c>
      <c r="AJ30">
        <v>0.96170020000000001</v>
      </c>
      <c r="AK30">
        <v>6.6600000000000006E-5</v>
      </c>
      <c r="AL30">
        <v>6.6600000000000006E-5</v>
      </c>
      <c r="AM30">
        <v>3.8233299999999998E-2</v>
      </c>
      <c r="AN30">
        <v>3.8233299999999998E-2</v>
      </c>
      <c r="AO30">
        <v>-147.6448</v>
      </c>
      <c r="AP30">
        <v>-147.6448</v>
      </c>
      <c r="AQ30">
        <v>140.42939999999999</v>
      </c>
      <c r="AR30">
        <v>140.42939999999999</v>
      </c>
      <c r="AS30">
        <v>0</v>
      </c>
      <c r="AT30">
        <v>0</v>
      </c>
      <c r="AU30">
        <v>0</v>
      </c>
      <c r="AV30">
        <v>180</v>
      </c>
      <c r="AX30">
        <v>0.46375</v>
      </c>
      <c r="AY30">
        <v>5.0160999999999999E-3</v>
      </c>
      <c r="AZ30">
        <v>5.0160999999999999E-3</v>
      </c>
      <c r="BA30">
        <v>0.99268339999999999</v>
      </c>
      <c r="BB30">
        <v>0.99268339999999999</v>
      </c>
      <c r="BC30">
        <v>2.3005E-3</v>
      </c>
      <c r="BD30">
        <v>2.3005E-3</v>
      </c>
      <c r="BE30">
        <v>-162.46270000000001</v>
      </c>
      <c r="BF30">
        <v>-162.46270000000001</v>
      </c>
      <c r="BG30">
        <v>-140.92150000000001</v>
      </c>
      <c r="BH30">
        <v>-140.92150000000001</v>
      </c>
      <c r="BI30">
        <v>0</v>
      </c>
      <c r="BJ30">
        <v>0</v>
      </c>
      <c r="BK30">
        <v>0</v>
      </c>
      <c r="BL30">
        <v>180</v>
      </c>
      <c r="BO30">
        <v>0.46375</v>
      </c>
      <c r="BP30">
        <v>0.9239792</v>
      </c>
      <c r="BQ30">
        <v>0.9239792</v>
      </c>
      <c r="BR30">
        <v>0</v>
      </c>
      <c r="BS30">
        <v>0</v>
      </c>
      <c r="BT30">
        <v>7.6020799999999999E-2</v>
      </c>
      <c r="BU30">
        <v>7.6020799999999999E-2</v>
      </c>
      <c r="BV30">
        <v>-6.3052999999999999</v>
      </c>
      <c r="BW30">
        <v>-6.3052999999999999</v>
      </c>
      <c r="BX30">
        <v>158.31319999999999</v>
      </c>
      <c r="BY30">
        <v>158.31319999999999</v>
      </c>
      <c r="BZ30">
        <v>0</v>
      </c>
      <c r="CA30">
        <v>0</v>
      </c>
      <c r="CB30">
        <v>0</v>
      </c>
      <c r="CC30">
        <v>180</v>
      </c>
    </row>
    <row r="31" spans="1:81">
      <c r="A31" s="29" t="s">
        <v>63</v>
      </c>
      <c r="B31" s="27">
        <f>FSS99_600</f>
        <v>0.98364700000000005</v>
      </c>
      <c r="C31" s="28"/>
      <c r="D31" s="27"/>
      <c r="E31" s="28"/>
      <c r="F31" s="27">
        <f>FSS99_600</f>
        <v>0.98364700000000005</v>
      </c>
      <c r="G31" s="28"/>
      <c r="I31" s="27">
        <f>FSS99_600</f>
        <v>0.98364700000000005</v>
      </c>
      <c r="J31" s="28"/>
      <c r="K31" s="27">
        <f>FSS99_600</f>
        <v>0.98364700000000005</v>
      </c>
      <c r="L31" s="28"/>
      <c r="M31" s="27">
        <f>FSS99_600</f>
        <v>0.98364700000000005</v>
      </c>
      <c r="N31" s="28"/>
      <c r="R31">
        <v>0.46510000000000001</v>
      </c>
      <c r="S31">
        <v>0.9525264</v>
      </c>
      <c r="T31">
        <v>0.9525264</v>
      </c>
      <c r="U31">
        <v>6.05E-5</v>
      </c>
      <c r="V31">
        <v>6.05E-5</v>
      </c>
      <c r="W31">
        <v>4.74131E-2</v>
      </c>
      <c r="X31">
        <v>4.74131E-2</v>
      </c>
      <c r="Y31">
        <v>-161.1026</v>
      </c>
      <c r="Z31">
        <v>-161.1026</v>
      </c>
      <c r="AA31">
        <v>115.42</v>
      </c>
      <c r="AB31">
        <v>115.42</v>
      </c>
      <c r="AC31">
        <v>0</v>
      </c>
      <c r="AD31">
        <v>0</v>
      </c>
      <c r="AE31">
        <v>0</v>
      </c>
      <c r="AF31">
        <v>180</v>
      </c>
      <c r="AH31">
        <v>0.46510000000000001</v>
      </c>
      <c r="AI31">
        <v>0.96252499999999996</v>
      </c>
      <c r="AJ31">
        <v>0.96252499999999996</v>
      </c>
      <c r="AK31">
        <v>6.3999999999999997E-5</v>
      </c>
      <c r="AL31">
        <v>6.3999999999999997E-5</v>
      </c>
      <c r="AM31">
        <v>3.7411E-2</v>
      </c>
      <c r="AN31">
        <v>3.7411E-2</v>
      </c>
      <c r="AO31">
        <v>-147.02869999999999</v>
      </c>
      <c r="AP31">
        <v>-147.02869999999999</v>
      </c>
      <c r="AQ31">
        <v>141.3289</v>
      </c>
      <c r="AR31">
        <v>141.3289</v>
      </c>
      <c r="AS31">
        <v>0</v>
      </c>
      <c r="AT31">
        <v>0</v>
      </c>
      <c r="AU31">
        <v>0</v>
      </c>
      <c r="AV31">
        <v>180</v>
      </c>
      <c r="AX31">
        <v>0.46510000000000001</v>
      </c>
      <c r="AY31">
        <v>4.8333999999999998E-3</v>
      </c>
      <c r="AZ31">
        <v>4.8333999999999998E-3</v>
      </c>
      <c r="BA31">
        <v>0.99288889999999996</v>
      </c>
      <c r="BB31">
        <v>0.99288889999999996</v>
      </c>
      <c r="BC31">
        <v>2.2775999999999999E-3</v>
      </c>
      <c r="BD31">
        <v>2.2775999999999999E-3</v>
      </c>
      <c r="BE31">
        <v>-160.68109999999999</v>
      </c>
      <c r="BF31">
        <v>-160.68109999999999</v>
      </c>
      <c r="BG31">
        <v>-141.4914</v>
      </c>
      <c r="BH31">
        <v>-141.4914</v>
      </c>
      <c r="BI31">
        <v>0</v>
      </c>
      <c r="BJ31">
        <v>0</v>
      </c>
      <c r="BK31">
        <v>0</v>
      </c>
      <c r="BL31">
        <v>180</v>
      </c>
      <c r="BO31">
        <v>0.46510000000000001</v>
      </c>
      <c r="BP31">
        <v>0.92387359999999996</v>
      </c>
      <c r="BQ31">
        <v>0.92387359999999996</v>
      </c>
      <c r="BR31">
        <v>0</v>
      </c>
      <c r="BS31">
        <v>0</v>
      </c>
      <c r="BT31">
        <v>7.6126399999999997E-2</v>
      </c>
      <c r="BU31">
        <v>7.6126399999999997E-2</v>
      </c>
      <c r="BV31">
        <v>-6.5491000000000001</v>
      </c>
      <c r="BW31">
        <v>-6.5491000000000001</v>
      </c>
      <c r="BX31">
        <v>158.381</v>
      </c>
      <c r="BY31">
        <v>158.381</v>
      </c>
      <c r="BZ31">
        <v>0</v>
      </c>
      <c r="CA31">
        <v>0</v>
      </c>
      <c r="CB31">
        <v>0</v>
      </c>
      <c r="CC31">
        <v>180</v>
      </c>
    </row>
    <row r="32" spans="1:81">
      <c r="A32" s="29" t="s">
        <v>64</v>
      </c>
      <c r="B32" s="27">
        <f>FSS99_600</f>
        <v>0.98364700000000005</v>
      </c>
      <c r="C32" s="28"/>
      <c r="D32" s="27"/>
      <c r="E32" s="28"/>
      <c r="F32" s="27">
        <f>FSS99_600</f>
        <v>0.98364700000000005</v>
      </c>
      <c r="G32" s="28"/>
      <c r="I32" s="27">
        <f>FSS99_600</f>
        <v>0.98364700000000005</v>
      </c>
      <c r="J32" s="28"/>
      <c r="K32" s="27">
        <f>FSS99_600</f>
        <v>0.98364700000000005</v>
      </c>
      <c r="L32" s="28"/>
      <c r="M32" s="27">
        <f>FSS99_600</f>
        <v>0.98364700000000005</v>
      </c>
      <c r="N32" s="28"/>
      <c r="R32">
        <v>0.46644999999999998</v>
      </c>
      <c r="S32">
        <v>0.95352700000000001</v>
      </c>
      <c r="T32">
        <v>0.95352700000000001</v>
      </c>
      <c r="U32">
        <v>5.8E-5</v>
      </c>
      <c r="V32">
        <v>5.8E-5</v>
      </c>
      <c r="W32">
        <v>4.6414900000000002E-2</v>
      </c>
      <c r="X32">
        <v>4.6414900000000002E-2</v>
      </c>
      <c r="Y32">
        <v>-160.35939999999999</v>
      </c>
      <c r="Z32">
        <v>-160.35939999999999</v>
      </c>
      <c r="AA32">
        <v>116.6061</v>
      </c>
      <c r="AB32">
        <v>116.6061</v>
      </c>
      <c r="AC32">
        <v>0</v>
      </c>
      <c r="AD32">
        <v>0</v>
      </c>
      <c r="AE32">
        <v>0</v>
      </c>
      <c r="AF32">
        <v>180</v>
      </c>
      <c r="AH32">
        <v>0.46644999999999998</v>
      </c>
      <c r="AI32">
        <v>0.96331800000000001</v>
      </c>
      <c r="AJ32">
        <v>0.96331800000000001</v>
      </c>
      <c r="AK32">
        <v>6.1500000000000004E-5</v>
      </c>
      <c r="AL32">
        <v>6.1500000000000004E-5</v>
      </c>
      <c r="AM32">
        <v>3.66205E-2</v>
      </c>
      <c r="AN32">
        <v>3.66205E-2</v>
      </c>
      <c r="AO32">
        <v>-146.42250000000001</v>
      </c>
      <c r="AP32">
        <v>-146.42250000000001</v>
      </c>
      <c r="AQ32">
        <v>142.21109999999999</v>
      </c>
      <c r="AR32">
        <v>142.21109999999999</v>
      </c>
      <c r="AS32">
        <v>0</v>
      </c>
      <c r="AT32">
        <v>0</v>
      </c>
      <c r="AU32">
        <v>0</v>
      </c>
      <c r="AV32">
        <v>180</v>
      </c>
      <c r="AX32">
        <v>0.46644999999999998</v>
      </c>
      <c r="AY32">
        <v>4.6601999999999998E-3</v>
      </c>
      <c r="AZ32">
        <v>4.6601999999999998E-3</v>
      </c>
      <c r="BA32">
        <v>0.993085</v>
      </c>
      <c r="BB32">
        <v>0.993085</v>
      </c>
      <c r="BC32">
        <v>2.2548999999999998E-3</v>
      </c>
      <c r="BD32">
        <v>2.2548999999999998E-3</v>
      </c>
      <c r="BE32">
        <v>-158.90979999999999</v>
      </c>
      <c r="BF32">
        <v>-158.90979999999999</v>
      </c>
      <c r="BG32">
        <v>-142.14510000000001</v>
      </c>
      <c r="BH32">
        <v>-142.14510000000001</v>
      </c>
      <c r="BI32">
        <v>0</v>
      </c>
      <c r="BJ32">
        <v>0</v>
      </c>
      <c r="BK32">
        <v>0</v>
      </c>
      <c r="BL32">
        <v>180</v>
      </c>
      <c r="BO32">
        <v>0.46644999999999998</v>
      </c>
      <c r="BP32">
        <v>0.92377069999999994</v>
      </c>
      <c r="BQ32">
        <v>0.92377069999999994</v>
      </c>
      <c r="BR32">
        <v>0</v>
      </c>
      <c r="BS32">
        <v>0</v>
      </c>
      <c r="BT32">
        <v>7.62293E-2</v>
      </c>
      <c r="BU32">
        <v>7.62293E-2</v>
      </c>
      <c r="BV32">
        <v>-6.7914000000000003</v>
      </c>
      <c r="BW32">
        <v>-6.7914000000000003</v>
      </c>
      <c r="BX32">
        <v>158.44839999999999</v>
      </c>
      <c r="BY32">
        <v>158.44839999999999</v>
      </c>
      <c r="BZ32">
        <v>0</v>
      </c>
      <c r="CA32">
        <v>0</v>
      </c>
      <c r="CB32">
        <v>0</v>
      </c>
      <c r="CC32">
        <v>180</v>
      </c>
    </row>
    <row r="33" spans="1:81">
      <c r="A33" s="29" t="s">
        <v>65</v>
      </c>
      <c r="B33" s="27">
        <f>FSS99_600</f>
        <v>0.98364700000000005</v>
      </c>
      <c r="C33" s="28"/>
      <c r="D33" s="27"/>
      <c r="E33" s="28"/>
      <c r="F33" s="27">
        <f>FSS99_600</f>
        <v>0.98364700000000005</v>
      </c>
      <c r="G33" s="28"/>
      <c r="I33" s="27">
        <f>FSS99_600</f>
        <v>0.98364700000000005</v>
      </c>
      <c r="J33" s="28"/>
      <c r="K33" s="27">
        <f>FSS99_600</f>
        <v>0.98364700000000005</v>
      </c>
      <c r="L33" s="28"/>
      <c r="M33" s="27">
        <f>FSS99_600</f>
        <v>0.98364700000000005</v>
      </c>
      <c r="N33" s="28"/>
      <c r="R33">
        <v>0.46779999999999999</v>
      </c>
      <c r="S33">
        <v>0.95449289999999998</v>
      </c>
      <c r="T33">
        <v>0.95449289999999998</v>
      </c>
      <c r="U33">
        <v>5.5699999999999999E-5</v>
      </c>
      <c r="V33">
        <v>5.5699999999999999E-5</v>
      </c>
      <c r="W33">
        <v>4.5451400000000003E-2</v>
      </c>
      <c r="X33">
        <v>4.5451400000000003E-2</v>
      </c>
      <c r="Y33">
        <v>-159.63</v>
      </c>
      <c r="Z33">
        <v>-159.63</v>
      </c>
      <c r="AA33">
        <v>117.7664</v>
      </c>
      <c r="AB33">
        <v>117.7664</v>
      </c>
      <c r="AC33">
        <v>0</v>
      </c>
      <c r="AD33">
        <v>0</v>
      </c>
      <c r="AE33">
        <v>0</v>
      </c>
      <c r="AF33">
        <v>180</v>
      </c>
      <c r="AH33">
        <v>0.46779999999999999</v>
      </c>
      <c r="AI33">
        <v>0.96408050000000001</v>
      </c>
      <c r="AJ33">
        <v>0.96408050000000001</v>
      </c>
      <c r="AK33">
        <v>5.9200000000000002E-5</v>
      </c>
      <c r="AL33">
        <v>5.9200000000000002E-5</v>
      </c>
      <c r="AM33">
        <v>3.5860200000000002E-2</v>
      </c>
      <c r="AN33">
        <v>3.5860200000000002E-2</v>
      </c>
      <c r="AO33">
        <v>-145.82599999999999</v>
      </c>
      <c r="AP33">
        <v>-145.82599999999999</v>
      </c>
      <c r="AQ33">
        <v>143.07660000000001</v>
      </c>
      <c r="AR33">
        <v>143.07660000000001</v>
      </c>
      <c r="AS33">
        <v>0</v>
      </c>
      <c r="AT33">
        <v>0</v>
      </c>
      <c r="AU33">
        <v>0</v>
      </c>
      <c r="AV33">
        <v>180</v>
      </c>
      <c r="AX33">
        <v>0.46779999999999999</v>
      </c>
      <c r="AY33">
        <v>4.4970000000000001E-3</v>
      </c>
      <c r="AZ33">
        <v>4.4970000000000001E-3</v>
      </c>
      <c r="BA33">
        <v>0.99327069999999995</v>
      </c>
      <c r="BB33">
        <v>0.99327069999999995</v>
      </c>
      <c r="BC33">
        <v>2.2323E-3</v>
      </c>
      <c r="BD33">
        <v>2.2323E-3</v>
      </c>
      <c r="BE33">
        <v>-157.14869999999999</v>
      </c>
      <c r="BF33">
        <v>-157.14869999999999</v>
      </c>
      <c r="BG33">
        <v>-142.88210000000001</v>
      </c>
      <c r="BH33">
        <v>-142.88210000000001</v>
      </c>
      <c r="BI33">
        <v>0</v>
      </c>
      <c r="BJ33">
        <v>0</v>
      </c>
      <c r="BK33">
        <v>0</v>
      </c>
      <c r="BL33">
        <v>180</v>
      </c>
      <c r="BO33">
        <v>0.46779999999999999</v>
      </c>
      <c r="BP33">
        <v>0.92367049999999995</v>
      </c>
      <c r="BQ33">
        <v>0.92367049999999995</v>
      </c>
      <c r="BR33">
        <v>0</v>
      </c>
      <c r="BS33">
        <v>0</v>
      </c>
      <c r="BT33">
        <v>7.6329499999999995E-2</v>
      </c>
      <c r="BU33">
        <v>7.6329499999999995E-2</v>
      </c>
      <c r="BV33">
        <v>-7.0324</v>
      </c>
      <c r="BW33">
        <v>-7.0324</v>
      </c>
      <c r="BX33">
        <v>158.5154</v>
      </c>
      <c r="BY33">
        <v>158.5154</v>
      </c>
      <c r="BZ33">
        <v>0</v>
      </c>
      <c r="CA33">
        <v>0</v>
      </c>
      <c r="CB33">
        <v>0</v>
      </c>
      <c r="CC33">
        <v>180</v>
      </c>
    </row>
    <row r="34" spans="1:81">
      <c r="A34" s="30" t="s">
        <v>66</v>
      </c>
      <c r="B34" s="27">
        <f>FSS99_600</f>
        <v>0.98364700000000005</v>
      </c>
      <c r="C34" s="28">
        <v>1</v>
      </c>
      <c r="D34" s="27"/>
      <c r="E34" s="28"/>
      <c r="F34" s="27">
        <f>FSS99_600</f>
        <v>0.98364700000000005</v>
      </c>
      <c r="G34" s="28">
        <v>1</v>
      </c>
      <c r="I34" s="31" t="s">
        <v>67</v>
      </c>
      <c r="J34" s="32" t="s">
        <v>67</v>
      </c>
      <c r="K34" s="31" t="s">
        <v>67</v>
      </c>
      <c r="L34" s="32" t="s">
        <v>67</v>
      </c>
      <c r="M34" s="31" t="s">
        <v>67</v>
      </c>
      <c r="N34" s="32" t="s">
        <v>67</v>
      </c>
      <c r="R34">
        <v>0.46915000000000001</v>
      </c>
      <c r="S34">
        <v>0.95542519999999997</v>
      </c>
      <c r="T34">
        <v>0.95542519999999997</v>
      </c>
      <c r="U34">
        <v>5.3499999999999999E-5</v>
      </c>
      <c r="V34">
        <v>5.3499999999999999E-5</v>
      </c>
      <c r="W34">
        <v>4.4521199999999997E-2</v>
      </c>
      <c r="X34">
        <v>4.4521199999999997E-2</v>
      </c>
      <c r="Y34">
        <v>-158.91419999999999</v>
      </c>
      <c r="Z34">
        <v>-158.91419999999999</v>
      </c>
      <c r="AA34">
        <v>118.902</v>
      </c>
      <c r="AB34">
        <v>118.902</v>
      </c>
      <c r="AC34">
        <v>0</v>
      </c>
      <c r="AD34">
        <v>0</v>
      </c>
      <c r="AE34">
        <v>0</v>
      </c>
      <c r="AF34">
        <v>180</v>
      </c>
      <c r="AH34">
        <v>0.46915000000000001</v>
      </c>
      <c r="AI34">
        <v>0.96481289999999997</v>
      </c>
      <c r="AJ34">
        <v>0.96481289999999997</v>
      </c>
      <c r="AK34">
        <v>5.7000000000000003E-5</v>
      </c>
      <c r="AL34">
        <v>5.7000000000000003E-5</v>
      </c>
      <c r="AM34">
        <v>3.5130099999999997E-2</v>
      </c>
      <c r="AN34">
        <v>3.5130099999999997E-2</v>
      </c>
      <c r="AO34">
        <v>-145.24</v>
      </c>
      <c r="AP34">
        <v>-145.24</v>
      </c>
      <c r="AQ34">
        <v>143.92420000000001</v>
      </c>
      <c r="AR34">
        <v>143.92420000000001</v>
      </c>
      <c r="AS34">
        <v>0</v>
      </c>
      <c r="AT34">
        <v>0</v>
      </c>
      <c r="AU34">
        <v>0</v>
      </c>
      <c r="AV34">
        <v>180</v>
      </c>
      <c r="AX34">
        <v>0.46915000000000001</v>
      </c>
      <c r="AY34">
        <v>4.3445999999999997E-3</v>
      </c>
      <c r="AZ34">
        <v>4.3445999999999997E-3</v>
      </c>
      <c r="BA34">
        <v>0.99344560000000004</v>
      </c>
      <c r="BB34">
        <v>0.99344560000000004</v>
      </c>
      <c r="BC34">
        <v>2.2098E-3</v>
      </c>
      <c r="BD34">
        <v>2.2098E-3</v>
      </c>
      <c r="BE34">
        <v>-155.39769999999999</v>
      </c>
      <c r="BF34">
        <v>-155.39769999999999</v>
      </c>
      <c r="BG34">
        <v>-143.7011</v>
      </c>
      <c r="BH34">
        <v>-143.7011</v>
      </c>
      <c r="BI34">
        <v>0</v>
      </c>
      <c r="BJ34">
        <v>0</v>
      </c>
      <c r="BK34">
        <v>0</v>
      </c>
      <c r="BL34">
        <v>180</v>
      </c>
      <c r="BO34">
        <v>0.46915000000000001</v>
      </c>
      <c r="BP34">
        <v>0.92357290000000003</v>
      </c>
      <c r="BQ34">
        <v>0.92357290000000003</v>
      </c>
      <c r="BR34">
        <v>0</v>
      </c>
      <c r="BS34">
        <v>0</v>
      </c>
      <c r="BT34">
        <v>7.6427099999999998E-2</v>
      </c>
      <c r="BU34">
        <v>7.6427099999999998E-2</v>
      </c>
      <c r="BV34">
        <v>-7.2721999999999998</v>
      </c>
      <c r="BW34">
        <v>-7.2721999999999998</v>
      </c>
      <c r="BX34">
        <v>158.58199999999999</v>
      </c>
      <c r="BY34">
        <v>158.58199999999999</v>
      </c>
      <c r="BZ34">
        <v>0</v>
      </c>
      <c r="CA34">
        <v>0</v>
      </c>
      <c r="CB34">
        <v>0</v>
      </c>
      <c r="CC34">
        <v>180</v>
      </c>
    </row>
    <row r="35" spans="1:81">
      <c r="A35" s="30" t="s">
        <v>68</v>
      </c>
      <c r="B35" s="31"/>
      <c r="C35" s="32"/>
      <c r="D35" s="31" t="s">
        <v>67</v>
      </c>
      <c r="E35" s="32"/>
      <c r="F35" s="31" t="s">
        <v>67</v>
      </c>
      <c r="G35" s="32"/>
      <c r="I35" s="27">
        <f>Al</f>
        <v>0.91547060000000002</v>
      </c>
      <c r="J35" s="33">
        <v>0.27</v>
      </c>
      <c r="K35" s="27">
        <f>Al</f>
        <v>0.91547060000000002</v>
      </c>
      <c r="L35" s="33">
        <v>0.27</v>
      </c>
      <c r="M35" s="27">
        <f>Al</f>
        <v>0.91547060000000002</v>
      </c>
      <c r="N35" s="33">
        <v>0.27</v>
      </c>
      <c r="R35">
        <v>0.47049999999999997</v>
      </c>
      <c r="S35">
        <v>0.95632539999999999</v>
      </c>
      <c r="T35">
        <v>0.95632539999999999</v>
      </c>
      <c r="U35">
        <v>5.1400000000000003E-5</v>
      </c>
      <c r="V35">
        <v>5.1400000000000003E-5</v>
      </c>
      <c r="W35">
        <v>4.3623099999999998E-2</v>
      </c>
      <c r="X35">
        <v>4.3623099999999998E-2</v>
      </c>
      <c r="Y35">
        <v>-158.2114</v>
      </c>
      <c r="Z35">
        <v>-158.2114</v>
      </c>
      <c r="AA35">
        <v>120.0137</v>
      </c>
      <c r="AB35">
        <v>120.0137</v>
      </c>
      <c r="AC35">
        <v>0</v>
      </c>
      <c r="AD35">
        <v>0</v>
      </c>
      <c r="AE35">
        <v>0</v>
      </c>
      <c r="AF35">
        <v>180</v>
      </c>
      <c r="AH35">
        <v>0.47049999999999997</v>
      </c>
      <c r="AI35">
        <v>0.96551770000000003</v>
      </c>
      <c r="AJ35">
        <v>0.96551770000000003</v>
      </c>
      <c r="AK35">
        <v>5.49E-5</v>
      </c>
      <c r="AL35">
        <v>5.49E-5</v>
      </c>
      <c r="AM35">
        <v>3.4427399999999997E-2</v>
      </c>
      <c r="AN35">
        <v>3.4427399999999997E-2</v>
      </c>
      <c r="AO35">
        <v>-144.66300000000001</v>
      </c>
      <c r="AP35">
        <v>-144.66300000000001</v>
      </c>
      <c r="AQ35">
        <v>144.75649999999999</v>
      </c>
      <c r="AR35">
        <v>144.75649999999999</v>
      </c>
      <c r="AS35">
        <v>0</v>
      </c>
      <c r="AT35">
        <v>0</v>
      </c>
      <c r="AU35">
        <v>0</v>
      </c>
      <c r="AV35">
        <v>180</v>
      </c>
      <c r="AX35">
        <v>0.47049999999999997</v>
      </c>
      <c r="AY35">
        <v>4.2036E-3</v>
      </c>
      <c r="AZ35">
        <v>4.2036E-3</v>
      </c>
      <c r="BA35">
        <v>0.99360899999999996</v>
      </c>
      <c r="BB35">
        <v>0.99360899999999996</v>
      </c>
      <c r="BC35">
        <v>2.1873999999999999E-3</v>
      </c>
      <c r="BD35">
        <v>2.1873999999999999E-3</v>
      </c>
      <c r="BE35">
        <v>-153.6567</v>
      </c>
      <c r="BF35">
        <v>-153.6567</v>
      </c>
      <c r="BG35">
        <v>-144.59950000000001</v>
      </c>
      <c r="BH35">
        <v>-144.59950000000001</v>
      </c>
      <c r="BI35">
        <v>0</v>
      </c>
      <c r="BJ35">
        <v>0</v>
      </c>
      <c r="BK35">
        <v>0</v>
      </c>
      <c r="BL35">
        <v>180</v>
      </c>
      <c r="BO35">
        <v>0.47049999999999997</v>
      </c>
      <c r="BP35">
        <v>0.92347789999999996</v>
      </c>
      <c r="BQ35">
        <v>0.92347789999999996</v>
      </c>
      <c r="BR35">
        <v>0</v>
      </c>
      <c r="BS35">
        <v>0</v>
      </c>
      <c r="BT35">
        <v>7.6522099999999996E-2</v>
      </c>
      <c r="BU35">
        <v>7.6522099999999996E-2</v>
      </c>
      <c r="BV35">
        <v>-7.5106999999999999</v>
      </c>
      <c r="BW35">
        <v>-7.5106999999999999</v>
      </c>
      <c r="BX35">
        <v>158.6482</v>
      </c>
      <c r="BY35">
        <v>158.6482</v>
      </c>
      <c r="BZ35">
        <v>0</v>
      </c>
      <c r="CA35">
        <v>0</v>
      </c>
      <c r="CB35">
        <v>0</v>
      </c>
      <c r="CC35">
        <v>180</v>
      </c>
    </row>
    <row r="36" spans="1:81">
      <c r="A36" s="29" t="s">
        <v>69</v>
      </c>
      <c r="B36" s="27">
        <f>FSS99_600</f>
        <v>0.98364700000000005</v>
      </c>
      <c r="C36" s="28"/>
      <c r="D36" s="27"/>
      <c r="E36" s="28"/>
      <c r="F36" s="27">
        <f>FSS99_600</f>
        <v>0.98364700000000005</v>
      </c>
      <c r="G36" s="28"/>
      <c r="I36" s="27">
        <f>FSS99_600</f>
        <v>0.98364700000000005</v>
      </c>
      <c r="J36" s="28"/>
      <c r="K36" s="27">
        <f>FSS99_600</f>
        <v>0.98364700000000005</v>
      </c>
      <c r="L36" s="28"/>
      <c r="M36" s="27">
        <f>FSS99_600</f>
        <v>0.98364700000000005</v>
      </c>
      <c r="N36" s="28"/>
      <c r="R36">
        <v>0.47184999999999999</v>
      </c>
      <c r="S36">
        <v>0.95720439999999996</v>
      </c>
      <c r="T36">
        <v>0.95720439999999996</v>
      </c>
      <c r="U36">
        <v>4.9499999999999997E-5</v>
      </c>
      <c r="V36">
        <v>4.9499999999999997E-5</v>
      </c>
      <c r="W36">
        <v>4.2746199999999998E-2</v>
      </c>
      <c r="X36">
        <v>4.2746199999999998E-2</v>
      </c>
      <c r="Y36">
        <v>-157.52070000000001</v>
      </c>
      <c r="Z36">
        <v>-157.52070000000001</v>
      </c>
      <c r="AA36">
        <v>121.10169999999999</v>
      </c>
      <c r="AB36">
        <v>121.10169999999999</v>
      </c>
      <c r="AC36">
        <v>0</v>
      </c>
      <c r="AD36">
        <v>0</v>
      </c>
      <c r="AE36">
        <v>0</v>
      </c>
      <c r="AF36">
        <v>180</v>
      </c>
      <c r="AH36">
        <v>0.47184999999999999</v>
      </c>
      <c r="AI36">
        <v>0.96620170000000005</v>
      </c>
      <c r="AJ36">
        <v>0.96620170000000005</v>
      </c>
      <c r="AK36">
        <v>5.2899999999999998E-5</v>
      </c>
      <c r="AL36">
        <v>5.2899999999999998E-5</v>
      </c>
      <c r="AM36">
        <v>3.3745400000000002E-2</v>
      </c>
      <c r="AN36">
        <v>3.3745400000000002E-2</v>
      </c>
      <c r="AO36">
        <v>-144.09450000000001</v>
      </c>
      <c r="AP36">
        <v>-144.09450000000001</v>
      </c>
      <c r="AQ36">
        <v>145.5736</v>
      </c>
      <c r="AR36">
        <v>145.5736</v>
      </c>
      <c r="AS36">
        <v>0</v>
      </c>
      <c r="AT36">
        <v>0</v>
      </c>
      <c r="AU36">
        <v>0</v>
      </c>
      <c r="AV36">
        <v>180</v>
      </c>
      <c r="AX36">
        <v>0.47184999999999999</v>
      </c>
      <c r="AY36">
        <v>4.0743999999999997E-3</v>
      </c>
      <c r="AZ36">
        <v>4.0743999999999997E-3</v>
      </c>
      <c r="BA36">
        <v>0.99376039999999999</v>
      </c>
      <c r="BB36">
        <v>0.99376039999999999</v>
      </c>
      <c r="BC36">
        <v>2.1651000000000001E-3</v>
      </c>
      <c r="BD36">
        <v>2.1651000000000001E-3</v>
      </c>
      <c r="BE36">
        <v>-151.92580000000001</v>
      </c>
      <c r="BF36">
        <v>-151.92580000000001</v>
      </c>
      <c r="BG36">
        <v>-145.57409999999999</v>
      </c>
      <c r="BH36">
        <v>-145.57409999999999</v>
      </c>
      <c r="BI36">
        <v>0</v>
      </c>
      <c r="BJ36">
        <v>0</v>
      </c>
      <c r="BK36">
        <v>0</v>
      </c>
      <c r="BL36">
        <v>180</v>
      </c>
      <c r="BO36">
        <v>0.47184999999999999</v>
      </c>
      <c r="BP36">
        <v>0.92338549999999997</v>
      </c>
      <c r="BQ36">
        <v>0.92338549999999997</v>
      </c>
      <c r="BR36">
        <v>0</v>
      </c>
      <c r="BS36">
        <v>0</v>
      </c>
      <c r="BT36">
        <v>7.6614500000000002E-2</v>
      </c>
      <c r="BU36">
        <v>7.6614500000000002E-2</v>
      </c>
      <c r="BV36">
        <v>-7.7477999999999998</v>
      </c>
      <c r="BW36">
        <v>-7.7477999999999998</v>
      </c>
      <c r="BX36">
        <v>158.714</v>
      </c>
      <c r="BY36">
        <v>158.714</v>
      </c>
      <c r="BZ36">
        <v>0</v>
      </c>
      <c r="CA36">
        <v>0</v>
      </c>
      <c r="CB36">
        <v>0</v>
      </c>
      <c r="CC36">
        <v>180</v>
      </c>
    </row>
    <row r="37" spans="1:81">
      <c r="A37" s="30" t="s">
        <v>70</v>
      </c>
      <c r="B37" s="27">
        <f>BBARx2</f>
        <v>0.99</v>
      </c>
      <c r="C37" s="33"/>
      <c r="D37" s="27"/>
      <c r="E37" s="33"/>
      <c r="F37" s="34">
        <v>0.6</v>
      </c>
      <c r="G37" s="33"/>
      <c r="I37" s="31" t="s">
        <v>67</v>
      </c>
      <c r="J37" s="32"/>
      <c r="K37" s="31" t="s">
        <v>67</v>
      </c>
      <c r="L37" s="32"/>
      <c r="M37" s="35" t="s">
        <v>67</v>
      </c>
      <c r="N37" s="32"/>
      <c r="R37">
        <v>0.47320000000000001</v>
      </c>
      <c r="S37">
        <v>0.95807240000000005</v>
      </c>
      <c r="T37">
        <v>0.95807240000000005</v>
      </c>
      <c r="U37">
        <v>4.7599999999999998E-5</v>
      </c>
      <c r="V37">
        <v>4.7599999999999998E-5</v>
      </c>
      <c r="W37">
        <v>4.1880000000000001E-2</v>
      </c>
      <c r="X37">
        <v>4.1880000000000001E-2</v>
      </c>
      <c r="Y37">
        <v>-156.84139999999999</v>
      </c>
      <c r="Z37">
        <v>-156.84139999999999</v>
      </c>
      <c r="AA37">
        <v>122.1662</v>
      </c>
      <c r="AB37">
        <v>122.1662</v>
      </c>
      <c r="AC37">
        <v>0</v>
      </c>
      <c r="AD37">
        <v>0</v>
      </c>
      <c r="AE37">
        <v>0</v>
      </c>
      <c r="AF37">
        <v>180</v>
      </c>
      <c r="AH37">
        <v>0.47320000000000001</v>
      </c>
      <c r="AI37">
        <v>0.96687080000000003</v>
      </c>
      <c r="AJ37">
        <v>0.96687080000000003</v>
      </c>
      <c r="AK37">
        <v>5.1E-5</v>
      </c>
      <c r="AL37">
        <v>5.1E-5</v>
      </c>
      <c r="AM37">
        <v>3.3078200000000002E-2</v>
      </c>
      <c r="AN37">
        <v>3.3078200000000002E-2</v>
      </c>
      <c r="AO37">
        <v>-143.53399999999999</v>
      </c>
      <c r="AP37">
        <v>-143.53399999999999</v>
      </c>
      <c r="AQ37">
        <v>146.3758</v>
      </c>
      <c r="AR37">
        <v>146.3758</v>
      </c>
      <c r="AS37">
        <v>0</v>
      </c>
      <c r="AT37">
        <v>0</v>
      </c>
      <c r="AU37">
        <v>0</v>
      </c>
      <c r="AV37">
        <v>180</v>
      </c>
      <c r="AX37">
        <v>0.47320000000000001</v>
      </c>
      <c r="AY37">
        <v>3.9573999999999998E-3</v>
      </c>
      <c r="AZ37">
        <v>3.9573999999999998E-3</v>
      </c>
      <c r="BA37">
        <v>0.99389959999999999</v>
      </c>
      <c r="BB37">
        <v>0.99389959999999999</v>
      </c>
      <c r="BC37">
        <v>2.1429999999999999E-3</v>
      </c>
      <c r="BD37">
        <v>2.1429999999999999E-3</v>
      </c>
      <c r="BE37">
        <v>-150.20480000000001</v>
      </c>
      <c r="BF37">
        <v>-150.20480000000001</v>
      </c>
      <c r="BG37">
        <v>-146.62</v>
      </c>
      <c r="BH37">
        <v>-146.62</v>
      </c>
      <c r="BI37">
        <v>0</v>
      </c>
      <c r="BJ37">
        <v>0</v>
      </c>
      <c r="BK37">
        <v>0</v>
      </c>
      <c r="BL37">
        <v>180</v>
      </c>
      <c r="BO37">
        <v>0.47320000000000001</v>
      </c>
      <c r="BP37">
        <v>0.92329550000000005</v>
      </c>
      <c r="BQ37">
        <v>0.92329550000000005</v>
      </c>
      <c r="BR37">
        <v>0</v>
      </c>
      <c r="BS37">
        <v>0</v>
      </c>
      <c r="BT37">
        <v>7.6704499999999995E-2</v>
      </c>
      <c r="BU37">
        <v>7.6704499999999995E-2</v>
      </c>
      <c r="BV37">
        <v>-7.9835000000000003</v>
      </c>
      <c r="BW37">
        <v>-7.9835000000000003</v>
      </c>
      <c r="BX37">
        <v>158.77940000000001</v>
      </c>
      <c r="BY37">
        <v>158.77940000000001</v>
      </c>
      <c r="BZ37">
        <v>0</v>
      </c>
      <c r="CA37">
        <v>0</v>
      </c>
      <c r="CB37">
        <v>0</v>
      </c>
      <c r="CC37">
        <v>180</v>
      </c>
    </row>
    <row r="38" spans="1:81">
      <c r="A38" s="30" t="s">
        <v>71</v>
      </c>
      <c r="B38" s="31" t="s">
        <v>67</v>
      </c>
      <c r="C38" s="32"/>
      <c r="D38" s="31" t="s">
        <v>67</v>
      </c>
      <c r="E38" s="32"/>
      <c r="F38" s="35" t="s">
        <v>67</v>
      </c>
      <c r="G38" s="32"/>
      <c r="I38" s="27">
        <f>BBARx2</f>
        <v>0.99</v>
      </c>
      <c r="J38" s="33">
        <v>1</v>
      </c>
      <c r="K38" s="27">
        <v>1</v>
      </c>
      <c r="L38" s="33">
        <v>1</v>
      </c>
      <c r="M38" s="27">
        <f>Al</f>
        <v>0.91547060000000002</v>
      </c>
      <c r="N38" s="33">
        <v>0.5</v>
      </c>
      <c r="R38">
        <v>0.47455000000000003</v>
      </c>
      <c r="S38">
        <v>0.95891110000000002</v>
      </c>
      <c r="T38">
        <v>0.95891110000000002</v>
      </c>
      <c r="U38">
        <v>4.5800000000000002E-5</v>
      </c>
      <c r="V38">
        <v>4.5800000000000002E-5</v>
      </c>
      <c r="W38">
        <v>4.1043200000000002E-2</v>
      </c>
      <c r="X38">
        <v>4.1043200000000002E-2</v>
      </c>
      <c r="Y38">
        <v>-156.1738</v>
      </c>
      <c r="Z38">
        <v>-156.1738</v>
      </c>
      <c r="AA38">
        <v>123.2093</v>
      </c>
      <c r="AB38">
        <v>123.2093</v>
      </c>
      <c r="AC38">
        <v>0</v>
      </c>
      <c r="AD38">
        <v>0</v>
      </c>
      <c r="AE38">
        <v>0</v>
      </c>
      <c r="AF38">
        <v>180</v>
      </c>
      <c r="AH38">
        <v>0.47455000000000003</v>
      </c>
      <c r="AI38">
        <v>0.96751580000000004</v>
      </c>
      <c r="AJ38">
        <v>0.96751580000000004</v>
      </c>
      <c r="AK38">
        <v>4.9200000000000003E-5</v>
      </c>
      <c r="AL38">
        <v>4.9200000000000003E-5</v>
      </c>
      <c r="AM38">
        <v>3.2434999999999999E-2</v>
      </c>
      <c r="AN38">
        <v>3.2434999999999999E-2</v>
      </c>
      <c r="AO38">
        <v>-142.98159999999999</v>
      </c>
      <c r="AP38">
        <v>-142.98159999999999</v>
      </c>
      <c r="AQ38">
        <v>147.1644</v>
      </c>
      <c r="AR38">
        <v>147.1644</v>
      </c>
      <c r="AS38">
        <v>0</v>
      </c>
      <c r="AT38">
        <v>0</v>
      </c>
      <c r="AU38">
        <v>0</v>
      </c>
      <c r="AV38">
        <v>180</v>
      </c>
      <c r="AX38">
        <v>0.47455000000000003</v>
      </c>
      <c r="AY38">
        <v>3.8527000000000001E-3</v>
      </c>
      <c r="AZ38">
        <v>3.8527000000000001E-3</v>
      </c>
      <c r="BA38">
        <v>0.99402630000000003</v>
      </c>
      <c r="BB38">
        <v>0.99402630000000003</v>
      </c>
      <c r="BC38">
        <v>2.1209000000000002E-3</v>
      </c>
      <c r="BD38">
        <v>2.1209000000000002E-3</v>
      </c>
      <c r="BE38">
        <v>-148.49379999999999</v>
      </c>
      <c r="BF38">
        <v>-148.49379999999999</v>
      </c>
      <c r="BG38">
        <v>-147.73150000000001</v>
      </c>
      <c r="BH38">
        <v>-147.73150000000001</v>
      </c>
      <c r="BI38">
        <v>0</v>
      </c>
      <c r="BJ38">
        <v>0</v>
      </c>
      <c r="BK38">
        <v>0</v>
      </c>
      <c r="BL38">
        <v>180</v>
      </c>
      <c r="BO38">
        <v>0.47455000000000003</v>
      </c>
      <c r="BP38">
        <v>0.92320800000000003</v>
      </c>
      <c r="BQ38">
        <v>0.92320800000000003</v>
      </c>
      <c r="BR38">
        <v>0</v>
      </c>
      <c r="BS38">
        <v>0</v>
      </c>
      <c r="BT38">
        <v>7.6791999999999999E-2</v>
      </c>
      <c r="BU38">
        <v>7.6791999999999999E-2</v>
      </c>
      <c r="BV38">
        <v>-8.218</v>
      </c>
      <c r="BW38">
        <v>-8.218</v>
      </c>
      <c r="BX38">
        <v>158.84440000000001</v>
      </c>
      <c r="BY38">
        <v>158.84440000000001</v>
      </c>
      <c r="BZ38">
        <v>0</v>
      </c>
      <c r="CA38">
        <v>0</v>
      </c>
      <c r="CB38">
        <v>0</v>
      </c>
      <c r="CC38">
        <v>180</v>
      </c>
    </row>
    <row r="39" spans="1:81">
      <c r="A39" s="29" t="s">
        <v>72</v>
      </c>
      <c r="B39" s="27">
        <f>FSS99_600</f>
        <v>0.98364700000000005</v>
      </c>
      <c r="C39" s="28"/>
      <c r="D39" s="27"/>
      <c r="E39" s="28"/>
      <c r="F39" s="31"/>
      <c r="G39" s="32"/>
      <c r="I39" s="27">
        <f>FSS99_600</f>
        <v>0.98364700000000005</v>
      </c>
      <c r="J39" s="28"/>
      <c r="K39" s="27">
        <f>FSS99_600</f>
        <v>0.98364700000000005</v>
      </c>
      <c r="L39" s="28"/>
      <c r="M39" s="31"/>
      <c r="N39" s="32"/>
      <c r="R39">
        <v>0.47589999999999999</v>
      </c>
      <c r="S39">
        <v>0.95972139999999995</v>
      </c>
      <c r="T39">
        <v>0.95972139999999995</v>
      </c>
      <c r="U39">
        <v>4.4100000000000001E-5</v>
      </c>
      <c r="V39">
        <v>4.4100000000000001E-5</v>
      </c>
      <c r="W39">
        <v>4.0234499999999999E-2</v>
      </c>
      <c r="X39">
        <v>4.0234499999999999E-2</v>
      </c>
      <c r="Y39">
        <v>-155.51750000000001</v>
      </c>
      <c r="Z39">
        <v>-155.51750000000001</v>
      </c>
      <c r="AA39">
        <v>124.2317</v>
      </c>
      <c r="AB39">
        <v>124.2317</v>
      </c>
      <c r="AC39">
        <v>0</v>
      </c>
      <c r="AD39">
        <v>0</v>
      </c>
      <c r="AE39">
        <v>0</v>
      </c>
      <c r="AF39">
        <v>180</v>
      </c>
      <c r="AH39">
        <v>0.47589999999999999</v>
      </c>
      <c r="AI39">
        <v>0.96813780000000005</v>
      </c>
      <c r="AJ39">
        <v>0.96813780000000005</v>
      </c>
      <c r="AK39">
        <v>4.7500000000000003E-5</v>
      </c>
      <c r="AL39">
        <v>4.7500000000000003E-5</v>
      </c>
      <c r="AM39">
        <v>3.1814799999999997E-2</v>
      </c>
      <c r="AN39">
        <v>3.1814799999999997E-2</v>
      </c>
      <c r="AO39">
        <v>-142.43690000000001</v>
      </c>
      <c r="AP39">
        <v>-142.43690000000001</v>
      </c>
      <c r="AQ39">
        <v>147.93969999999999</v>
      </c>
      <c r="AR39">
        <v>147.93969999999999</v>
      </c>
      <c r="AS39">
        <v>0</v>
      </c>
      <c r="AT39">
        <v>0</v>
      </c>
      <c r="AU39">
        <v>0</v>
      </c>
      <c r="AV39">
        <v>180</v>
      </c>
      <c r="AX39">
        <v>0.47589999999999999</v>
      </c>
      <c r="AY39">
        <v>3.7605999999999998E-3</v>
      </c>
      <c r="AZ39">
        <v>3.7605999999999998E-3</v>
      </c>
      <c r="BA39">
        <v>0.99414040000000004</v>
      </c>
      <c r="BB39">
        <v>0.99414040000000004</v>
      </c>
      <c r="BC39">
        <v>2.0990000000000002E-3</v>
      </c>
      <c r="BD39">
        <v>2.0990000000000002E-3</v>
      </c>
      <c r="BE39">
        <v>-146.79249999999999</v>
      </c>
      <c r="BF39">
        <v>-146.79249999999999</v>
      </c>
      <c r="BG39">
        <v>-148.90170000000001</v>
      </c>
      <c r="BH39">
        <v>-148.90170000000001</v>
      </c>
      <c r="BI39">
        <v>0</v>
      </c>
      <c r="BJ39">
        <v>0</v>
      </c>
      <c r="BK39">
        <v>0</v>
      </c>
      <c r="BL39">
        <v>180</v>
      </c>
      <c r="BO39">
        <v>0.47589999999999999</v>
      </c>
      <c r="BP39">
        <v>0.92312289999999997</v>
      </c>
      <c r="BQ39">
        <v>0.92312289999999997</v>
      </c>
      <c r="BR39">
        <v>0</v>
      </c>
      <c r="BS39">
        <v>0</v>
      </c>
      <c r="BT39">
        <v>7.6877100000000004E-2</v>
      </c>
      <c r="BU39">
        <v>7.6877100000000004E-2</v>
      </c>
      <c r="BV39">
        <v>-8.4511000000000003</v>
      </c>
      <c r="BW39">
        <v>-8.4511000000000003</v>
      </c>
      <c r="BX39">
        <v>158.9091</v>
      </c>
      <c r="BY39">
        <v>158.9091</v>
      </c>
      <c r="BZ39">
        <v>0</v>
      </c>
      <c r="CA39">
        <v>0</v>
      </c>
      <c r="CB39">
        <v>0</v>
      </c>
      <c r="CC39">
        <v>180</v>
      </c>
    </row>
    <row r="40" spans="1:81">
      <c r="A40" s="30" t="s">
        <v>73</v>
      </c>
      <c r="B40" s="27">
        <v>1</v>
      </c>
      <c r="C40" s="33">
        <v>0.41</v>
      </c>
      <c r="D40" s="27"/>
      <c r="E40" s="33"/>
      <c r="F40" s="31"/>
      <c r="G40" s="32"/>
      <c r="I40" s="31" t="s">
        <v>67</v>
      </c>
      <c r="J40" s="32"/>
      <c r="K40" s="31" t="s">
        <v>67</v>
      </c>
      <c r="L40" s="32"/>
      <c r="M40" s="31"/>
      <c r="N40" s="32"/>
      <c r="R40">
        <v>0.47725000000000001</v>
      </c>
      <c r="S40">
        <v>0.96050460000000004</v>
      </c>
      <c r="T40">
        <v>0.96050460000000004</v>
      </c>
      <c r="U40">
        <v>4.2400000000000001E-5</v>
      </c>
      <c r="V40">
        <v>4.2400000000000001E-5</v>
      </c>
      <c r="W40">
        <v>3.9453000000000002E-2</v>
      </c>
      <c r="X40">
        <v>3.9453000000000002E-2</v>
      </c>
      <c r="Y40">
        <v>-154.87209999999999</v>
      </c>
      <c r="Z40">
        <v>-154.87209999999999</v>
      </c>
      <c r="AA40">
        <v>125.2341</v>
      </c>
      <c r="AB40">
        <v>125.2341</v>
      </c>
      <c r="AC40">
        <v>0</v>
      </c>
      <c r="AD40">
        <v>0</v>
      </c>
      <c r="AE40">
        <v>0</v>
      </c>
      <c r="AF40">
        <v>180</v>
      </c>
      <c r="AH40">
        <v>0.47725000000000001</v>
      </c>
      <c r="AI40">
        <v>0.96873770000000003</v>
      </c>
      <c r="AJ40">
        <v>0.96873770000000003</v>
      </c>
      <c r="AK40">
        <v>4.5800000000000002E-5</v>
      </c>
      <c r="AL40">
        <v>4.5800000000000002E-5</v>
      </c>
      <c r="AM40">
        <v>3.1216500000000001E-2</v>
      </c>
      <c r="AN40">
        <v>3.1216500000000001E-2</v>
      </c>
      <c r="AO40">
        <v>-141.8999</v>
      </c>
      <c r="AP40">
        <v>-141.8999</v>
      </c>
      <c r="AQ40">
        <v>148.70230000000001</v>
      </c>
      <c r="AR40">
        <v>148.70230000000001</v>
      </c>
      <c r="AS40">
        <v>0</v>
      </c>
      <c r="AT40">
        <v>0</v>
      </c>
      <c r="AU40">
        <v>0</v>
      </c>
      <c r="AV40">
        <v>180</v>
      </c>
      <c r="AX40">
        <v>0.47725000000000001</v>
      </c>
      <c r="AY40">
        <v>3.6736E-3</v>
      </c>
      <c r="AZ40">
        <v>3.6736E-3</v>
      </c>
      <c r="BA40">
        <v>0.99425070000000004</v>
      </c>
      <c r="BB40">
        <v>0.99425070000000004</v>
      </c>
      <c r="BC40">
        <v>2.0757000000000002E-3</v>
      </c>
      <c r="BD40">
        <v>2.0757000000000002E-3</v>
      </c>
      <c r="BE40">
        <v>-145.17060000000001</v>
      </c>
      <c r="BF40">
        <v>-145.17060000000001</v>
      </c>
      <c r="BG40">
        <v>-150.08019999999999</v>
      </c>
      <c r="BH40">
        <v>-150.08019999999999</v>
      </c>
      <c r="BI40">
        <v>0</v>
      </c>
      <c r="BJ40">
        <v>0</v>
      </c>
      <c r="BK40">
        <v>0</v>
      </c>
      <c r="BL40">
        <v>180</v>
      </c>
      <c r="BO40">
        <v>0.47725000000000001</v>
      </c>
      <c r="BP40">
        <v>0.92304019999999998</v>
      </c>
      <c r="BQ40">
        <v>0.92304019999999998</v>
      </c>
      <c r="BR40">
        <v>0</v>
      </c>
      <c r="BS40">
        <v>0</v>
      </c>
      <c r="BT40">
        <v>7.6959799999999995E-2</v>
      </c>
      <c r="BU40">
        <v>7.6959799999999995E-2</v>
      </c>
      <c r="BV40">
        <v>-8.6829000000000001</v>
      </c>
      <c r="BW40">
        <v>-8.6829000000000001</v>
      </c>
      <c r="BX40">
        <v>158.97329999999999</v>
      </c>
      <c r="BY40">
        <v>158.97329999999999</v>
      </c>
      <c r="BZ40">
        <v>0</v>
      </c>
      <c r="CA40">
        <v>0</v>
      </c>
      <c r="CB40">
        <v>0</v>
      </c>
      <c r="CC40">
        <v>180</v>
      </c>
    </row>
    <row r="41" spans="1:81">
      <c r="A41" s="30" t="s">
        <v>74</v>
      </c>
      <c r="B41" s="31" t="s">
        <v>67</v>
      </c>
      <c r="C41" s="32"/>
      <c r="D41" s="31"/>
      <c r="E41" s="32"/>
      <c r="F41" s="31"/>
      <c r="G41" s="32"/>
      <c r="I41" s="27">
        <v>1</v>
      </c>
      <c r="J41" s="33">
        <v>0.96</v>
      </c>
      <c r="K41" s="27">
        <v>1</v>
      </c>
      <c r="L41" s="33">
        <v>0.96</v>
      </c>
      <c r="M41" s="31"/>
      <c r="N41" s="32"/>
      <c r="R41">
        <v>0.47860000000000003</v>
      </c>
      <c r="S41">
        <v>0.9612617</v>
      </c>
      <c r="T41">
        <v>0.9612617</v>
      </c>
      <c r="U41">
        <v>4.0899999999999998E-5</v>
      </c>
      <c r="V41">
        <v>4.0899999999999998E-5</v>
      </c>
      <c r="W41">
        <v>3.86974E-2</v>
      </c>
      <c r="X41">
        <v>3.86974E-2</v>
      </c>
      <c r="Y41">
        <v>-154.2373</v>
      </c>
      <c r="Z41">
        <v>-154.2373</v>
      </c>
      <c r="AA41">
        <v>126.2171</v>
      </c>
      <c r="AB41">
        <v>126.2171</v>
      </c>
      <c r="AC41">
        <v>0</v>
      </c>
      <c r="AD41">
        <v>0</v>
      </c>
      <c r="AE41">
        <v>0</v>
      </c>
      <c r="AF41">
        <v>180</v>
      </c>
      <c r="AH41">
        <v>0.47860000000000003</v>
      </c>
      <c r="AI41">
        <v>0.96931659999999997</v>
      </c>
      <c r="AJ41">
        <v>0.96931659999999997</v>
      </c>
      <c r="AK41">
        <v>4.4299999999999999E-5</v>
      </c>
      <c r="AL41">
        <v>4.4299999999999999E-5</v>
      </c>
      <c r="AM41">
        <v>3.0639099999999999E-2</v>
      </c>
      <c r="AN41">
        <v>3.0639099999999999E-2</v>
      </c>
      <c r="AO41">
        <v>-141.37010000000001</v>
      </c>
      <c r="AP41">
        <v>-141.37010000000001</v>
      </c>
      <c r="AQ41">
        <v>149.45269999999999</v>
      </c>
      <c r="AR41">
        <v>149.45269999999999</v>
      </c>
      <c r="AS41">
        <v>0</v>
      </c>
      <c r="AT41">
        <v>0</v>
      </c>
      <c r="AU41">
        <v>0</v>
      </c>
      <c r="AV41">
        <v>180</v>
      </c>
      <c r="AX41">
        <v>0.47860000000000003</v>
      </c>
      <c r="AY41">
        <v>3.5980999999999999E-3</v>
      </c>
      <c r="AZ41">
        <v>3.5980999999999999E-3</v>
      </c>
      <c r="BA41">
        <v>0.99434959999999994</v>
      </c>
      <c r="BB41">
        <v>0.99434959999999994</v>
      </c>
      <c r="BC41">
        <v>2.0523E-3</v>
      </c>
      <c r="BD41">
        <v>2.0523E-3</v>
      </c>
      <c r="BE41">
        <v>-143.5634</v>
      </c>
      <c r="BF41">
        <v>-143.5634</v>
      </c>
      <c r="BG41">
        <v>-151.3006</v>
      </c>
      <c r="BH41">
        <v>-151.3006</v>
      </c>
      <c r="BI41">
        <v>0</v>
      </c>
      <c r="BJ41">
        <v>0</v>
      </c>
      <c r="BK41">
        <v>0</v>
      </c>
      <c r="BL41">
        <v>180</v>
      </c>
      <c r="BO41">
        <v>0.47860000000000003</v>
      </c>
      <c r="BP41">
        <v>0.92295990000000006</v>
      </c>
      <c r="BQ41">
        <v>0.92295990000000006</v>
      </c>
      <c r="BR41">
        <v>0</v>
      </c>
      <c r="BS41">
        <v>0</v>
      </c>
      <c r="BT41">
        <v>7.70401E-2</v>
      </c>
      <c r="BU41">
        <v>7.70401E-2</v>
      </c>
      <c r="BV41">
        <v>-8.9135000000000009</v>
      </c>
      <c r="BW41">
        <v>-8.9135000000000009</v>
      </c>
      <c r="BX41">
        <v>159.03720000000001</v>
      </c>
      <c r="BY41">
        <v>159.03720000000001</v>
      </c>
      <c r="BZ41">
        <v>0</v>
      </c>
      <c r="CA41">
        <v>0</v>
      </c>
      <c r="CB41">
        <v>0</v>
      </c>
      <c r="CC41">
        <v>180</v>
      </c>
    </row>
    <row r="42" spans="1:81">
      <c r="A42" s="29" t="s">
        <v>75</v>
      </c>
      <c r="B42" s="27">
        <f>FSS99_600</f>
        <v>0.98364700000000005</v>
      </c>
      <c r="C42" s="28"/>
      <c r="D42" s="27">
        <f>0.995*0.995</f>
        <v>0.99002500000000004</v>
      </c>
      <c r="E42" s="28"/>
      <c r="F42" s="31"/>
      <c r="G42" s="32"/>
      <c r="I42" s="27">
        <f>FSS99_600</f>
        <v>0.98364700000000005</v>
      </c>
      <c r="J42" s="28"/>
      <c r="K42" s="27">
        <f>FSS99_600</f>
        <v>0.98364700000000005</v>
      </c>
      <c r="L42" s="28"/>
      <c r="M42" s="31"/>
      <c r="N42" s="32"/>
      <c r="R42">
        <v>0.47994999999999999</v>
      </c>
      <c r="S42">
        <v>0.96199369999999995</v>
      </c>
      <c r="T42">
        <v>0.96199369999999995</v>
      </c>
      <c r="U42">
        <v>3.9400000000000002E-5</v>
      </c>
      <c r="V42">
        <v>3.9400000000000002E-5</v>
      </c>
      <c r="W42">
        <v>3.7966899999999998E-2</v>
      </c>
      <c r="X42">
        <v>3.7966899999999998E-2</v>
      </c>
      <c r="Y42">
        <v>-153.61269999999999</v>
      </c>
      <c r="Z42">
        <v>-153.61269999999999</v>
      </c>
      <c r="AA42">
        <v>127.1814</v>
      </c>
      <c r="AB42">
        <v>127.1814</v>
      </c>
      <c r="AC42">
        <v>0</v>
      </c>
      <c r="AD42">
        <v>0</v>
      </c>
      <c r="AE42">
        <v>0</v>
      </c>
      <c r="AF42">
        <v>180</v>
      </c>
      <c r="AH42">
        <v>0.47994999999999999</v>
      </c>
      <c r="AI42">
        <v>0.96987540000000005</v>
      </c>
      <c r="AJ42">
        <v>0.96987540000000005</v>
      </c>
      <c r="AK42">
        <v>4.2799999999999997E-5</v>
      </c>
      <c r="AL42">
        <v>4.2799999999999997E-5</v>
      </c>
      <c r="AM42">
        <v>3.0081799999999999E-2</v>
      </c>
      <c r="AN42">
        <v>3.0081799999999999E-2</v>
      </c>
      <c r="AO42">
        <v>-140.84739999999999</v>
      </c>
      <c r="AP42">
        <v>-140.84739999999999</v>
      </c>
      <c r="AQ42">
        <v>150.19120000000001</v>
      </c>
      <c r="AR42">
        <v>150.19120000000001</v>
      </c>
      <c r="AS42">
        <v>0</v>
      </c>
      <c r="AT42">
        <v>0</v>
      </c>
      <c r="AU42">
        <v>0</v>
      </c>
      <c r="AV42">
        <v>180</v>
      </c>
      <c r="AX42">
        <v>0.47994999999999999</v>
      </c>
      <c r="AY42">
        <v>3.5347E-3</v>
      </c>
      <c r="AZ42">
        <v>3.5347E-3</v>
      </c>
      <c r="BA42">
        <v>0.99443630000000005</v>
      </c>
      <c r="BB42">
        <v>0.99443630000000005</v>
      </c>
      <c r="BC42">
        <v>2.0290999999999998E-3</v>
      </c>
      <c r="BD42">
        <v>2.0290999999999998E-3</v>
      </c>
      <c r="BE42">
        <v>-141.96549999999999</v>
      </c>
      <c r="BF42">
        <v>-141.96549999999999</v>
      </c>
      <c r="BG42">
        <v>-152.55779999999999</v>
      </c>
      <c r="BH42">
        <v>-152.55779999999999</v>
      </c>
      <c r="BI42">
        <v>0</v>
      </c>
      <c r="BJ42">
        <v>0</v>
      </c>
      <c r="BK42">
        <v>0</v>
      </c>
      <c r="BL42">
        <v>180</v>
      </c>
      <c r="BO42">
        <v>0.47994999999999999</v>
      </c>
      <c r="BP42">
        <v>0.92288190000000003</v>
      </c>
      <c r="BQ42">
        <v>0.92288190000000003</v>
      </c>
      <c r="BR42">
        <v>0</v>
      </c>
      <c r="BS42">
        <v>0</v>
      </c>
      <c r="BT42">
        <v>7.7118099999999995E-2</v>
      </c>
      <c r="BU42">
        <v>7.7118099999999995E-2</v>
      </c>
      <c r="BV42">
        <v>-9.1426999999999996</v>
      </c>
      <c r="BW42">
        <v>-9.1426999999999996</v>
      </c>
      <c r="BX42">
        <v>159.10069999999999</v>
      </c>
      <c r="BY42">
        <v>159.10069999999999</v>
      </c>
      <c r="BZ42">
        <v>0</v>
      </c>
      <c r="CA42">
        <v>0</v>
      </c>
      <c r="CB42">
        <v>0</v>
      </c>
      <c r="CC42">
        <v>180</v>
      </c>
    </row>
    <row r="43" spans="1:81">
      <c r="A43" s="29" t="s">
        <v>76</v>
      </c>
      <c r="B43" s="27">
        <v>1</v>
      </c>
      <c r="C43" s="28">
        <v>1</v>
      </c>
      <c r="D43" s="27"/>
      <c r="E43" s="28"/>
      <c r="F43" s="31"/>
      <c r="G43" s="32"/>
      <c r="I43" s="27">
        <v>1</v>
      </c>
      <c r="J43" s="28">
        <v>1</v>
      </c>
      <c r="K43" s="27">
        <v>1</v>
      </c>
      <c r="L43" s="28">
        <v>1</v>
      </c>
      <c r="M43" s="31"/>
      <c r="N43" s="32"/>
      <c r="R43">
        <v>0.48130000000000001</v>
      </c>
      <c r="S43">
        <v>0.96270160000000005</v>
      </c>
      <c r="T43">
        <v>0.96270160000000005</v>
      </c>
      <c r="U43">
        <v>3.8000000000000002E-5</v>
      </c>
      <c r="V43">
        <v>3.8000000000000002E-5</v>
      </c>
      <c r="W43">
        <v>3.7260399999999999E-2</v>
      </c>
      <c r="X43">
        <v>3.7260399999999999E-2</v>
      </c>
      <c r="Y43">
        <v>-152.99809999999999</v>
      </c>
      <c r="Z43">
        <v>-152.99809999999999</v>
      </c>
      <c r="AA43">
        <v>128.1276</v>
      </c>
      <c r="AB43">
        <v>128.1276</v>
      </c>
      <c r="AC43">
        <v>0</v>
      </c>
      <c r="AD43">
        <v>0</v>
      </c>
      <c r="AE43">
        <v>0</v>
      </c>
      <c r="AF43">
        <v>180</v>
      </c>
      <c r="AH43">
        <v>0.48130000000000001</v>
      </c>
      <c r="AI43">
        <v>0.97041500000000003</v>
      </c>
      <c r="AJ43">
        <v>0.97041500000000003</v>
      </c>
      <c r="AK43">
        <v>4.1300000000000001E-5</v>
      </c>
      <c r="AL43">
        <v>4.1300000000000001E-5</v>
      </c>
      <c r="AM43">
        <v>2.95436E-2</v>
      </c>
      <c r="AN43">
        <v>2.95436E-2</v>
      </c>
      <c r="AO43">
        <v>-140.33170000000001</v>
      </c>
      <c r="AP43">
        <v>-140.33170000000001</v>
      </c>
      <c r="AQ43">
        <v>150.91820000000001</v>
      </c>
      <c r="AR43">
        <v>150.91820000000001</v>
      </c>
      <c r="AS43">
        <v>0</v>
      </c>
      <c r="AT43">
        <v>0</v>
      </c>
      <c r="AU43">
        <v>0</v>
      </c>
      <c r="AV43">
        <v>180</v>
      </c>
      <c r="AX43">
        <v>0.48130000000000001</v>
      </c>
      <c r="AY43">
        <v>3.483E-3</v>
      </c>
      <c r="AZ43">
        <v>3.483E-3</v>
      </c>
      <c r="BA43">
        <v>0.99451100000000003</v>
      </c>
      <c r="BB43">
        <v>0.99451100000000003</v>
      </c>
      <c r="BC43">
        <v>2.006E-3</v>
      </c>
      <c r="BD43">
        <v>2.006E-3</v>
      </c>
      <c r="BE43">
        <v>-140.3767</v>
      </c>
      <c r="BF43">
        <v>-140.3767</v>
      </c>
      <c r="BG43">
        <v>-153.84270000000001</v>
      </c>
      <c r="BH43">
        <v>-153.84270000000001</v>
      </c>
      <c r="BI43">
        <v>0</v>
      </c>
      <c r="BJ43">
        <v>0</v>
      </c>
      <c r="BK43">
        <v>0</v>
      </c>
      <c r="BL43">
        <v>180</v>
      </c>
      <c r="BO43">
        <v>0.48130000000000001</v>
      </c>
      <c r="BP43">
        <v>0.92280609999999996</v>
      </c>
      <c r="BQ43">
        <v>0.92280609999999996</v>
      </c>
      <c r="BR43">
        <v>0</v>
      </c>
      <c r="BS43">
        <v>0</v>
      </c>
      <c r="BT43">
        <v>7.7193899999999996E-2</v>
      </c>
      <c r="BU43">
        <v>7.7193899999999996E-2</v>
      </c>
      <c r="BV43">
        <v>-9.3706999999999994</v>
      </c>
      <c r="BW43">
        <v>-9.3706999999999994</v>
      </c>
      <c r="BX43">
        <v>159.16380000000001</v>
      </c>
      <c r="BY43">
        <v>159.16380000000001</v>
      </c>
      <c r="BZ43">
        <v>0</v>
      </c>
      <c r="CA43">
        <v>0</v>
      </c>
      <c r="CB43">
        <v>0</v>
      </c>
      <c r="CC43">
        <v>180</v>
      </c>
    </row>
    <row r="44" spans="1:81">
      <c r="A44" s="29" t="s">
        <v>77</v>
      </c>
      <c r="B44" s="27">
        <f>FSS99_600</f>
        <v>0.98364700000000005</v>
      </c>
      <c r="C44" s="28"/>
      <c r="E44" s="28"/>
      <c r="F44" s="31"/>
      <c r="G44" s="32"/>
      <c r="I44" s="27">
        <f>FSS99_600</f>
        <v>0.98364700000000005</v>
      </c>
      <c r="J44" s="28"/>
      <c r="K44" s="27">
        <f>FSS99_600</f>
        <v>0.98364700000000005</v>
      </c>
      <c r="L44" s="28"/>
      <c r="M44" s="31"/>
      <c r="N44" s="32"/>
      <c r="R44">
        <v>0.48265000000000002</v>
      </c>
      <c r="S44">
        <v>0.96338630000000003</v>
      </c>
      <c r="T44">
        <v>0.96338630000000003</v>
      </c>
      <c r="U44">
        <v>3.6600000000000002E-5</v>
      </c>
      <c r="V44">
        <v>3.6600000000000002E-5</v>
      </c>
      <c r="W44">
        <v>3.6577100000000001E-2</v>
      </c>
      <c r="X44">
        <v>3.6577100000000001E-2</v>
      </c>
      <c r="Y44">
        <v>-152.39320000000001</v>
      </c>
      <c r="Z44">
        <v>-152.39320000000001</v>
      </c>
      <c r="AA44">
        <v>129.05629999999999</v>
      </c>
      <c r="AB44">
        <v>129.05629999999999</v>
      </c>
      <c r="AC44">
        <v>0</v>
      </c>
      <c r="AD44">
        <v>0</v>
      </c>
      <c r="AE44">
        <v>0</v>
      </c>
      <c r="AF44">
        <v>180</v>
      </c>
      <c r="AH44">
        <v>0.48265000000000002</v>
      </c>
      <c r="AI44">
        <v>0.97093629999999997</v>
      </c>
      <c r="AJ44">
        <v>0.97093629999999997</v>
      </c>
      <c r="AK44">
        <v>4.0000000000000003E-5</v>
      </c>
      <c r="AL44">
        <v>4.0000000000000003E-5</v>
      </c>
      <c r="AM44">
        <v>2.9023699999999999E-2</v>
      </c>
      <c r="AN44">
        <v>2.9023699999999999E-2</v>
      </c>
      <c r="AO44">
        <v>-139.82249999999999</v>
      </c>
      <c r="AP44">
        <v>-139.82249999999999</v>
      </c>
      <c r="AQ44">
        <v>151.63419999999999</v>
      </c>
      <c r="AR44">
        <v>151.63419999999999</v>
      </c>
      <c r="AS44">
        <v>0</v>
      </c>
      <c r="AT44">
        <v>0</v>
      </c>
      <c r="AU44">
        <v>0</v>
      </c>
      <c r="AV44">
        <v>180</v>
      </c>
      <c r="AX44">
        <v>0.48265000000000002</v>
      </c>
      <c r="AY44">
        <v>3.4431000000000002E-3</v>
      </c>
      <c r="AZ44">
        <v>3.4431000000000002E-3</v>
      </c>
      <c r="BA44">
        <v>0.99457399999999996</v>
      </c>
      <c r="BB44">
        <v>0.99457399999999996</v>
      </c>
      <c r="BC44">
        <v>1.983E-3</v>
      </c>
      <c r="BD44">
        <v>1.983E-3</v>
      </c>
      <c r="BE44">
        <v>-138.79689999999999</v>
      </c>
      <c r="BF44">
        <v>-138.79689999999999</v>
      </c>
      <c r="BG44">
        <v>-155.1454</v>
      </c>
      <c r="BH44">
        <v>-155.1454</v>
      </c>
      <c r="BI44">
        <v>0</v>
      </c>
      <c r="BJ44">
        <v>0</v>
      </c>
      <c r="BK44">
        <v>0</v>
      </c>
      <c r="BL44">
        <v>180</v>
      </c>
      <c r="BO44">
        <v>0.48265000000000002</v>
      </c>
      <c r="BP44">
        <v>0.92273260000000001</v>
      </c>
      <c r="BQ44">
        <v>0.92273260000000001</v>
      </c>
      <c r="BR44">
        <v>0</v>
      </c>
      <c r="BS44">
        <v>0</v>
      </c>
      <c r="BT44">
        <v>7.72674E-2</v>
      </c>
      <c r="BU44">
        <v>7.72674E-2</v>
      </c>
      <c r="BV44">
        <v>-9.5974000000000004</v>
      </c>
      <c r="BW44">
        <v>-9.5974000000000004</v>
      </c>
      <c r="BX44">
        <v>159.22659999999999</v>
      </c>
      <c r="BY44">
        <v>159.22659999999999</v>
      </c>
      <c r="BZ44">
        <v>0</v>
      </c>
      <c r="CA44">
        <v>0</v>
      </c>
      <c r="CB44">
        <v>0</v>
      </c>
      <c r="CC44">
        <v>180</v>
      </c>
    </row>
    <row r="45" spans="1:81">
      <c r="A45" s="29" t="s">
        <v>78</v>
      </c>
      <c r="B45" s="27">
        <f>Color_filter</f>
        <v>0.9</v>
      </c>
      <c r="C45" s="28"/>
      <c r="D45" s="27"/>
      <c r="E45" s="28"/>
      <c r="F45" s="31"/>
      <c r="G45" s="32"/>
      <c r="I45" s="27">
        <f>Color_filter</f>
        <v>0.9</v>
      </c>
      <c r="J45" s="28"/>
      <c r="K45" s="27">
        <f>Color_filter</f>
        <v>0.9</v>
      </c>
      <c r="L45" s="28"/>
      <c r="M45" s="31"/>
      <c r="N45" s="32"/>
      <c r="R45">
        <v>0.48399999999999999</v>
      </c>
      <c r="S45">
        <v>0.96404869999999998</v>
      </c>
      <c r="T45">
        <v>0.96404869999999998</v>
      </c>
      <c r="U45">
        <v>3.5299999999999997E-5</v>
      </c>
      <c r="V45">
        <v>3.5299999999999997E-5</v>
      </c>
      <c r="W45">
        <v>3.5915900000000001E-2</v>
      </c>
      <c r="X45">
        <v>3.5915900000000001E-2</v>
      </c>
      <c r="Y45">
        <v>-151.79759999999999</v>
      </c>
      <c r="Z45">
        <v>-151.79759999999999</v>
      </c>
      <c r="AA45">
        <v>129.96799999999999</v>
      </c>
      <c r="AB45">
        <v>129.96799999999999</v>
      </c>
      <c r="AC45">
        <v>0</v>
      </c>
      <c r="AD45">
        <v>0</v>
      </c>
      <c r="AE45">
        <v>0</v>
      </c>
      <c r="AF45">
        <v>180</v>
      </c>
      <c r="AH45">
        <v>0.48399999999999999</v>
      </c>
      <c r="AI45">
        <v>0.97144010000000003</v>
      </c>
      <c r="AJ45">
        <v>0.97144010000000003</v>
      </c>
      <c r="AK45">
        <v>3.8699999999999999E-5</v>
      </c>
      <c r="AL45">
        <v>3.8699999999999999E-5</v>
      </c>
      <c r="AM45">
        <v>2.85212E-2</v>
      </c>
      <c r="AN45">
        <v>2.85212E-2</v>
      </c>
      <c r="AO45">
        <v>-139.31979999999999</v>
      </c>
      <c r="AP45">
        <v>-139.31979999999999</v>
      </c>
      <c r="AQ45">
        <v>152.33949999999999</v>
      </c>
      <c r="AR45">
        <v>152.33949999999999</v>
      </c>
      <c r="AS45">
        <v>0</v>
      </c>
      <c r="AT45">
        <v>0</v>
      </c>
      <c r="AU45">
        <v>0</v>
      </c>
      <c r="AV45">
        <v>180</v>
      </c>
      <c r="AX45">
        <v>0.48399999999999999</v>
      </c>
      <c r="AY45">
        <v>3.4145E-3</v>
      </c>
      <c r="AZ45">
        <v>3.4145E-3</v>
      </c>
      <c r="BA45">
        <v>0.99462539999999999</v>
      </c>
      <c r="BB45">
        <v>0.99462539999999999</v>
      </c>
      <c r="BC45">
        <v>1.9601000000000002E-3</v>
      </c>
      <c r="BD45">
        <v>1.9601000000000002E-3</v>
      </c>
      <c r="BE45">
        <v>-137.2261</v>
      </c>
      <c r="BF45">
        <v>-137.2261</v>
      </c>
      <c r="BG45">
        <v>-156.4563</v>
      </c>
      <c r="BH45">
        <v>-156.4563</v>
      </c>
      <c r="BI45">
        <v>0</v>
      </c>
      <c r="BJ45">
        <v>0</v>
      </c>
      <c r="BK45">
        <v>0</v>
      </c>
      <c r="BL45">
        <v>180</v>
      </c>
      <c r="BO45">
        <v>0.48399999999999999</v>
      </c>
      <c r="BP45">
        <v>0.92266130000000002</v>
      </c>
      <c r="BQ45">
        <v>0.92266130000000002</v>
      </c>
      <c r="BR45">
        <v>0</v>
      </c>
      <c r="BS45">
        <v>0</v>
      </c>
      <c r="BT45">
        <v>7.7338699999999996E-2</v>
      </c>
      <c r="BU45">
        <v>7.7338699999999996E-2</v>
      </c>
      <c r="BV45">
        <v>-9.8229000000000006</v>
      </c>
      <c r="BW45">
        <v>-9.8229000000000006</v>
      </c>
      <c r="BX45">
        <v>159.28899999999999</v>
      </c>
      <c r="BY45">
        <v>159.28899999999999</v>
      </c>
      <c r="BZ45">
        <v>0</v>
      </c>
      <c r="CA45">
        <v>0</v>
      </c>
      <c r="CB45">
        <v>0</v>
      </c>
      <c r="CC45">
        <v>180</v>
      </c>
    </row>
    <row r="46" spans="1:81">
      <c r="A46" s="29" t="s">
        <v>79</v>
      </c>
      <c r="B46" s="27">
        <f>FSS99_600</f>
        <v>0.98364700000000005</v>
      </c>
      <c r="C46" s="28"/>
      <c r="D46" s="27"/>
      <c r="E46" s="28"/>
      <c r="F46" s="31"/>
      <c r="G46" s="32"/>
      <c r="I46" s="27">
        <f>FSS99_600</f>
        <v>0.98364700000000005</v>
      </c>
      <c r="J46" s="28"/>
      <c r="K46" s="27">
        <f>FSS99_600</f>
        <v>0.98364700000000005</v>
      </c>
      <c r="L46" s="28"/>
      <c r="M46" s="31"/>
      <c r="N46" s="32"/>
      <c r="R46">
        <v>0.48535</v>
      </c>
      <c r="S46">
        <v>0.96468969999999998</v>
      </c>
      <c r="T46">
        <v>0.96468969999999998</v>
      </c>
      <c r="U46">
        <v>3.4100000000000002E-5</v>
      </c>
      <c r="V46">
        <v>3.4100000000000002E-5</v>
      </c>
      <c r="W46">
        <v>3.5276200000000001E-2</v>
      </c>
      <c r="X46">
        <v>3.5276200000000001E-2</v>
      </c>
      <c r="Y46">
        <v>-151.21109999999999</v>
      </c>
      <c r="Z46">
        <v>-151.21109999999999</v>
      </c>
      <c r="AA46">
        <v>130.86340000000001</v>
      </c>
      <c r="AB46">
        <v>130.86340000000001</v>
      </c>
      <c r="AC46">
        <v>0</v>
      </c>
      <c r="AD46">
        <v>0</v>
      </c>
      <c r="AE46">
        <v>0</v>
      </c>
      <c r="AF46">
        <v>180</v>
      </c>
      <c r="AH46">
        <v>0.48535</v>
      </c>
      <c r="AI46">
        <v>0.97192710000000004</v>
      </c>
      <c r="AJ46">
        <v>0.97192710000000004</v>
      </c>
      <c r="AK46">
        <v>3.7400000000000001E-5</v>
      </c>
      <c r="AL46">
        <v>3.7400000000000001E-5</v>
      </c>
      <c r="AM46">
        <v>2.8035500000000001E-2</v>
      </c>
      <c r="AN46">
        <v>2.8035500000000001E-2</v>
      </c>
      <c r="AO46">
        <v>-138.82339999999999</v>
      </c>
      <c r="AP46">
        <v>-138.82339999999999</v>
      </c>
      <c r="AQ46">
        <v>153.03460000000001</v>
      </c>
      <c r="AR46">
        <v>153.03460000000001</v>
      </c>
      <c r="AS46">
        <v>0</v>
      </c>
      <c r="AT46">
        <v>0</v>
      </c>
      <c r="AU46">
        <v>0</v>
      </c>
      <c r="AV46">
        <v>180</v>
      </c>
      <c r="AX46">
        <v>0.48535</v>
      </c>
      <c r="AY46">
        <v>3.3969E-3</v>
      </c>
      <c r="AZ46">
        <v>3.3969E-3</v>
      </c>
      <c r="BA46">
        <v>0.99466580000000004</v>
      </c>
      <c r="BB46">
        <v>0.99466580000000004</v>
      </c>
      <c r="BC46">
        <v>1.9373000000000001E-3</v>
      </c>
      <c r="BD46">
        <v>1.9373000000000001E-3</v>
      </c>
      <c r="BE46">
        <v>-135.6643</v>
      </c>
      <c r="BF46">
        <v>-135.6643</v>
      </c>
      <c r="BG46">
        <v>-157.76560000000001</v>
      </c>
      <c r="BH46">
        <v>-157.76560000000001</v>
      </c>
      <c r="BI46">
        <v>0</v>
      </c>
      <c r="BJ46">
        <v>0</v>
      </c>
      <c r="BK46">
        <v>0</v>
      </c>
      <c r="BL46">
        <v>180</v>
      </c>
      <c r="BO46">
        <v>0.48535</v>
      </c>
      <c r="BP46">
        <v>0.92259210000000003</v>
      </c>
      <c r="BQ46">
        <v>0.92259210000000003</v>
      </c>
      <c r="BR46">
        <v>0</v>
      </c>
      <c r="BS46">
        <v>0</v>
      </c>
      <c r="BT46">
        <v>7.7407900000000002E-2</v>
      </c>
      <c r="BU46">
        <v>7.7407900000000002E-2</v>
      </c>
      <c r="BV46">
        <v>-10.0471</v>
      </c>
      <c r="BW46">
        <v>-10.0471</v>
      </c>
      <c r="BX46">
        <v>159.351</v>
      </c>
      <c r="BY46">
        <v>159.351</v>
      </c>
      <c r="BZ46">
        <v>0</v>
      </c>
      <c r="CA46">
        <v>0</v>
      </c>
      <c r="CB46">
        <v>0</v>
      </c>
      <c r="CC46">
        <v>180</v>
      </c>
    </row>
    <row r="47" spans="1:81">
      <c r="A47" s="29" t="s">
        <v>33</v>
      </c>
      <c r="B47" s="36">
        <f>Polarizer*BBARx2</f>
        <v>0.48014999999999997</v>
      </c>
      <c r="C47" s="28"/>
      <c r="D47" s="31"/>
      <c r="E47" s="32"/>
      <c r="F47" s="31"/>
      <c r="G47" s="32"/>
      <c r="I47" s="36">
        <v>1</v>
      </c>
      <c r="J47" s="28"/>
      <c r="K47" s="31"/>
      <c r="L47" s="32"/>
      <c r="M47" s="31"/>
      <c r="N47" s="32"/>
      <c r="R47">
        <v>0.48670000000000002</v>
      </c>
      <c r="S47">
        <v>0.96531009999999995</v>
      </c>
      <c r="T47">
        <v>0.96531009999999995</v>
      </c>
      <c r="U47">
        <v>3.29E-5</v>
      </c>
      <c r="V47">
        <v>3.29E-5</v>
      </c>
      <c r="W47">
        <v>3.4656899999999997E-2</v>
      </c>
      <c r="X47">
        <v>3.4656899999999997E-2</v>
      </c>
      <c r="Y47">
        <v>-150.6335</v>
      </c>
      <c r="Z47">
        <v>-150.6335</v>
      </c>
      <c r="AA47">
        <v>131.74289999999999</v>
      </c>
      <c r="AB47">
        <v>131.74289999999999</v>
      </c>
      <c r="AC47">
        <v>0</v>
      </c>
      <c r="AD47">
        <v>0</v>
      </c>
      <c r="AE47">
        <v>0</v>
      </c>
      <c r="AF47">
        <v>180</v>
      </c>
      <c r="AH47">
        <v>0.48670000000000002</v>
      </c>
      <c r="AI47">
        <v>0.97239799999999998</v>
      </c>
      <c r="AJ47">
        <v>0.97239799999999998</v>
      </c>
      <c r="AK47">
        <v>3.6199999999999999E-5</v>
      </c>
      <c r="AL47">
        <v>3.6199999999999999E-5</v>
      </c>
      <c r="AM47">
        <v>2.7565800000000001E-2</v>
      </c>
      <c r="AN47">
        <v>2.7565800000000001E-2</v>
      </c>
      <c r="AO47">
        <v>-138.3331</v>
      </c>
      <c r="AP47">
        <v>-138.3331</v>
      </c>
      <c r="AQ47">
        <v>153.71969999999999</v>
      </c>
      <c r="AR47">
        <v>153.71969999999999</v>
      </c>
      <c r="AS47">
        <v>0</v>
      </c>
      <c r="AT47">
        <v>0</v>
      </c>
      <c r="AU47">
        <v>0</v>
      </c>
      <c r="AV47">
        <v>180</v>
      </c>
      <c r="AX47">
        <v>0.48670000000000002</v>
      </c>
      <c r="AY47">
        <v>3.3901000000000001E-3</v>
      </c>
      <c r="AZ47">
        <v>3.3901000000000001E-3</v>
      </c>
      <c r="BA47">
        <v>0.99469529999999995</v>
      </c>
      <c r="BB47">
        <v>0.99469529999999995</v>
      </c>
      <c r="BC47">
        <v>1.9146E-3</v>
      </c>
      <c r="BD47">
        <v>1.9146E-3</v>
      </c>
      <c r="BE47">
        <v>-134.1114</v>
      </c>
      <c r="BF47">
        <v>-134.1114</v>
      </c>
      <c r="BG47">
        <v>-159.0635</v>
      </c>
      <c r="BH47">
        <v>-159.0635</v>
      </c>
      <c r="BI47">
        <v>0</v>
      </c>
      <c r="BJ47">
        <v>0</v>
      </c>
      <c r="BK47">
        <v>0</v>
      </c>
      <c r="BL47">
        <v>180</v>
      </c>
      <c r="BO47">
        <v>0.48670000000000002</v>
      </c>
      <c r="BP47">
        <v>0.92252509999999999</v>
      </c>
      <c r="BQ47">
        <v>0.92252509999999999</v>
      </c>
      <c r="BR47">
        <v>0</v>
      </c>
      <c r="BS47">
        <v>0</v>
      </c>
      <c r="BT47">
        <v>7.7474899999999999E-2</v>
      </c>
      <c r="BU47">
        <v>7.7474899999999999E-2</v>
      </c>
      <c r="BV47">
        <v>-10.270099999999999</v>
      </c>
      <c r="BW47">
        <v>-10.270099999999999</v>
      </c>
      <c r="BX47">
        <v>159.4127</v>
      </c>
      <c r="BY47">
        <v>159.4127</v>
      </c>
      <c r="BZ47">
        <v>0</v>
      </c>
      <c r="CA47">
        <v>0</v>
      </c>
      <c r="CB47">
        <v>0</v>
      </c>
      <c r="CC47">
        <v>180</v>
      </c>
    </row>
    <row r="48" spans="1:81">
      <c r="A48" s="29" t="s">
        <v>80</v>
      </c>
      <c r="B48" s="27">
        <f>FSS99_600</f>
        <v>0.98364700000000005</v>
      </c>
      <c r="C48" s="28"/>
      <c r="D48" s="31"/>
      <c r="E48" s="32"/>
      <c r="F48" s="31"/>
      <c r="G48" s="32"/>
      <c r="I48" s="27">
        <f>FSS99_600</f>
        <v>0.98364700000000005</v>
      </c>
      <c r="J48" s="28"/>
      <c r="K48" s="31"/>
      <c r="L48" s="32"/>
      <c r="M48" s="31"/>
      <c r="N48" s="32"/>
      <c r="R48">
        <v>0.48804999999999998</v>
      </c>
      <c r="S48">
        <v>0.96591079999999996</v>
      </c>
      <c r="T48">
        <v>0.96591079999999996</v>
      </c>
      <c r="U48">
        <v>3.18E-5</v>
      </c>
      <c r="V48">
        <v>3.18E-5</v>
      </c>
      <c r="W48">
        <v>3.4057499999999997E-2</v>
      </c>
      <c r="X48">
        <v>3.4057499999999997E-2</v>
      </c>
      <c r="Y48">
        <v>-150.0643</v>
      </c>
      <c r="Z48">
        <v>-150.0643</v>
      </c>
      <c r="AA48">
        <v>132.6071</v>
      </c>
      <c r="AB48">
        <v>132.6071</v>
      </c>
      <c r="AC48">
        <v>0</v>
      </c>
      <c r="AD48">
        <v>0</v>
      </c>
      <c r="AE48">
        <v>0</v>
      </c>
      <c r="AF48">
        <v>180</v>
      </c>
      <c r="AH48">
        <v>0.48804999999999998</v>
      </c>
      <c r="AI48">
        <v>0.97285350000000004</v>
      </c>
      <c r="AJ48">
        <v>0.97285350000000004</v>
      </c>
      <c r="AK48">
        <v>3.5099999999999999E-5</v>
      </c>
      <c r="AL48">
        <v>3.5099999999999999E-5</v>
      </c>
      <c r="AM48">
        <v>2.7111400000000001E-2</v>
      </c>
      <c r="AN48">
        <v>2.7111400000000001E-2</v>
      </c>
      <c r="AO48">
        <v>-137.8486</v>
      </c>
      <c r="AP48">
        <v>-137.8486</v>
      </c>
      <c r="AQ48">
        <v>154.39519999999999</v>
      </c>
      <c r="AR48">
        <v>154.39519999999999</v>
      </c>
      <c r="AS48">
        <v>0</v>
      </c>
      <c r="AT48">
        <v>0</v>
      </c>
      <c r="AU48">
        <v>0</v>
      </c>
      <c r="AV48">
        <v>180</v>
      </c>
      <c r="AX48">
        <v>0.48804999999999998</v>
      </c>
      <c r="AY48">
        <v>3.3934999999999998E-3</v>
      </c>
      <c r="AZ48">
        <v>3.3934999999999998E-3</v>
      </c>
      <c r="BA48">
        <v>0.99471449999999995</v>
      </c>
      <c r="BB48">
        <v>0.99471449999999995</v>
      </c>
      <c r="BC48">
        <v>1.8921000000000001E-3</v>
      </c>
      <c r="BD48">
        <v>1.8921000000000001E-3</v>
      </c>
      <c r="BE48">
        <v>-132.56729999999999</v>
      </c>
      <c r="BF48">
        <v>-132.56729999999999</v>
      </c>
      <c r="BG48">
        <v>-160.34119999999999</v>
      </c>
      <c r="BH48">
        <v>-160.34119999999999</v>
      </c>
      <c r="BI48">
        <v>0</v>
      </c>
      <c r="BJ48">
        <v>0</v>
      </c>
      <c r="BK48">
        <v>0</v>
      </c>
      <c r="BL48">
        <v>180</v>
      </c>
      <c r="BO48">
        <v>0.48804999999999998</v>
      </c>
      <c r="BP48">
        <v>0.92246019999999995</v>
      </c>
      <c r="BQ48">
        <v>0.92246019999999995</v>
      </c>
      <c r="BR48">
        <v>0</v>
      </c>
      <c r="BS48">
        <v>0</v>
      </c>
      <c r="BT48">
        <v>7.7539800000000006E-2</v>
      </c>
      <c r="BU48">
        <v>7.7539800000000006E-2</v>
      </c>
      <c r="BV48">
        <v>-10.491899999999999</v>
      </c>
      <c r="BW48">
        <v>-10.491899999999999</v>
      </c>
      <c r="BX48">
        <v>159.47399999999999</v>
      </c>
      <c r="BY48">
        <v>159.47399999999999</v>
      </c>
      <c r="BZ48">
        <v>0</v>
      </c>
      <c r="CA48">
        <v>0</v>
      </c>
      <c r="CB48">
        <v>0</v>
      </c>
      <c r="CC48">
        <v>180</v>
      </c>
    </row>
    <row r="49" spans="1:81">
      <c r="A49" s="29" t="s">
        <v>81</v>
      </c>
      <c r="B49" s="27" t="s">
        <v>67</v>
      </c>
      <c r="C49" s="28"/>
      <c r="D49" s="31"/>
      <c r="E49" s="32"/>
      <c r="F49" s="31"/>
      <c r="G49" s="32"/>
      <c r="I49" s="27" t="s">
        <v>67</v>
      </c>
      <c r="J49" s="28"/>
      <c r="K49" s="31"/>
      <c r="L49" s="32"/>
      <c r="M49" s="31"/>
      <c r="N49" s="32"/>
      <c r="R49">
        <v>0.4894</v>
      </c>
      <c r="S49">
        <v>0.96649229999999997</v>
      </c>
      <c r="T49">
        <v>0.96649229999999997</v>
      </c>
      <c r="U49">
        <v>3.0700000000000001E-5</v>
      </c>
      <c r="V49">
        <v>3.0700000000000001E-5</v>
      </c>
      <c r="W49">
        <v>3.3477E-2</v>
      </c>
      <c r="X49">
        <v>3.3477E-2</v>
      </c>
      <c r="Y49">
        <v>-149.50360000000001</v>
      </c>
      <c r="Z49">
        <v>-149.50360000000001</v>
      </c>
      <c r="AA49">
        <v>133.4564</v>
      </c>
      <c r="AB49">
        <v>133.4564</v>
      </c>
      <c r="AC49">
        <v>0</v>
      </c>
      <c r="AD49">
        <v>0</v>
      </c>
      <c r="AE49">
        <v>0</v>
      </c>
      <c r="AF49">
        <v>180</v>
      </c>
      <c r="AH49">
        <v>0.4894</v>
      </c>
      <c r="AI49">
        <v>0.97329379999999999</v>
      </c>
      <c r="AJ49">
        <v>0.97329379999999999</v>
      </c>
      <c r="AK49">
        <v>3.4E-5</v>
      </c>
      <c r="AL49">
        <v>3.4E-5</v>
      </c>
      <c r="AM49">
        <v>2.66722E-2</v>
      </c>
      <c r="AN49">
        <v>2.66722E-2</v>
      </c>
      <c r="AO49">
        <v>-137.37</v>
      </c>
      <c r="AP49">
        <v>-137.37</v>
      </c>
      <c r="AQ49">
        <v>155.06110000000001</v>
      </c>
      <c r="AR49">
        <v>155.06110000000001</v>
      </c>
      <c r="AS49">
        <v>0</v>
      </c>
      <c r="AT49">
        <v>0</v>
      </c>
      <c r="AU49">
        <v>0</v>
      </c>
      <c r="AV49">
        <v>180</v>
      </c>
      <c r="AX49">
        <v>0.4894</v>
      </c>
      <c r="AY49">
        <v>3.4066999999999999E-3</v>
      </c>
      <c r="AZ49">
        <v>3.4066999999999999E-3</v>
      </c>
      <c r="BA49">
        <v>0.99472369999999999</v>
      </c>
      <c r="BB49">
        <v>0.99472369999999999</v>
      </c>
      <c r="BC49">
        <v>1.8697E-3</v>
      </c>
      <c r="BD49">
        <v>1.8697E-3</v>
      </c>
      <c r="BE49">
        <v>-131.03200000000001</v>
      </c>
      <c r="BF49">
        <v>-131.03200000000001</v>
      </c>
      <c r="BG49">
        <v>-161.59010000000001</v>
      </c>
      <c r="BH49">
        <v>-161.59010000000001</v>
      </c>
      <c r="BI49">
        <v>0</v>
      </c>
      <c r="BJ49">
        <v>0</v>
      </c>
      <c r="BK49">
        <v>0</v>
      </c>
      <c r="BL49">
        <v>180</v>
      </c>
      <c r="BO49">
        <v>0.4894</v>
      </c>
      <c r="BP49">
        <v>0.92239729999999998</v>
      </c>
      <c r="BQ49">
        <v>0.92239729999999998</v>
      </c>
      <c r="BR49">
        <v>0</v>
      </c>
      <c r="BS49">
        <v>0</v>
      </c>
      <c r="BT49">
        <v>7.7602699999999997E-2</v>
      </c>
      <c r="BU49">
        <v>7.7602699999999997E-2</v>
      </c>
      <c r="BV49">
        <v>-10.7125</v>
      </c>
      <c r="BW49">
        <v>-10.7125</v>
      </c>
      <c r="BX49">
        <v>159.535</v>
      </c>
      <c r="BY49">
        <v>159.535</v>
      </c>
      <c r="BZ49">
        <v>0</v>
      </c>
      <c r="CA49">
        <v>0</v>
      </c>
      <c r="CB49">
        <v>0</v>
      </c>
      <c r="CC49">
        <v>180</v>
      </c>
    </row>
    <row r="50" spans="1:81">
      <c r="A50" s="29" t="s">
        <v>82</v>
      </c>
      <c r="B50" s="31"/>
      <c r="C50" s="32"/>
      <c r="D50" s="27"/>
      <c r="E50" s="28"/>
      <c r="F50" s="31"/>
      <c r="G50" s="32"/>
      <c r="I50" s="31"/>
      <c r="J50" s="32"/>
      <c r="K50" s="27">
        <f>FSS99_600</f>
        <v>0.98364700000000005</v>
      </c>
      <c r="L50" s="28"/>
      <c r="M50" s="31"/>
      <c r="N50" s="32"/>
      <c r="R50">
        <v>0.49075000000000002</v>
      </c>
      <c r="S50">
        <v>0.96707719999999997</v>
      </c>
      <c r="T50">
        <v>0.96707719999999997</v>
      </c>
      <c r="U50">
        <v>2.97E-5</v>
      </c>
      <c r="V50">
        <v>2.97E-5</v>
      </c>
      <c r="W50">
        <v>3.2893100000000002E-2</v>
      </c>
      <c r="X50">
        <v>3.2893100000000002E-2</v>
      </c>
      <c r="Y50">
        <v>-148.9485</v>
      </c>
      <c r="Z50">
        <v>-148.9485</v>
      </c>
      <c r="AA50">
        <v>134.2911</v>
      </c>
      <c r="AB50">
        <v>134.2911</v>
      </c>
      <c r="AC50">
        <v>0</v>
      </c>
      <c r="AD50">
        <v>0</v>
      </c>
      <c r="AE50">
        <v>0</v>
      </c>
      <c r="AF50">
        <v>180</v>
      </c>
      <c r="AH50">
        <v>0.49075000000000002</v>
      </c>
      <c r="AI50">
        <v>0.97372199999999998</v>
      </c>
      <c r="AJ50">
        <v>0.97372199999999998</v>
      </c>
      <c r="AK50">
        <v>3.29E-5</v>
      </c>
      <c r="AL50">
        <v>3.29E-5</v>
      </c>
      <c r="AM50">
        <v>2.62451E-2</v>
      </c>
      <c r="AN50">
        <v>2.62451E-2</v>
      </c>
      <c r="AO50">
        <v>-136.8989</v>
      </c>
      <c r="AP50">
        <v>-136.8989</v>
      </c>
      <c r="AQ50">
        <v>155.71289999999999</v>
      </c>
      <c r="AR50">
        <v>155.71289999999999</v>
      </c>
      <c r="AS50">
        <v>0</v>
      </c>
      <c r="AT50">
        <v>0</v>
      </c>
      <c r="AU50">
        <v>0</v>
      </c>
      <c r="AV50">
        <v>180</v>
      </c>
      <c r="AX50">
        <v>0.49075000000000002</v>
      </c>
      <c r="AY50">
        <v>3.4291999999999999E-3</v>
      </c>
      <c r="AZ50">
        <v>3.4291999999999999E-3</v>
      </c>
      <c r="BA50">
        <v>0.99472349999999998</v>
      </c>
      <c r="BB50">
        <v>0.99472349999999998</v>
      </c>
      <c r="BC50">
        <v>1.8473000000000001E-3</v>
      </c>
      <c r="BD50">
        <v>1.8473000000000001E-3</v>
      </c>
      <c r="BE50">
        <v>-129.50540000000001</v>
      </c>
      <c r="BF50">
        <v>-129.50540000000001</v>
      </c>
      <c r="BG50">
        <v>-162.80269999999999</v>
      </c>
      <c r="BH50">
        <v>-162.80269999999999</v>
      </c>
      <c r="BI50">
        <v>0</v>
      </c>
      <c r="BJ50">
        <v>0</v>
      </c>
      <c r="BK50">
        <v>0</v>
      </c>
      <c r="BL50">
        <v>180</v>
      </c>
      <c r="BO50">
        <v>0.49075000000000002</v>
      </c>
      <c r="BP50">
        <v>0.9223365</v>
      </c>
      <c r="BQ50">
        <v>0.9223365</v>
      </c>
      <c r="BR50">
        <v>0</v>
      </c>
      <c r="BS50">
        <v>0</v>
      </c>
      <c r="BT50">
        <v>7.7663499999999996E-2</v>
      </c>
      <c r="BU50">
        <v>7.7663499999999996E-2</v>
      </c>
      <c r="BV50">
        <v>-10.931900000000001</v>
      </c>
      <c r="BW50">
        <v>-10.931900000000001</v>
      </c>
      <c r="BX50">
        <v>159.59559999999999</v>
      </c>
      <c r="BY50">
        <v>159.59559999999999</v>
      </c>
      <c r="BZ50">
        <v>0</v>
      </c>
      <c r="CA50">
        <v>0</v>
      </c>
      <c r="CB50">
        <v>0</v>
      </c>
      <c r="CC50">
        <v>180</v>
      </c>
    </row>
    <row r="51" spans="1:81">
      <c r="A51" s="29" t="s">
        <v>83</v>
      </c>
      <c r="B51" s="31"/>
      <c r="C51" s="32"/>
      <c r="D51" s="27"/>
      <c r="E51" s="28"/>
      <c r="F51" s="31"/>
      <c r="G51" s="32"/>
      <c r="I51" s="31"/>
      <c r="J51" s="32"/>
      <c r="K51" s="27">
        <f>FSS99_600</f>
        <v>0.98364700000000005</v>
      </c>
      <c r="L51" s="28"/>
      <c r="M51" s="31"/>
      <c r="N51" s="32"/>
      <c r="R51">
        <v>0.49209999999999998</v>
      </c>
      <c r="S51">
        <v>0.96766649999999998</v>
      </c>
      <c r="T51">
        <v>0.96766649999999998</v>
      </c>
      <c r="U51">
        <v>2.87E-5</v>
      </c>
      <c r="V51">
        <v>2.87E-5</v>
      </c>
      <c r="W51">
        <v>3.2304800000000002E-2</v>
      </c>
      <c r="X51">
        <v>3.2304800000000002E-2</v>
      </c>
      <c r="Y51">
        <v>-148.39879999999999</v>
      </c>
      <c r="Z51">
        <v>-148.39879999999999</v>
      </c>
      <c r="AA51">
        <v>135.11150000000001</v>
      </c>
      <c r="AB51">
        <v>135.11150000000001</v>
      </c>
      <c r="AC51">
        <v>0</v>
      </c>
      <c r="AD51">
        <v>0</v>
      </c>
      <c r="AE51">
        <v>0</v>
      </c>
      <c r="AF51">
        <v>180</v>
      </c>
      <c r="AH51">
        <v>0.49209999999999998</v>
      </c>
      <c r="AI51">
        <v>0.97414900000000004</v>
      </c>
      <c r="AJ51">
        <v>0.97414900000000004</v>
      </c>
      <c r="AK51">
        <v>3.1900000000000003E-5</v>
      </c>
      <c r="AL51">
        <v>3.1900000000000003E-5</v>
      </c>
      <c r="AM51">
        <v>2.5819100000000001E-2</v>
      </c>
      <c r="AN51">
        <v>2.5819100000000001E-2</v>
      </c>
      <c r="AO51">
        <v>-136.4324</v>
      </c>
      <c r="AP51">
        <v>-136.4324</v>
      </c>
      <c r="AQ51">
        <v>156.35589999999999</v>
      </c>
      <c r="AR51">
        <v>156.35589999999999</v>
      </c>
      <c r="AS51">
        <v>0</v>
      </c>
      <c r="AT51">
        <v>0</v>
      </c>
      <c r="AU51">
        <v>0</v>
      </c>
      <c r="AV51">
        <v>180</v>
      </c>
      <c r="AX51">
        <v>0.49209999999999998</v>
      </c>
      <c r="AY51">
        <v>3.4605E-3</v>
      </c>
      <c r="AZ51">
        <v>3.4605E-3</v>
      </c>
      <c r="BA51">
        <v>0.9947144</v>
      </c>
      <c r="BB51">
        <v>0.9947144</v>
      </c>
      <c r="BC51">
        <v>1.8251000000000001E-3</v>
      </c>
      <c r="BD51">
        <v>1.8251000000000001E-3</v>
      </c>
      <c r="BE51">
        <v>-127.98739999999999</v>
      </c>
      <c r="BF51">
        <v>-127.98739999999999</v>
      </c>
      <c r="BG51">
        <v>-163.97229999999999</v>
      </c>
      <c r="BH51">
        <v>-163.97229999999999</v>
      </c>
      <c r="BI51">
        <v>0</v>
      </c>
      <c r="BJ51">
        <v>0</v>
      </c>
      <c r="BK51">
        <v>0</v>
      </c>
      <c r="BL51">
        <v>180</v>
      </c>
      <c r="BO51">
        <v>0.49209999999999998</v>
      </c>
      <c r="BP51">
        <v>0.92226770000000002</v>
      </c>
      <c r="BQ51">
        <v>0.92226770000000002</v>
      </c>
      <c r="BR51">
        <v>0</v>
      </c>
      <c r="BS51">
        <v>0</v>
      </c>
      <c r="BT51">
        <v>7.7732300000000004E-2</v>
      </c>
      <c r="BU51">
        <v>7.7732300000000004E-2</v>
      </c>
      <c r="BV51">
        <v>-11.154299999999999</v>
      </c>
      <c r="BW51">
        <v>-11.154299999999999</v>
      </c>
      <c r="BX51">
        <v>159.6549</v>
      </c>
      <c r="BY51">
        <v>159.6549</v>
      </c>
      <c r="BZ51">
        <v>0</v>
      </c>
      <c r="CA51">
        <v>0</v>
      </c>
      <c r="CB51">
        <v>0</v>
      </c>
      <c r="CC51">
        <v>180</v>
      </c>
    </row>
    <row r="52" spans="1:81">
      <c r="A52" s="29" t="s">
        <v>84</v>
      </c>
      <c r="B52" s="31"/>
      <c r="C52" s="32"/>
      <c r="D52" s="27"/>
      <c r="E52" s="28"/>
      <c r="F52" s="31"/>
      <c r="G52" s="32"/>
      <c r="I52" s="31"/>
      <c r="J52" s="32"/>
      <c r="K52" s="27">
        <f>FSS99_600</f>
        <v>0.98364700000000005</v>
      </c>
      <c r="L52" s="28"/>
      <c r="M52" s="31"/>
      <c r="N52" s="32"/>
      <c r="R52">
        <v>0.49345</v>
      </c>
      <c r="S52">
        <v>0.96823740000000003</v>
      </c>
      <c r="T52">
        <v>0.96823740000000003</v>
      </c>
      <c r="U52">
        <v>2.7800000000000001E-5</v>
      </c>
      <c r="V52">
        <v>2.7800000000000001E-5</v>
      </c>
      <c r="W52">
        <v>3.1734800000000001E-2</v>
      </c>
      <c r="X52">
        <v>3.1734800000000001E-2</v>
      </c>
      <c r="Y52">
        <v>-147.85669999999999</v>
      </c>
      <c r="Z52">
        <v>-147.85669999999999</v>
      </c>
      <c r="AA52">
        <v>135.91839999999999</v>
      </c>
      <c r="AB52">
        <v>135.91839999999999</v>
      </c>
      <c r="AC52">
        <v>0</v>
      </c>
      <c r="AD52">
        <v>0</v>
      </c>
      <c r="AE52">
        <v>0</v>
      </c>
      <c r="AF52">
        <v>180</v>
      </c>
      <c r="AH52">
        <v>0.49345</v>
      </c>
      <c r="AI52">
        <v>0.97456259999999995</v>
      </c>
      <c r="AJ52">
        <v>0.97456259999999995</v>
      </c>
      <c r="AK52">
        <v>3.0899999999999999E-5</v>
      </c>
      <c r="AL52">
        <v>3.0899999999999999E-5</v>
      </c>
      <c r="AM52">
        <v>2.5406499999999999E-2</v>
      </c>
      <c r="AN52">
        <v>2.5406499999999999E-2</v>
      </c>
      <c r="AO52">
        <v>-135.97120000000001</v>
      </c>
      <c r="AP52">
        <v>-135.97120000000001</v>
      </c>
      <c r="AQ52">
        <v>156.9905</v>
      </c>
      <c r="AR52">
        <v>156.9905</v>
      </c>
      <c r="AS52">
        <v>0</v>
      </c>
      <c r="AT52">
        <v>0</v>
      </c>
      <c r="AU52">
        <v>0</v>
      </c>
      <c r="AV52">
        <v>180</v>
      </c>
      <c r="AX52">
        <v>0.49345</v>
      </c>
      <c r="AY52">
        <v>3.5002000000000002E-3</v>
      </c>
      <c r="AZ52">
        <v>3.5002000000000002E-3</v>
      </c>
      <c r="BA52">
        <v>0.99469680000000005</v>
      </c>
      <c r="BB52">
        <v>0.99469680000000005</v>
      </c>
      <c r="BC52">
        <v>1.8029999999999999E-3</v>
      </c>
      <c r="BD52">
        <v>1.8029999999999999E-3</v>
      </c>
      <c r="BE52">
        <v>-126.4781</v>
      </c>
      <c r="BF52">
        <v>-126.4781</v>
      </c>
      <c r="BG52">
        <v>-165.0934</v>
      </c>
      <c r="BH52">
        <v>-165.0934</v>
      </c>
      <c r="BI52">
        <v>0</v>
      </c>
      <c r="BJ52">
        <v>0</v>
      </c>
      <c r="BK52">
        <v>0</v>
      </c>
      <c r="BL52">
        <v>180</v>
      </c>
      <c r="BO52">
        <v>0.49345</v>
      </c>
      <c r="BP52">
        <v>0.92207539999999999</v>
      </c>
      <c r="BQ52">
        <v>0.92207539999999999</v>
      </c>
      <c r="BR52">
        <v>0</v>
      </c>
      <c r="BS52">
        <v>0</v>
      </c>
      <c r="BT52">
        <v>7.7924599999999997E-2</v>
      </c>
      <c r="BU52">
        <v>7.7924599999999997E-2</v>
      </c>
      <c r="BV52">
        <v>-11.428699999999999</v>
      </c>
      <c r="BW52">
        <v>-11.428699999999999</v>
      </c>
      <c r="BX52">
        <v>159.70169999999999</v>
      </c>
      <c r="BY52">
        <v>159.70169999999999</v>
      </c>
      <c r="BZ52">
        <v>0</v>
      </c>
      <c r="CA52">
        <v>0</v>
      </c>
      <c r="CB52">
        <v>0</v>
      </c>
      <c r="CC52">
        <v>180</v>
      </c>
    </row>
    <row r="53" spans="1:81">
      <c r="A53" s="29" t="s">
        <v>85</v>
      </c>
      <c r="B53" s="31"/>
      <c r="C53" s="32"/>
      <c r="D53" s="27"/>
      <c r="E53" s="28"/>
      <c r="F53" s="31"/>
      <c r="G53" s="32"/>
      <c r="I53" s="31"/>
      <c r="J53" s="32"/>
      <c r="K53" s="27">
        <f>FSS99_600</f>
        <v>0.98364700000000005</v>
      </c>
      <c r="L53" s="28"/>
      <c r="M53" s="31"/>
      <c r="N53" s="32"/>
      <c r="R53">
        <v>0.49480000000000002</v>
      </c>
      <c r="S53">
        <v>0.9687905</v>
      </c>
      <c r="T53">
        <v>0.9687905</v>
      </c>
      <c r="U53">
        <v>2.69E-5</v>
      </c>
      <c r="V53">
        <v>2.69E-5</v>
      </c>
      <c r="W53">
        <v>3.1182600000000001E-2</v>
      </c>
      <c r="X53">
        <v>3.1182600000000001E-2</v>
      </c>
      <c r="Y53">
        <v>-147.32210000000001</v>
      </c>
      <c r="Z53">
        <v>-147.32210000000001</v>
      </c>
      <c r="AA53">
        <v>136.7123</v>
      </c>
      <c r="AB53">
        <v>136.7123</v>
      </c>
      <c r="AC53">
        <v>0</v>
      </c>
      <c r="AD53">
        <v>0</v>
      </c>
      <c r="AE53">
        <v>0</v>
      </c>
      <c r="AF53">
        <v>180</v>
      </c>
      <c r="AH53">
        <v>0.49480000000000002</v>
      </c>
      <c r="AI53">
        <v>0.97496329999999998</v>
      </c>
      <c r="AJ53">
        <v>0.97496329999999998</v>
      </c>
      <c r="AK53">
        <v>3.0000000000000001E-5</v>
      </c>
      <c r="AL53">
        <v>3.0000000000000001E-5</v>
      </c>
      <c r="AM53">
        <v>2.50067E-2</v>
      </c>
      <c r="AN53">
        <v>2.50067E-2</v>
      </c>
      <c r="AO53">
        <v>-135.51499999999999</v>
      </c>
      <c r="AP53">
        <v>-135.51499999999999</v>
      </c>
      <c r="AQ53">
        <v>157.61709999999999</v>
      </c>
      <c r="AR53">
        <v>157.61709999999999</v>
      </c>
      <c r="AS53">
        <v>0</v>
      </c>
      <c r="AT53">
        <v>0</v>
      </c>
      <c r="AU53">
        <v>0</v>
      </c>
      <c r="AV53">
        <v>180</v>
      </c>
      <c r="AX53">
        <v>0.49480000000000002</v>
      </c>
      <c r="AY53">
        <v>3.5474999999999999E-3</v>
      </c>
      <c r="AZ53">
        <v>3.5474999999999999E-3</v>
      </c>
      <c r="BA53">
        <v>0.99467150000000004</v>
      </c>
      <c r="BB53">
        <v>0.99467150000000004</v>
      </c>
      <c r="BC53">
        <v>1.781E-3</v>
      </c>
      <c r="BD53">
        <v>1.781E-3</v>
      </c>
      <c r="BE53">
        <v>-124.9773</v>
      </c>
      <c r="BF53">
        <v>-124.9773</v>
      </c>
      <c r="BG53">
        <v>-166.16130000000001</v>
      </c>
      <c r="BH53">
        <v>-166.16130000000001</v>
      </c>
      <c r="BI53">
        <v>0</v>
      </c>
      <c r="BJ53">
        <v>0</v>
      </c>
      <c r="BK53">
        <v>0</v>
      </c>
      <c r="BL53">
        <v>180</v>
      </c>
      <c r="BO53">
        <v>0.49480000000000002</v>
      </c>
      <c r="BP53">
        <v>0.92188570000000003</v>
      </c>
      <c r="BQ53">
        <v>0.92188570000000003</v>
      </c>
      <c r="BR53">
        <v>0</v>
      </c>
      <c r="BS53">
        <v>0</v>
      </c>
      <c r="BT53">
        <v>7.8114299999999998E-2</v>
      </c>
      <c r="BU53">
        <v>7.8114299999999998E-2</v>
      </c>
      <c r="BV53">
        <v>-11.701599999999999</v>
      </c>
      <c r="BW53">
        <v>-11.701599999999999</v>
      </c>
      <c r="BX53">
        <v>159.7483</v>
      </c>
      <c r="BY53">
        <v>159.7483</v>
      </c>
      <c r="BZ53">
        <v>0</v>
      </c>
      <c r="CA53">
        <v>0</v>
      </c>
      <c r="CB53">
        <v>0</v>
      </c>
      <c r="CC53">
        <v>180</v>
      </c>
    </row>
    <row r="54" spans="1:81">
      <c r="A54" s="29" t="s">
        <v>86</v>
      </c>
      <c r="B54" s="31"/>
      <c r="C54" s="32"/>
      <c r="D54" s="27"/>
      <c r="E54" s="28"/>
      <c r="F54" s="31"/>
      <c r="G54" s="32"/>
      <c r="I54" s="31"/>
      <c r="J54" s="32"/>
      <c r="K54" s="27">
        <f>BBARx2</f>
        <v>0.99</v>
      </c>
      <c r="L54" s="28"/>
      <c r="M54" s="31"/>
      <c r="N54" s="32"/>
      <c r="R54">
        <v>0.49614999999999998</v>
      </c>
      <c r="S54">
        <v>0.96932649999999998</v>
      </c>
      <c r="T54">
        <v>0.96932649999999998</v>
      </c>
      <c r="U54">
        <v>2.5999999999999998E-5</v>
      </c>
      <c r="V54">
        <v>2.5999999999999998E-5</v>
      </c>
      <c r="W54">
        <v>3.0647500000000001E-2</v>
      </c>
      <c r="X54">
        <v>3.0647500000000001E-2</v>
      </c>
      <c r="Y54">
        <v>-146.7946</v>
      </c>
      <c r="Z54">
        <v>-146.7946</v>
      </c>
      <c r="AA54">
        <v>137.49350000000001</v>
      </c>
      <c r="AB54">
        <v>137.49350000000001</v>
      </c>
      <c r="AC54">
        <v>0</v>
      </c>
      <c r="AD54">
        <v>0</v>
      </c>
      <c r="AE54">
        <v>0</v>
      </c>
      <c r="AF54">
        <v>180</v>
      </c>
      <c r="AH54">
        <v>0.49614999999999998</v>
      </c>
      <c r="AI54">
        <v>0.97535159999999999</v>
      </c>
      <c r="AJ54">
        <v>0.97535159999999999</v>
      </c>
      <c r="AK54">
        <v>2.9099999999999999E-5</v>
      </c>
      <c r="AL54">
        <v>2.9099999999999999E-5</v>
      </c>
      <c r="AM54">
        <v>2.46193E-2</v>
      </c>
      <c r="AN54">
        <v>2.46193E-2</v>
      </c>
      <c r="AO54">
        <v>-135.06379999999999</v>
      </c>
      <c r="AP54">
        <v>-135.06379999999999</v>
      </c>
      <c r="AQ54">
        <v>158.23580000000001</v>
      </c>
      <c r="AR54">
        <v>158.23580000000001</v>
      </c>
      <c r="AS54">
        <v>0</v>
      </c>
      <c r="AT54">
        <v>0</v>
      </c>
      <c r="AU54">
        <v>0</v>
      </c>
      <c r="AV54">
        <v>180</v>
      </c>
      <c r="AX54">
        <v>0.49614999999999998</v>
      </c>
      <c r="AY54">
        <v>3.6020000000000002E-3</v>
      </c>
      <c r="AZ54">
        <v>3.6020000000000002E-3</v>
      </c>
      <c r="BA54">
        <v>0.99463889999999999</v>
      </c>
      <c r="BB54">
        <v>0.99463889999999999</v>
      </c>
      <c r="BC54">
        <v>1.7591E-3</v>
      </c>
      <c r="BD54">
        <v>1.7591E-3</v>
      </c>
      <c r="BE54">
        <v>-123.485</v>
      </c>
      <c r="BF54">
        <v>-123.485</v>
      </c>
      <c r="BG54">
        <v>-167.17250000000001</v>
      </c>
      <c r="BH54">
        <v>-167.17250000000001</v>
      </c>
      <c r="BI54">
        <v>0</v>
      </c>
      <c r="BJ54">
        <v>0</v>
      </c>
      <c r="BK54">
        <v>0</v>
      </c>
      <c r="BL54">
        <v>180</v>
      </c>
      <c r="BO54">
        <v>0.49614999999999998</v>
      </c>
      <c r="BP54">
        <v>0.92169849999999998</v>
      </c>
      <c r="BQ54">
        <v>0.92169849999999998</v>
      </c>
      <c r="BR54">
        <v>0</v>
      </c>
      <c r="BS54">
        <v>0</v>
      </c>
      <c r="BT54">
        <v>7.8301499999999996E-2</v>
      </c>
      <c r="BU54">
        <v>7.8301499999999996E-2</v>
      </c>
      <c r="BV54">
        <v>-11.973000000000001</v>
      </c>
      <c r="BW54">
        <v>-11.973000000000001</v>
      </c>
      <c r="BX54">
        <v>159.7946</v>
      </c>
      <c r="BY54">
        <v>159.7946</v>
      </c>
      <c r="BZ54">
        <v>0</v>
      </c>
      <c r="CA54">
        <v>0</v>
      </c>
      <c r="CB54">
        <v>0</v>
      </c>
      <c r="CC54">
        <v>180</v>
      </c>
    </row>
    <row r="55" spans="1:81">
      <c r="A55" s="29" t="s">
        <v>87</v>
      </c>
      <c r="B55" s="31"/>
      <c r="C55" s="32"/>
      <c r="D55" s="27"/>
      <c r="E55" s="28"/>
      <c r="F55" s="31"/>
      <c r="G55" s="32"/>
      <c r="I55" s="31"/>
      <c r="J55" s="32"/>
      <c r="K55" s="27">
        <v>1</v>
      </c>
      <c r="L55" s="28"/>
      <c r="M55" s="31"/>
      <c r="N55" s="32"/>
      <c r="R55">
        <v>0.4975</v>
      </c>
      <c r="S55">
        <v>0.96984610000000004</v>
      </c>
      <c r="T55">
        <v>0.96984610000000004</v>
      </c>
      <c r="U55">
        <v>2.5199999999999999E-5</v>
      </c>
      <c r="V55">
        <v>2.5199999999999999E-5</v>
      </c>
      <c r="W55">
        <v>3.0128800000000001E-2</v>
      </c>
      <c r="X55">
        <v>3.0128800000000001E-2</v>
      </c>
      <c r="Y55">
        <v>-146.27420000000001</v>
      </c>
      <c r="Z55">
        <v>-146.27420000000001</v>
      </c>
      <c r="AA55">
        <v>138.26240000000001</v>
      </c>
      <c r="AB55">
        <v>138.26240000000001</v>
      </c>
      <c r="AC55">
        <v>0</v>
      </c>
      <c r="AD55">
        <v>0</v>
      </c>
      <c r="AE55">
        <v>0</v>
      </c>
      <c r="AF55">
        <v>180</v>
      </c>
      <c r="AH55">
        <v>0.4975</v>
      </c>
      <c r="AI55">
        <v>0.97572800000000004</v>
      </c>
      <c r="AJ55">
        <v>0.97572800000000004</v>
      </c>
      <c r="AK55">
        <v>2.83E-5</v>
      </c>
      <c r="AL55">
        <v>2.83E-5</v>
      </c>
      <c r="AM55">
        <v>2.42437E-2</v>
      </c>
      <c r="AN55">
        <v>2.42437E-2</v>
      </c>
      <c r="AO55">
        <v>-134.6173</v>
      </c>
      <c r="AP55">
        <v>-134.6173</v>
      </c>
      <c r="AQ55">
        <v>158.84690000000001</v>
      </c>
      <c r="AR55">
        <v>158.84690000000001</v>
      </c>
      <c r="AS55">
        <v>0</v>
      </c>
      <c r="AT55">
        <v>0</v>
      </c>
      <c r="AU55">
        <v>0</v>
      </c>
      <c r="AV55">
        <v>180</v>
      </c>
      <c r="AX55">
        <v>0.4975</v>
      </c>
      <c r="AY55">
        <v>3.663E-3</v>
      </c>
      <c r="AZ55">
        <v>3.663E-3</v>
      </c>
      <c r="BA55">
        <v>0.99459960000000003</v>
      </c>
      <c r="BB55">
        <v>0.99459960000000003</v>
      </c>
      <c r="BC55">
        <v>1.7374000000000001E-3</v>
      </c>
      <c r="BD55">
        <v>1.7374000000000001E-3</v>
      </c>
      <c r="BE55">
        <v>-122.00109999999999</v>
      </c>
      <c r="BF55">
        <v>-122.00109999999999</v>
      </c>
      <c r="BG55">
        <v>-168.12430000000001</v>
      </c>
      <c r="BH55">
        <v>-168.12430000000001</v>
      </c>
      <c r="BI55">
        <v>0</v>
      </c>
      <c r="BJ55">
        <v>0</v>
      </c>
      <c r="BK55">
        <v>0</v>
      </c>
      <c r="BL55">
        <v>180</v>
      </c>
      <c r="BO55">
        <v>0.4975</v>
      </c>
      <c r="BP55">
        <v>0.92151380000000005</v>
      </c>
      <c r="BQ55">
        <v>0.92151380000000005</v>
      </c>
      <c r="BR55">
        <v>0</v>
      </c>
      <c r="BS55">
        <v>0</v>
      </c>
      <c r="BT55">
        <v>7.8486200000000006E-2</v>
      </c>
      <c r="BU55">
        <v>7.8486200000000006E-2</v>
      </c>
      <c r="BV55">
        <v>-12.242800000000001</v>
      </c>
      <c r="BW55">
        <v>-12.242800000000001</v>
      </c>
      <c r="BX55">
        <v>159.8408</v>
      </c>
      <c r="BY55">
        <v>159.8408</v>
      </c>
      <c r="BZ55">
        <v>0</v>
      </c>
      <c r="CA55">
        <v>0</v>
      </c>
      <c r="CB55">
        <v>0</v>
      </c>
      <c r="CC55">
        <v>180</v>
      </c>
    </row>
    <row r="56" spans="1:81">
      <c r="A56" s="29" t="s">
        <v>88</v>
      </c>
      <c r="B56" s="31"/>
      <c r="C56" s="32"/>
      <c r="D56" s="27"/>
      <c r="E56" s="28"/>
      <c r="F56" s="31"/>
      <c r="G56" s="32"/>
      <c r="I56" s="31"/>
      <c r="J56" s="32"/>
      <c r="K56" s="27">
        <f>BBARx2</f>
        <v>0.99</v>
      </c>
      <c r="L56" s="28"/>
      <c r="M56" s="31"/>
      <c r="N56" s="32"/>
      <c r="R56">
        <v>0.49885000000000002</v>
      </c>
      <c r="S56">
        <v>0.97034980000000004</v>
      </c>
      <c r="T56">
        <v>0.97034980000000004</v>
      </c>
      <c r="U56">
        <v>2.44E-5</v>
      </c>
      <c r="V56">
        <v>2.44E-5</v>
      </c>
      <c r="W56">
        <v>2.9625800000000001E-2</v>
      </c>
      <c r="X56">
        <v>2.9625800000000001E-2</v>
      </c>
      <c r="Y56">
        <v>-145.76070000000001</v>
      </c>
      <c r="Z56">
        <v>-145.76070000000001</v>
      </c>
      <c r="AA56">
        <v>139.01929999999999</v>
      </c>
      <c r="AB56">
        <v>139.01929999999999</v>
      </c>
      <c r="AC56">
        <v>0</v>
      </c>
      <c r="AD56">
        <v>0</v>
      </c>
      <c r="AE56">
        <v>0</v>
      </c>
      <c r="AF56">
        <v>180</v>
      </c>
      <c r="AH56">
        <v>0.49885000000000002</v>
      </c>
      <c r="AI56">
        <v>0.97609310000000005</v>
      </c>
      <c r="AJ56">
        <v>0.97609310000000005</v>
      </c>
      <c r="AK56">
        <v>2.7399999999999999E-5</v>
      </c>
      <c r="AL56">
        <v>2.7399999999999999E-5</v>
      </c>
      <c r="AM56">
        <v>2.3879500000000001E-2</v>
      </c>
      <c r="AN56">
        <v>2.3879500000000001E-2</v>
      </c>
      <c r="AO56">
        <v>-134.1756</v>
      </c>
      <c r="AP56">
        <v>-134.1756</v>
      </c>
      <c r="AQ56">
        <v>159.45060000000001</v>
      </c>
      <c r="AR56">
        <v>159.45060000000001</v>
      </c>
      <c r="AS56">
        <v>0</v>
      </c>
      <c r="AT56">
        <v>0</v>
      </c>
      <c r="AU56">
        <v>0</v>
      </c>
      <c r="AV56">
        <v>180</v>
      </c>
      <c r="AX56">
        <v>0.49885000000000002</v>
      </c>
      <c r="AY56">
        <v>3.7299999999999998E-3</v>
      </c>
      <c r="AZ56">
        <v>3.7299999999999998E-3</v>
      </c>
      <c r="BA56">
        <v>0.99455420000000005</v>
      </c>
      <c r="BB56">
        <v>0.99455420000000005</v>
      </c>
      <c r="BC56">
        <v>1.7156999999999999E-3</v>
      </c>
      <c r="BD56">
        <v>1.7156999999999999E-3</v>
      </c>
      <c r="BE56">
        <v>-120.52549999999999</v>
      </c>
      <c r="BF56">
        <v>-120.52549999999999</v>
      </c>
      <c r="BG56">
        <v>-169.01519999999999</v>
      </c>
      <c r="BH56">
        <v>-169.01519999999999</v>
      </c>
      <c r="BI56">
        <v>0</v>
      </c>
      <c r="BJ56">
        <v>0</v>
      </c>
      <c r="BK56">
        <v>0</v>
      </c>
      <c r="BL56">
        <v>180</v>
      </c>
      <c r="BO56">
        <v>0.49885000000000002</v>
      </c>
      <c r="BP56">
        <v>0.92133149999999997</v>
      </c>
      <c r="BQ56">
        <v>0.92133149999999997</v>
      </c>
      <c r="BR56">
        <v>0</v>
      </c>
      <c r="BS56">
        <v>0</v>
      </c>
      <c r="BT56">
        <v>7.8668500000000002E-2</v>
      </c>
      <c r="BU56">
        <v>7.8668500000000002E-2</v>
      </c>
      <c r="BV56">
        <v>-12.511200000000001</v>
      </c>
      <c r="BW56">
        <v>-12.511200000000001</v>
      </c>
      <c r="BX56">
        <v>159.88679999999999</v>
      </c>
      <c r="BY56">
        <v>159.88679999999999</v>
      </c>
      <c r="BZ56">
        <v>0</v>
      </c>
      <c r="CA56">
        <v>0</v>
      </c>
      <c r="CB56">
        <v>0</v>
      </c>
      <c r="CC56">
        <v>180</v>
      </c>
    </row>
    <row r="57" spans="1:81">
      <c r="A57" s="29" t="s">
        <v>89</v>
      </c>
      <c r="B57" s="31"/>
      <c r="C57" s="32"/>
      <c r="D57" s="27"/>
      <c r="E57" s="28"/>
      <c r="F57" s="31"/>
      <c r="G57" s="32"/>
      <c r="I57" s="31"/>
      <c r="J57" s="32"/>
      <c r="K57" s="27">
        <f>BBARx2</f>
        <v>0.99</v>
      </c>
      <c r="L57" s="28"/>
      <c r="M57" s="31"/>
      <c r="N57" s="32"/>
      <c r="R57">
        <v>0.50019999999999998</v>
      </c>
      <c r="S57">
        <v>0.97082760000000001</v>
      </c>
      <c r="T57">
        <v>0.97082760000000001</v>
      </c>
      <c r="U57">
        <v>2.3600000000000001E-5</v>
      </c>
      <c r="V57">
        <v>2.3600000000000001E-5</v>
      </c>
      <c r="W57">
        <v>2.9148799999999999E-2</v>
      </c>
      <c r="X57">
        <v>2.9148799999999999E-2</v>
      </c>
      <c r="Y57">
        <v>-145.25880000000001</v>
      </c>
      <c r="Z57">
        <v>-145.25880000000001</v>
      </c>
      <c r="AA57">
        <v>139.7645</v>
      </c>
      <c r="AB57">
        <v>139.7645</v>
      </c>
      <c r="AC57">
        <v>0</v>
      </c>
      <c r="AD57">
        <v>0</v>
      </c>
      <c r="AE57">
        <v>0</v>
      </c>
      <c r="AF57">
        <v>180</v>
      </c>
      <c r="AH57">
        <v>0.50019999999999998</v>
      </c>
      <c r="AI57">
        <v>0.97643559999999996</v>
      </c>
      <c r="AJ57">
        <v>0.97643559999999996</v>
      </c>
      <c r="AK57">
        <v>2.6599999999999999E-5</v>
      </c>
      <c r="AL57">
        <v>2.6599999999999999E-5</v>
      </c>
      <c r="AM57">
        <v>2.3537700000000002E-2</v>
      </c>
      <c r="AN57">
        <v>2.3537700000000002E-2</v>
      </c>
      <c r="AO57">
        <v>-133.7433</v>
      </c>
      <c r="AP57">
        <v>-133.7433</v>
      </c>
      <c r="AQ57">
        <v>160.0472</v>
      </c>
      <c r="AR57">
        <v>160.0472</v>
      </c>
      <c r="AS57">
        <v>0</v>
      </c>
      <c r="AT57">
        <v>0</v>
      </c>
      <c r="AU57">
        <v>0</v>
      </c>
      <c r="AV57">
        <v>180</v>
      </c>
      <c r="AX57">
        <v>0.50019999999999998</v>
      </c>
      <c r="AY57">
        <v>3.8026000000000002E-3</v>
      </c>
      <c r="AZ57">
        <v>3.8026000000000002E-3</v>
      </c>
      <c r="BA57">
        <v>0.99450320000000003</v>
      </c>
      <c r="BB57">
        <v>0.99450320000000003</v>
      </c>
      <c r="BC57">
        <v>1.6942000000000001E-3</v>
      </c>
      <c r="BD57">
        <v>1.6942000000000001E-3</v>
      </c>
      <c r="BE57">
        <v>-119.0586</v>
      </c>
      <c r="BF57">
        <v>-119.0586</v>
      </c>
      <c r="BG57">
        <v>-169.84460000000001</v>
      </c>
      <c r="BH57">
        <v>-169.84460000000001</v>
      </c>
      <c r="BI57">
        <v>0</v>
      </c>
      <c r="BJ57">
        <v>0</v>
      </c>
      <c r="BK57">
        <v>0</v>
      </c>
      <c r="BL57">
        <v>180</v>
      </c>
      <c r="BO57">
        <v>0.50019999999999998</v>
      </c>
      <c r="BP57">
        <v>0.92115170000000002</v>
      </c>
      <c r="BQ57">
        <v>0.92115170000000002</v>
      </c>
      <c r="BR57">
        <v>0</v>
      </c>
      <c r="BS57">
        <v>0</v>
      </c>
      <c r="BT57">
        <v>7.8848299999999996E-2</v>
      </c>
      <c r="BU57">
        <v>7.8848299999999996E-2</v>
      </c>
      <c r="BV57">
        <v>-12.7781</v>
      </c>
      <c r="BW57">
        <v>-12.7781</v>
      </c>
      <c r="BX57">
        <v>159.93260000000001</v>
      </c>
      <c r="BY57">
        <v>159.93260000000001</v>
      </c>
      <c r="BZ57">
        <v>0</v>
      </c>
      <c r="CA57">
        <v>0</v>
      </c>
      <c r="CB57">
        <v>0</v>
      </c>
      <c r="CC57">
        <v>180</v>
      </c>
    </row>
    <row r="58" spans="1:81">
      <c r="A58" s="29" t="s">
        <v>90</v>
      </c>
      <c r="B58" s="31"/>
      <c r="C58" s="32"/>
      <c r="D58" s="27"/>
      <c r="E58" s="28"/>
      <c r="F58" s="31"/>
      <c r="G58" s="32"/>
      <c r="I58" s="31"/>
      <c r="J58" s="32"/>
      <c r="K58" s="27">
        <f>BBARx2</f>
        <v>0.99</v>
      </c>
      <c r="L58" s="28"/>
      <c r="M58" s="31"/>
      <c r="N58" s="32"/>
      <c r="R58">
        <v>0.50155000000000005</v>
      </c>
      <c r="S58">
        <v>0.97123020000000004</v>
      </c>
      <c r="T58">
        <v>0.97123020000000004</v>
      </c>
      <c r="U58">
        <v>2.2900000000000001E-5</v>
      </c>
      <c r="V58">
        <v>2.2900000000000001E-5</v>
      </c>
      <c r="W58">
        <v>2.8746899999999999E-2</v>
      </c>
      <c r="X58">
        <v>2.8746899999999999E-2</v>
      </c>
      <c r="Y58">
        <v>-144.79230000000001</v>
      </c>
      <c r="Z58">
        <v>-144.79230000000001</v>
      </c>
      <c r="AA58">
        <v>140.49709999999999</v>
      </c>
      <c r="AB58">
        <v>140.49709999999999</v>
      </c>
      <c r="AC58">
        <v>0</v>
      </c>
      <c r="AD58">
        <v>0</v>
      </c>
      <c r="AE58">
        <v>0</v>
      </c>
      <c r="AF58">
        <v>180</v>
      </c>
      <c r="AH58">
        <v>0.50155000000000005</v>
      </c>
      <c r="AI58">
        <v>0.97670270000000003</v>
      </c>
      <c r="AJ58">
        <v>0.97670270000000003</v>
      </c>
      <c r="AK58">
        <v>2.5899999999999999E-5</v>
      </c>
      <c r="AL58">
        <v>2.5899999999999999E-5</v>
      </c>
      <c r="AM58">
        <v>2.3271400000000001E-2</v>
      </c>
      <c r="AN58">
        <v>2.3271400000000001E-2</v>
      </c>
      <c r="AO58">
        <v>-133.34379999999999</v>
      </c>
      <c r="AP58">
        <v>-133.34379999999999</v>
      </c>
      <c r="AQ58">
        <v>160.6371</v>
      </c>
      <c r="AR58">
        <v>160.6371</v>
      </c>
      <c r="AS58">
        <v>0</v>
      </c>
      <c r="AT58">
        <v>0</v>
      </c>
      <c r="AU58">
        <v>0</v>
      </c>
      <c r="AV58">
        <v>180</v>
      </c>
      <c r="AX58">
        <v>0.50155000000000005</v>
      </c>
      <c r="AY58">
        <v>3.8814000000000001E-3</v>
      </c>
      <c r="AZ58">
        <v>3.8814000000000001E-3</v>
      </c>
      <c r="BA58">
        <v>0.99444580000000005</v>
      </c>
      <c r="BB58">
        <v>0.99444580000000005</v>
      </c>
      <c r="BC58">
        <v>1.6727999999999999E-3</v>
      </c>
      <c r="BD58">
        <v>1.6727999999999999E-3</v>
      </c>
      <c r="BE58">
        <v>-117.6018</v>
      </c>
      <c r="BF58">
        <v>-117.6018</v>
      </c>
      <c r="BG58">
        <v>-170.61410000000001</v>
      </c>
      <c r="BH58">
        <v>-170.61410000000001</v>
      </c>
      <c r="BI58">
        <v>0</v>
      </c>
      <c r="BJ58">
        <v>0</v>
      </c>
      <c r="BK58">
        <v>0</v>
      </c>
      <c r="BL58">
        <v>180</v>
      </c>
      <c r="BO58">
        <v>0.50155000000000005</v>
      </c>
      <c r="BP58">
        <v>0.92097419999999997</v>
      </c>
      <c r="BQ58">
        <v>0.92097419999999997</v>
      </c>
      <c r="BR58">
        <v>0</v>
      </c>
      <c r="BS58">
        <v>0</v>
      </c>
      <c r="BT58">
        <v>7.9025799999999993E-2</v>
      </c>
      <c r="BU58">
        <v>7.9025799999999993E-2</v>
      </c>
      <c r="BV58">
        <v>-13.0436</v>
      </c>
      <c r="BW58">
        <v>-13.0436</v>
      </c>
      <c r="BX58">
        <v>159.97819999999999</v>
      </c>
      <c r="BY58">
        <v>159.97819999999999</v>
      </c>
      <c r="BZ58">
        <v>0</v>
      </c>
      <c r="CA58">
        <v>0</v>
      </c>
      <c r="CB58">
        <v>0</v>
      </c>
      <c r="CC58">
        <v>180</v>
      </c>
    </row>
    <row r="59" spans="1:81">
      <c r="A59" s="29" t="s">
        <v>91</v>
      </c>
      <c r="B59" s="31"/>
      <c r="C59" s="32"/>
      <c r="D59" s="27"/>
      <c r="E59" s="28"/>
      <c r="F59" s="31"/>
      <c r="G59" s="32"/>
      <c r="I59" s="31"/>
      <c r="J59" s="32"/>
      <c r="K59" s="27">
        <f>BBARx2</f>
        <v>0.99</v>
      </c>
      <c r="L59" s="28"/>
      <c r="M59" s="31"/>
      <c r="N59" s="32"/>
      <c r="R59">
        <v>0.50290000000000001</v>
      </c>
      <c r="S59">
        <v>0.97162099999999996</v>
      </c>
      <c r="T59">
        <v>0.97162099999999996</v>
      </c>
      <c r="U59">
        <v>2.2200000000000001E-5</v>
      </c>
      <c r="V59">
        <v>2.2200000000000001E-5</v>
      </c>
      <c r="W59">
        <v>2.8356800000000001E-2</v>
      </c>
      <c r="X59">
        <v>2.8356800000000001E-2</v>
      </c>
      <c r="Y59">
        <v>-144.33189999999999</v>
      </c>
      <c r="Z59">
        <v>-144.33189999999999</v>
      </c>
      <c r="AA59">
        <v>141.21879999999999</v>
      </c>
      <c r="AB59">
        <v>141.21879999999999</v>
      </c>
      <c r="AC59">
        <v>0</v>
      </c>
      <c r="AD59">
        <v>0</v>
      </c>
      <c r="AE59">
        <v>0</v>
      </c>
      <c r="AF59">
        <v>180</v>
      </c>
      <c r="AH59">
        <v>0.50290000000000001</v>
      </c>
      <c r="AI59">
        <v>0.97696170000000004</v>
      </c>
      <c r="AJ59">
        <v>0.97696170000000004</v>
      </c>
      <c r="AK59">
        <v>2.5199999999999999E-5</v>
      </c>
      <c r="AL59">
        <v>2.5199999999999999E-5</v>
      </c>
      <c r="AM59">
        <v>2.3013200000000001E-2</v>
      </c>
      <c r="AN59">
        <v>2.3013200000000001E-2</v>
      </c>
      <c r="AO59">
        <v>-132.94829999999999</v>
      </c>
      <c r="AP59">
        <v>-132.94829999999999</v>
      </c>
      <c r="AQ59">
        <v>161.2201</v>
      </c>
      <c r="AR59">
        <v>161.2201</v>
      </c>
      <c r="AS59">
        <v>0</v>
      </c>
      <c r="AT59">
        <v>0</v>
      </c>
      <c r="AU59">
        <v>0</v>
      </c>
      <c r="AV59">
        <v>180</v>
      </c>
      <c r="AX59">
        <v>0.50290000000000001</v>
      </c>
      <c r="AY59">
        <v>3.9643999999999999E-3</v>
      </c>
      <c r="AZ59">
        <v>3.9643999999999999E-3</v>
      </c>
      <c r="BA59">
        <v>0.99438409999999999</v>
      </c>
      <c r="BB59">
        <v>0.99438409999999999</v>
      </c>
      <c r="BC59">
        <v>1.6515E-3</v>
      </c>
      <c r="BD59">
        <v>1.6515E-3</v>
      </c>
      <c r="BE59">
        <v>-116.1532</v>
      </c>
      <c r="BF59">
        <v>-116.1532</v>
      </c>
      <c r="BG59">
        <v>-171.3218</v>
      </c>
      <c r="BH59">
        <v>-171.3218</v>
      </c>
      <c r="BI59">
        <v>0</v>
      </c>
      <c r="BJ59">
        <v>0</v>
      </c>
      <c r="BK59">
        <v>0</v>
      </c>
      <c r="BL59">
        <v>180</v>
      </c>
      <c r="BO59">
        <v>0.50290000000000001</v>
      </c>
      <c r="BP59">
        <v>0.92079909999999998</v>
      </c>
      <c r="BQ59">
        <v>0.92079909999999998</v>
      </c>
      <c r="BR59">
        <v>0</v>
      </c>
      <c r="BS59">
        <v>0</v>
      </c>
      <c r="BT59">
        <v>7.9200900000000005E-2</v>
      </c>
      <c r="BU59">
        <v>7.9200900000000005E-2</v>
      </c>
      <c r="BV59">
        <v>-13.307600000000001</v>
      </c>
      <c r="BW59">
        <v>-13.307600000000001</v>
      </c>
      <c r="BX59">
        <v>160.02359999999999</v>
      </c>
      <c r="BY59">
        <v>160.02359999999999</v>
      </c>
      <c r="BZ59">
        <v>0</v>
      </c>
      <c r="CA59">
        <v>0</v>
      </c>
      <c r="CB59">
        <v>0</v>
      </c>
      <c r="CC59">
        <v>180</v>
      </c>
    </row>
    <row r="60" spans="1:81">
      <c r="A60" s="29" t="s">
        <v>92</v>
      </c>
      <c r="B60" s="31"/>
      <c r="C60" s="32"/>
      <c r="D60" s="27"/>
      <c r="E60" s="28"/>
      <c r="F60" s="31"/>
      <c r="G60" s="32"/>
      <c r="I60" s="31"/>
      <c r="J60" s="32"/>
      <c r="K60" s="27">
        <f>FSS99_600</f>
        <v>0.98364700000000005</v>
      </c>
      <c r="L60" s="28"/>
      <c r="M60" s="31"/>
      <c r="N60" s="32"/>
      <c r="R60">
        <v>0.50424999999999998</v>
      </c>
      <c r="S60">
        <v>0.97200050000000005</v>
      </c>
      <c r="T60">
        <v>0.97200050000000005</v>
      </c>
      <c r="U60">
        <v>2.1500000000000001E-5</v>
      </c>
      <c r="V60">
        <v>2.1500000000000001E-5</v>
      </c>
      <c r="W60">
        <v>2.7977999999999999E-2</v>
      </c>
      <c r="X60">
        <v>2.7977999999999999E-2</v>
      </c>
      <c r="Y60">
        <v>-143.8775</v>
      </c>
      <c r="Z60">
        <v>-143.8775</v>
      </c>
      <c r="AA60">
        <v>141.9299</v>
      </c>
      <c r="AB60">
        <v>141.9299</v>
      </c>
      <c r="AC60">
        <v>0</v>
      </c>
      <c r="AD60">
        <v>0</v>
      </c>
      <c r="AE60">
        <v>0</v>
      </c>
      <c r="AF60">
        <v>180</v>
      </c>
      <c r="AH60">
        <v>0.50424999999999998</v>
      </c>
      <c r="AI60">
        <v>0.97721290000000005</v>
      </c>
      <c r="AJ60">
        <v>0.97721290000000005</v>
      </c>
      <c r="AK60">
        <v>2.4499999999999999E-5</v>
      </c>
      <c r="AL60">
        <v>2.4499999999999999E-5</v>
      </c>
      <c r="AM60">
        <v>2.2762600000000001E-2</v>
      </c>
      <c r="AN60">
        <v>2.2762600000000001E-2</v>
      </c>
      <c r="AO60">
        <v>-132.55690000000001</v>
      </c>
      <c r="AP60">
        <v>-132.55690000000001</v>
      </c>
      <c r="AQ60">
        <v>161.79669999999999</v>
      </c>
      <c r="AR60">
        <v>161.79669999999999</v>
      </c>
      <c r="AS60">
        <v>0</v>
      </c>
      <c r="AT60">
        <v>0</v>
      </c>
      <c r="AU60">
        <v>0</v>
      </c>
      <c r="AV60">
        <v>180</v>
      </c>
      <c r="AX60">
        <v>0.50424999999999998</v>
      </c>
      <c r="AY60">
        <v>4.0511000000000002E-3</v>
      </c>
      <c r="AZ60">
        <v>4.0511000000000002E-3</v>
      </c>
      <c r="BA60">
        <v>0.99431860000000005</v>
      </c>
      <c r="BB60">
        <v>0.99431860000000005</v>
      </c>
      <c r="BC60">
        <v>1.6302999999999999E-3</v>
      </c>
      <c r="BD60">
        <v>1.6302999999999999E-3</v>
      </c>
      <c r="BE60">
        <v>-114.7127</v>
      </c>
      <c r="BF60">
        <v>-114.7127</v>
      </c>
      <c r="BG60">
        <v>-171.96879999999999</v>
      </c>
      <c r="BH60">
        <v>-171.96879999999999</v>
      </c>
      <c r="BI60">
        <v>0</v>
      </c>
      <c r="BJ60">
        <v>0</v>
      </c>
      <c r="BK60">
        <v>0</v>
      </c>
      <c r="BL60">
        <v>180</v>
      </c>
      <c r="BO60">
        <v>0.50424999999999998</v>
      </c>
      <c r="BP60">
        <v>0.92062630000000001</v>
      </c>
      <c r="BQ60">
        <v>0.92062630000000001</v>
      </c>
      <c r="BR60">
        <v>0</v>
      </c>
      <c r="BS60">
        <v>0</v>
      </c>
      <c r="BT60">
        <v>7.9373700000000005E-2</v>
      </c>
      <c r="BU60">
        <v>7.9373700000000005E-2</v>
      </c>
      <c r="BV60">
        <v>-13.5701</v>
      </c>
      <c r="BW60">
        <v>-13.5701</v>
      </c>
      <c r="BX60">
        <v>160.06880000000001</v>
      </c>
      <c r="BY60">
        <v>160.06880000000001</v>
      </c>
      <c r="BZ60">
        <v>0</v>
      </c>
      <c r="CA60">
        <v>0</v>
      </c>
      <c r="CB60">
        <v>0</v>
      </c>
      <c r="CC60">
        <v>180</v>
      </c>
    </row>
    <row r="61" spans="1:81">
      <c r="A61" s="37" t="s">
        <v>93</v>
      </c>
      <c r="B61" s="31"/>
      <c r="C61" s="32"/>
      <c r="D61" s="27"/>
      <c r="E61" s="28"/>
      <c r="F61" s="31"/>
      <c r="G61" s="32"/>
      <c r="I61" s="31"/>
      <c r="J61" s="32"/>
      <c r="K61" s="27" t="s">
        <v>67</v>
      </c>
      <c r="L61" s="28"/>
      <c r="M61" s="31"/>
      <c r="N61" s="32"/>
      <c r="R61">
        <v>0.50560000000000005</v>
      </c>
      <c r="S61">
        <v>0.97236909999999999</v>
      </c>
      <c r="T61">
        <v>0.97236909999999999</v>
      </c>
      <c r="U61">
        <v>2.09E-5</v>
      </c>
      <c r="V61">
        <v>2.09E-5</v>
      </c>
      <c r="W61">
        <v>2.7610099999999999E-2</v>
      </c>
      <c r="X61">
        <v>2.7610099999999999E-2</v>
      </c>
      <c r="Y61">
        <v>-143.42869999999999</v>
      </c>
      <c r="Z61">
        <v>-143.42869999999999</v>
      </c>
      <c r="AA61">
        <v>142.6309</v>
      </c>
      <c r="AB61">
        <v>142.6309</v>
      </c>
      <c r="AC61">
        <v>0</v>
      </c>
      <c r="AD61">
        <v>0</v>
      </c>
      <c r="AE61">
        <v>0</v>
      </c>
      <c r="AF61">
        <v>180</v>
      </c>
      <c r="AH61">
        <v>0.50560000000000005</v>
      </c>
      <c r="AI61">
        <v>0.97745669999999996</v>
      </c>
      <c r="AJ61">
        <v>0.97745669999999996</v>
      </c>
      <c r="AK61">
        <v>2.3799999999999999E-5</v>
      </c>
      <c r="AL61">
        <v>2.3799999999999999E-5</v>
      </c>
      <c r="AM61">
        <v>2.2519500000000001E-2</v>
      </c>
      <c r="AN61">
        <v>2.2519500000000001E-2</v>
      </c>
      <c r="AO61">
        <v>-132.1694</v>
      </c>
      <c r="AP61">
        <v>-132.1694</v>
      </c>
      <c r="AQ61">
        <v>162.36699999999999</v>
      </c>
      <c r="AR61">
        <v>162.36699999999999</v>
      </c>
      <c r="AS61">
        <v>0</v>
      </c>
      <c r="AT61">
        <v>0</v>
      </c>
      <c r="AU61">
        <v>0</v>
      </c>
      <c r="AV61">
        <v>180</v>
      </c>
      <c r="AX61">
        <v>0.50560000000000005</v>
      </c>
      <c r="AY61">
        <v>4.1409000000000003E-3</v>
      </c>
      <c r="AZ61">
        <v>4.1409000000000003E-3</v>
      </c>
      <c r="BA61">
        <v>0.99424990000000002</v>
      </c>
      <c r="BB61">
        <v>0.99424990000000002</v>
      </c>
      <c r="BC61">
        <v>1.6092000000000001E-3</v>
      </c>
      <c r="BD61">
        <v>1.6092000000000001E-3</v>
      </c>
      <c r="BE61">
        <v>-113.28019999999999</v>
      </c>
      <c r="BF61">
        <v>-113.28019999999999</v>
      </c>
      <c r="BG61">
        <v>-172.55670000000001</v>
      </c>
      <c r="BH61">
        <v>-172.55670000000001</v>
      </c>
      <c r="BI61">
        <v>0</v>
      </c>
      <c r="BJ61">
        <v>0</v>
      </c>
      <c r="BK61">
        <v>0</v>
      </c>
      <c r="BL61">
        <v>180</v>
      </c>
      <c r="BO61">
        <v>0.50560000000000005</v>
      </c>
      <c r="BP61">
        <v>0.92045589999999999</v>
      </c>
      <c r="BQ61">
        <v>0.92045589999999999</v>
      </c>
      <c r="BR61">
        <v>0</v>
      </c>
      <c r="BS61">
        <v>0</v>
      </c>
      <c r="BT61">
        <v>7.9544100000000006E-2</v>
      </c>
      <c r="BU61">
        <v>7.9544100000000006E-2</v>
      </c>
      <c r="BV61">
        <v>-13.831300000000001</v>
      </c>
      <c r="BW61">
        <v>-13.831300000000001</v>
      </c>
      <c r="BX61">
        <v>160.1138</v>
      </c>
      <c r="BY61">
        <v>160.1138</v>
      </c>
      <c r="BZ61">
        <v>0</v>
      </c>
      <c r="CA61">
        <v>0</v>
      </c>
      <c r="CB61">
        <v>0</v>
      </c>
      <c r="CC61">
        <v>180</v>
      </c>
    </row>
    <row r="62" spans="1:81">
      <c r="A62" s="29" t="s">
        <v>94</v>
      </c>
      <c r="B62" s="31"/>
      <c r="C62" s="32"/>
      <c r="D62" s="31"/>
      <c r="E62" s="32"/>
      <c r="F62" s="27">
        <f>BBARx2</f>
        <v>0.99</v>
      </c>
      <c r="G62" s="28"/>
      <c r="I62" s="31"/>
      <c r="J62" s="32"/>
      <c r="K62" s="31"/>
      <c r="L62" s="32"/>
      <c r="M62" s="27">
        <f>BBARx2</f>
        <v>0.99</v>
      </c>
      <c r="N62" s="28"/>
      <c r="R62">
        <v>0.50695000000000001</v>
      </c>
      <c r="S62">
        <v>0.97272700000000001</v>
      </c>
      <c r="T62">
        <v>0.97272700000000001</v>
      </c>
      <c r="U62">
        <v>2.02E-5</v>
      </c>
      <c r="V62">
        <v>2.02E-5</v>
      </c>
      <c r="W62">
        <v>2.7252700000000001E-2</v>
      </c>
      <c r="X62">
        <v>2.7252700000000001E-2</v>
      </c>
      <c r="Y62">
        <v>-142.98560000000001</v>
      </c>
      <c r="Z62">
        <v>-142.98560000000001</v>
      </c>
      <c r="AA62">
        <v>143.3219</v>
      </c>
      <c r="AB62">
        <v>143.3219</v>
      </c>
      <c r="AC62">
        <v>0</v>
      </c>
      <c r="AD62">
        <v>0</v>
      </c>
      <c r="AE62">
        <v>0</v>
      </c>
      <c r="AF62">
        <v>180</v>
      </c>
      <c r="AH62">
        <v>0.50695000000000001</v>
      </c>
      <c r="AI62">
        <v>0.97769329999999999</v>
      </c>
      <c r="AJ62">
        <v>0.97769329999999999</v>
      </c>
      <c r="AK62">
        <v>2.3099999999999999E-5</v>
      </c>
      <c r="AL62">
        <v>2.3099999999999999E-5</v>
      </c>
      <c r="AM62">
        <v>2.2283600000000001E-2</v>
      </c>
      <c r="AN62">
        <v>2.2283600000000001E-2</v>
      </c>
      <c r="AO62">
        <v>-131.78559999999999</v>
      </c>
      <c r="AP62">
        <v>-131.78559999999999</v>
      </c>
      <c r="AQ62">
        <v>162.93109999999999</v>
      </c>
      <c r="AR62">
        <v>162.93109999999999</v>
      </c>
      <c r="AS62">
        <v>0</v>
      </c>
      <c r="AT62">
        <v>0</v>
      </c>
      <c r="AU62">
        <v>0</v>
      </c>
      <c r="AV62">
        <v>180</v>
      </c>
      <c r="AX62">
        <v>0.50695000000000001</v>
      </c>
      <c r="AY62">
        <v>4.2332000000000003E-3</v>
      </c>
      <c r="AZ62">
        <v>4.2332000000000003E-3</v>
      </c>
      <c r="BA62">
        <v>0.99417849999999997</v>
      </c>
      <c r="BB62">
        <v>0.99417849999999997</v>
      </c>
      <c r="BC62">
        <v>1.5881999999999999E-3</v>
      </c>
      <c r="BD62">
        <v>1.5881999999999999E-3</v>
      </c>
      <c r="BE62">
        <v>-111.8557</v>
      </c>
      <c r="BF62">
        <v>-111.8557</v>
      </c>
      <c r="BG62">
        <v>-173.0873</v>
      </c>
      <c r="BH62">
        <v>-173.0873</v>
      </c>
      <c r="BI62">
        <v>0</v>
      </c>
      <c r="BJ62">
        <v>0</v>
      </c>
      <c r="BK62">
        <v>0</v>
      </c>
      <c r="BL62">
        <v>180</v>
      </c>
      <c r="BO62">
        <v>0.50695000000000001</v>
      </c>
      <c r="BP62">
        <v>0.92028770000000004</v>
      </c>
      <c r="BQ62">
        <v>0.92028770000000004</v>
      </c>
      <c r="BR62">
        <v>0</v>
      </c>
      <c r="BS62">
        <v>0</v>
      </c>
      <c r="BT62">
        <v>7.97123E-2</v>
      </c>
      <c r="BU62">
        <v>7.97123E-2</v>
      </c>
      <c r="BV62">
        <v>-14.090999999999999</v>
      </c>
      <c r="BW62">
        <v>-14.090999999999999</v>
      </c>
      <c r="BX62">
        <v>160.15860000000001</v>
      </c>
      <c r="BY62">
        <v>160.15860000000001</v>
      </c>
      <c r="BZ62">
        <v>0</v>
      </c>
      <c r="CA62">
        <v>0</v>
      </c>
      <c r="CB62">
        <v>0</v>
      </c>
      <c r="CC62">
        <v>180</v>
      </c>
    </row>
    <row r="63" spans="1:81">
      <c r="A63" s="29" t="s">
        <v>95</v>
      </c>
      <c r="B63" s="31"/>
      <c r="C63" s="32"/>
      <c r="D63" s="31"/>
      <c r="E63" s="32"/>
      <c r="F63" s="27">
        <f>BBARx2</f>
        <v>0.99</v>
      </c>
      <c r="G63" s="28"/>
      <c r="I63" s="31"/>
      <c r="J63" s="32"/>
      <c r="K63" s="31"/>
      <c r="L63" s="32"/>
      <c r="M63" s="27">
        <f>BBARx2</f>
        <v>0.99</v>
      </c>
      <c r="N63" s="28"/>
      <c r="R63">
        <v>0.50829999999999997</v>
      </c>
      <c r="S63">
        <v>0.97307480000000002</v>
      </c>
      <c r="T63">
        <v>0.97307480000000002</v>
      </c>
      <c r="U63">
        <v>1.9599999999999999E-5</v>
      </c>
      <c r="V63">
        <v>1.9599999999999999E-5</v>
      </c>
      <c r="W63">
        <v>2.6905599999999998E-2</v>
      </c>
      <c r="X63">
        <v>2.6905599999999998E-2</v>
      </c>
      <c r="Y63">
        <v>-142.5479</v>
      </c>
      <c r="Z63">
        <v>-142.5479</v>
      </c>
      <c r="AA63">
        <v>144.00319999999999</v>
      </c>
      <c r="AB63">
        <v>144.00319999999999</v>
      </c>
      <c r="AC63">
        <v>0</v>
      </c>
      <c r="AD63">
        <v>0</v>
      </c>
      <c r="AE63">
        <v>0</v>
      </c>
      <c r="AF63">
        <v>180</v>
      </c>
      <c r="AH63">
        <v>0.50829999999999997</v>
      </c>
      <c r="AI63">
        <v>0.97792290000000004</v>
      </c>
      <c r="AJ63">
        <v>0.97792290000000004</v>
      </c>
      <c r="AK63">
        <v>2.2500000000000001E-5</v>
      </c>
      <c r="AL63">
        <v>2.2500000000000001E-5</v>
      </c>
      <c r="AM63">
        <v>2.2054600000000001E-2</v>
      </c>
      <c r="AN63">
        <v>2.2054600000000001E-2</v>
      </c>
      <c r="AO63">
        <v>-131.40559999999999</v>
      </c>
      <c r="AP63">
        <v>-131.40559999999999</v>
      </c>
      <c r="AQ63">
        <v>163.48929999999999</v>
      </c>
      <c r="AR63">
        <v>163.48929999999999</v>
      </c>
      <c r="AS63">
        <v>0</v>
      </c>
      <c r="AT63">
        <v>0</v>
      </c>
      <c r="AU63">
        <v>0</v>
      </c>
      <c r="AV63">
        <v>180</v>
      </c>
      <c r="AX63">
        <v>0.50829999999999997</v>
      </c>
      <c r="AY63">
        <v>4.3274999999999997E-3</v>
      </c>
      <c r="AZ63">
        <v>4.3274999999999997E-3</v>
      </c>
      <c r="BA63">
        <v>0.99410509999999996</v>
      </c>
      <c r="BB63">
        <v>0.99410509999999996</v>
      </c>
      <c r="BC63">
        <v>1.5674E-3</v>
      </c>
      <c r="BD63">
        <v>1.5674E-3</v>
      </c>
      <c r="BE63">
        <v>-110.4391</v>
      </c>
      <c r="BF63">
        <v>-110.4391</v>
      </c>
      <c r="BG63">
        <v>-173.56290000000001</v>
      </c>
      <c r="BH63">
        <v>-173.56290000000001</v>
      </c>
      <c r="BI63">
        <v>0</v>
      </c>
      <c r="BJ63">
        <v>0</v>
      </c>
      <c r="BK63">
        <v>0</v>
      </c>
      <c r="BL63">
        <v>180</v>
      </c>
      <c r="BO63">
        <v>0.50829999999999997</v>
      </c>
      <c r="BP63">
        <v>0.92012179999999999</v>
      </c>
      <c r="BQ63">
        <v>0.92012179999999999</v>
      </c>
      <c r="BR63">
        <v>0</v>
      </c>
      <c r="BS63">
        <v>0</v>
      </c>
      <c r="BT63">
        <v>7.9878199999999996E-2</v>
      </c>
      <c r="BU63">
        <v>7.9878199999999996E-2</v>
      </c>
      <c r="BV63">
        <v>-14.349399999999999</v>
      </c>
      <c r="BW63">
        <v>-14.349399999999999</v>
      </c>
      <c r="BX63">
        <v>160.20330000000001</v>
      </c>
      <c r="BY63">
        <v>160.20330000000001</v>
      </c>
      <c r="BZ63">
        <v>0</v>
      </c>
      <c r="CA63">
        <v>0</v>
      </c>
      <c r="CB63">
        <v>0</v>
      </c>
      <c r="CC63">
        <v>180</v>
      </c>
    </row>
    <row r="64" spans="1:81">
      <c r="A64" s="29" t="s">
        <v>96</v>
      </c>
      <c r="B64" s="31"/>
      <c r="C64" s="32"/>
      <c r="D64" s="31"/>
      <c r="E64" s="32"/>
      <c r="F64" s="27">
        <f>BBARx2</f>
        <v>0.99</v>
      </c>
      <c r="G64" s="28"/>
      <c r="I64" s="31"/>
      <c r="J64" s="32"/>
      <c r="K64" s="31"/>
      <c r="L64" s="32"/>
      <c r="M64" s="27">
        <f>BBARx2</f>
        <v>0.99</v>
      </c>
      <c r="N64" s="28"/>
      <c r="R64">
        <v>0.50965000000000005</v>
      </c>
      <c r="S64">
        <v>0.97341270000000002</v>
      </c>
      <c r="T64">
        <v>0.97341270000000002</v>
      </c>
      <c r="U64">
        <v>1.91E-5</v>
      </c>
      <c r="V64">
        <v>1.91E-5</v>
      </c>
      <c r="W64">
        <v>2.65682E-2</v>
      </c>
      <c r="X64">
        <v>2.65682E-2</v>
      </c>
      <c r="Y64">
        <v>-142.11580000000001</v>
      </c>
      <c r="Z64">
        <v>-142.11580000000001</v>
      </c>
      <c r="AA64">
        <v>144.67519999999999</v>
      </c>
      <c r="AB64">
        <v>144.67519999999999</v>
      </c>
      <c r="AC64">
        <v>0</v>
      </c>
      <c r="AD64">
        <v>0</v>
      </c>
      <c r="AE64">
        <v>0</v>
      </c>
      <c r="AF64">
        <v>180</v>
      </c>
      <c r="AH64">
        <v>0.50965000000000005</v>
      </c>
      <c r="AI64">
        <v>0.9781455</v>
      </c>
      <c r="AJ64">
        <v>0.9781455</v>
      </c>
      <c r="AK64">
        <v>2.19E-5</v>
      </c>
      <c r="AL64">
        <v>2.19E-5</v>
      </c>
      <c r="AM64">
        <v>2.1832600000000001E-2</v>
      </c>
      <c r="AN64">
        <v>2.1832600000000001E-2</v>
      </c>
      <c r="AO64">
        <v>-131.02969999999999</v>
      </c>
      <c r="AP64">
        <v>-131.02969999999999</v>
      </c>
      <c r="AQ64">
        <v>164.041</v>
      </c>
      <c r="AR64">
        <v>164.041</v>
      </c>
      <c r="AS64">
        <v>0</v>
      </c>
      <c r="AT64">
        <v>0</v>
      </c>
      <c r="AU64">
        <v>0</v>
      </c>
      <c r="AV64">
        <v>180</v>
      </c>
      <c r="AX64">
        <v>0.50965000000000005</v>
      </c>
      <c r="AY64">
        <v>4.4232000000000004E-3</v>
      </c>
      <c r="AZ64">
        <v>4.4232000000000004E-3</v>
      </c>
      <c r="BA64">
        <v>0.99403010000000003</v>
      </c>
      <c r="BB64">
        <v>0.99403010000000003</v>
      </c>
      <c r="BC64">
        <v>1.5467E-3</v>
      </c>
      <c r="BD64">
        <v>1.5467E-3</v>
      </c>
      <c r="BE64">
        <v>-109.0303</v>
      </c>
      <c r="BF64">
        <v>-109.0303</v>
      </c>
      <c r="BG64">
        <v>-173.98589999999999</v>
      </c>
      <c r="BH64">
        <v>-173.98589999999999</v>
      </c>
      <c r="BI64">
        <v>0</v>
      </c>
      <c r="BJ64">
        <v>0</v>
      </c>
      <c r="BK64">
        <v>0</v>
      </c>
      <c r="BL64">
        <v>180</v>
      </c>
      <c r="BO64">
        <v>0.50965000000000005</v>
      </c>
      <c r="BP64">
        <v>0.91995819999999995</v>
      </c>
      <c r="BQ64">
        <v>0.91995819999999995</v>
      </c>
      <c r="BR64">
        <v>0</v>
      </c>
      <c r="BS64">
        <v>0</v>
      </c>
      <c r="BT64">
        <v>8.0041799999999996E-2</v>
      </c>
      <c r="BU64">
        <v>8.0041799999999996E-2</v>
      </c>
      <c r="BV64">
        <v>-14.606400000000001</v>
      </c>
      <c r="BW64">
        <v>-14.606400000000001</v>
      </c>
      <c r="BX64">
        <v>160.24770000000001</v>
      </c>
      <c r="BY64">
        <v>160.24770000000001</v>
      </c>
      <c r="BZ64">
        <v>0</v>
      </c>
      <c r="CA64">
        <v>0</v>
      </c>
      <c r="CB64">
        <v>0</v>
      </c>
      <c r="CC64">
        <v>180</v>
      </c>
    </row>
    <row r="65" spans="1:81">
      <c r="A65" s="29" t="s">
        <v>97</v>
      </c>
      <c r="B65" s="31"/>
      <c r="C65" s="32"/>
      <c r="D65" s="31"/>
      <c r="E65" s="32"/>
      <c r="F65" s="27" t="s">
        <v>67</v>
      </c>
      <c r="G65" s="28"/>
      <c r="I65" s="31"/>
      <c r="J65" s="32"/>
      <c r="K65" s="31"/>
      <c r="L65" s="32"/>
      <c r="M65" s="27" t="s">
        <v>67</v>
      </c>
      <c r="N65" s="28"/>
      <c r="R65">
        <v>0.51100000000000001</v>
      </c>
      <c r="S65">
        <v>0.97374110000000003</v>
      </c>
      <c r="T65">
        <v>0.97374110000000003</v>
      </c>
      <c r="U65">
        <v>1.8499999999999999E-5</v>
      </c>
      <c r="V65">
        <v>1.8499999999999999E-5</v>
      </c>
      <c r="W65">
        <v>2.6240400000000001E-2</v>
      </c>
      <c r="X65">
        <v>2.6240400000000001E-2</v>
      </c>
      <c r="Y65">
        <v>-141.68879999999999</v>
      </c>
      <c r="Z65">
        <v>-141.68879999999999</v>
      </c>
      <c r="AA65">
        <v>145.33799999999999</v>
      </c>
      <c r="AB65">
        <v>145.33799999999999</v>
      </c>
      <c r="AC65">
        <v>0</v>
      </c>
      <c r="AD65">
        <v>0</v>
      </c>
      <c r="AE65">
        <v>0</v>
      </c>
      <c r="AF65">
        <v>180</v>
      </c>
      <c r="AH65">
        <v>0.51100000000000001</v>
      </c>
      <c r="AI65">
        <v>0.97836160000000005</v>
      </c>
      <c r="AJ65">
        <v>0.97836160000000005</v>
      </c>
      <c r="AK65">
        <v>2.1299999999999999E-5</v>
      </c>
      <c r="AL65">
        <v>2.1299999999999999E-5</v>
      </c>
      <c r="AM65">
        <v>2.16171E-2</v>
      </c>
      <c r="AN65">
        <v>2.16171E-2</v>
      </c>
      <c r="AO65">
        <v>-130.6575</v>
      </c>
      <c r="AP65">
        <v>-130.6575</v>
      </c>
      <c r="AQ65">
        <v>164.58690000000001</v>
      </c>
      <c r="AR65">
        <v>164.58690000000001</v>
      </c>
      <c r="AS65">
        <v>0</v>
      </c>
      <c r="AT65">
        <v>0</v>
      </c>
      <c r="AU65">
        <v>0</v>
      </c>
      <c r="AV65">
        <v>180</v>
      </c>
      <c r="AX65">
        <v>0.51100000000000001</v>
      </c>
      <c r="AY65">
        <v>4.5198E-3</v>
      </c>
      <c r="AZ65">
        <v>4.5198E-3</v>
      </c>
      <c r="BA65">
        <v>0.99395409999999995</v>
      </c>
      <c r="BB65">
        <v>0.99395409999999995</v>
      </c>
      <c r="BC65">
        <v>1.526E-3</v>
      </c>
      <c r="BD65">
        <v>1.526E-3</v>
      </c>
      <c r="BE65">
        <v>-107.6293</v>
      </c>
      <c r="BF65">
        <v>-107.6293</v>
      </c>
      <c r="BG65">
        <v>-174.3587</v>
      </c>
      <c r="BH65">
        <v>-174.3587</v>
      </c>
      <c r="BI65">
        <v>0</v>
      </c>
      <c r="BJ65">
        <v>0</v>
      </c>
      <c r="BK65">
        <v>0</v>
      </c>
      <c r="BL65">
        <v>180</v>
      </c>
      <c r="BO65">
        <v>0.51100000000000001</v>
      </c>
      <c r="BP65">
        <v>0.91979679999999997</v>
      </c>
      <c r="BQ65">
        <v>0.91979679999999997</v>
      </c>
      <c r="BR65">
        <v>0</v>
      </c>
      <c r="BS65">
        <v>0</v>
      </c>
      <c r="BT65">
        <v>8.0203200000000002E-2</v>
      </c>
      <c r="BU65">
        <v>8.0203200000000002E-2</v>
      </c>
      <c r="BV65">
        <v>-14.8621</v>
      </c>
      <c r="BW65">
        <v>-14.8621</v>
      </c>
      <c r="BX65">
        <v>160.292</v>
      </c>
      <c r="BY65">
        <v>160.292</v>
      </c>
      <c r="BZ65">
        <v>0</v>
      </c>
      <c r="CA65">
        <v>0</v>
      </c>
      <c r="CB65">
        <v>0</v>
      </c>
      <c r="CC65">
        <v>180</v>
      </c>
    </row>
    <row r="66" spans="1:81">
      <c r="A66" s="38" t="s">
        <v>98</v>
      </c>
      <c r="B66" s="27"/>
      <c r="C66" s="28"/>
      <c r="D66" s="27"/>
      <c r="E66" s="28"/>
      <c r="F66" s="27"/>
      <c r="G66" s="28"/>
      <c r="I66" s="27"/>
      <c r="J66" s="28"/>
      <c r="K66" s="27"/>
      <c r="L66" s="28"/>
      <c r="M66" s="27"/>
      <c r="N66" s="28"/>
      <c r="R66">
        <v>0.51234999999999997</v>
      </c>
      <c r="S66">
        <v>0.97406029999999999</v>
      </c>
      <c r="T66">
        <v>0.97406029999999999</v>
      </c>
      <c r="U66">
        <v>1.8E-5</v>
      </c>
      <c r="V66">
        <v>1.8E-5</v>
      </c>
      <c r="W66">
        <v>2.5921799999999998E-2</v>
      </c>
      <c r="X66">
        <v>2.5921799999999998E-2</v>
      </c>
      <c r="Y66">
        <v>-141.26689999999999</v>
      </c>
      <c r="Z66">
        <v>-141.26689999999999</v>
      </c>
      <c r="AA66">
        <v>145.99199999999999</v>
      </c>
      <c r="AB66">
        <v>145.99199999999999</v>
      </c>
      <c r="AC66">
        <v>0</v>
      </c>
      <c r="AD66">
        <v>0</v>
      </c>
      <c r="AE66">
        <v>0</v>
      </c>
      <c r="AF66">
        <v>180</v>
      </c>
      <c r="AH66">
        <v>0.51234999999999997</v>
      </c>
      <c r="AI66">
        <v>0.97857139999999998</v>
      </c>
      <c r="AJ66">
        <v>0.97857139999999998</v>
      </c>
      <c r="AK66">
        <v>2.0800000000000001E-5</v>
      </c>
      <c r="AL66">
        <v>2.0800000000000001E-5</v>
      </c>
      <c r="AM66">
        <v>2.1407900000000001E-2</v>
      </c>
      <c r="AN66">
        <v>2.1407900000000001E-2</v>
      </c>
      <c r="AO66">
        <v>-130.2886</v>
      </c>
      <c r="AP66">
        <v>-130.2886</v>
      </c>
      <c r="AQ66">
        <v>165.12739999999999</v>
      </c>
      <c r="AR66">
        <v>165.12739999999999</v>
      </c>
      <c r="AS66">
        <v>0</v>
      </c>
      <c r="AT66">
        <v>0</v>
      </c>
      <c r="AU66">
        <v>0</v>
      </c>
      <c r="AV66">
        <v>180</v>
      </c>
      <c r="AX66">
        <v>0.51234999999999997</v>
      </c>
      <c r="AY66">
        <v>4.6167999999999999E-3</v>
      </c>
      <c r="AZ66">
        <v>4.6167999999999999E-3</v>
      </c>
      <c r="BA66">
        <v>0.99387760000000003</v>
      </c>
      <c r="BB66">
        <v>0.99387760000000003</v>
      </c>
      <c r="BC66">
        <v>1.5054999999999999E-3</v>
      </c>
      <c r="BD66">
        <v>1.5054999999999999E-3</v>
      </c>
      <c r="BE66">
        <v>-106.236</v>
      </c>
      <c r="BF66">
        <v>-106.236</v>
      </c>
      <c r="BG66">
        <v>-174.684</v>
      </c>
      <c r="BH66">
        <v>-174.684</v>
      </c>
      <c r="BI66">
        <v>0</v>
      </c>
      <c r="BJ66">
        <v>0</v>
      </c>
      <c r="BK66">
        <v>0</v>
      </c>
      <c r="BL66">
        <v>180</v>
      </c>
      <c r="BO66">
        <v>0.51234999999999997</v>
      </c>
      <c r="BP66">
        <v>0.9196375</v>
      </c>
      <c r="BQ66">
        <v>0.9196375</v>
      </c>
      <c r="BR66">
        <v>0</v>
      </c>
      <c r="BS66">
        <v>0</v>
      </c>
      <c r="BT66">
        <v>8.0362500000000003E-2</v>
      </c>
      <c r="BU66">
        <v>8.0362500000000003E-2</v>
      </c>
      <c r="BV66">
        <v>-15.1165</v>
      </c>
      <c r="BW66">
        <v>-15.1165</v>
      </c>
      <c r="BX66">
        <v>160.33609999999999</v>
      </c>
      <c r="BY66">
        <v>160.33609999999999</v>
      </c>
      <c r="BZ66">
        <v>0</v>
      </c>
      <c r="CA66">
        <v>0</v>
      </c>
      <c r="CB66">
        <v>0</v>
      </c>
      <c r="CC66">
        <v>180</v>
      </c>
    </row>
    <row r="67" spans="1:81">
      <c r="A67" s="39" t="s">
        <v>99</v>
      </c>
      <c r="B67" s="40">
        <f>PRODUCT(B$15:B$33)*PRODUCT(B$39:B$49)*B$34*B$36*B$37</f>
        <v>0.2446591999298916</v>
      </c>
      <c r="C67" s="41">
        <f>PRODUCT(C13:C64)</f>
        <v>0.34316999999999998</v>
      </c>
      <c r="D67" s="40"/>
      <c r="E67" s="41"/>
      <c r="F67" s="40">
        <f>PRODUCT(F$15:F$33)*PRODUCT(F$62:F$65)*F$34*F$36*F$37</f>
        <v>0.36154918708975547</v>
      </c>
      <c r="G67" s="42">
        <f>PRODUCT(G15:G38)</f>
        <v>0.83699999999999997</v>
      </c>
      <c r="I67" s="40">
        <f>PRODUCT(I$15:I$33)*PRODUCT(I$39:I$49)*I$35*I$36*I$38</f>
        <v>0.47423079028268544</v>
      </c>
      <c r="J67" s="41">
        <f>PRODUCT(J15:J66)</f>
        <v>0.21695039999999999</v>
      </c>
      <c r="K67" s="40">
        <f>PRODUCT(K$15:K$33)*PRODUCT(K$39:K$39)*PRODUCT(K$42:K$46)*PRODUCT(K$50:K$61)*K$35*K$36*K$38*K$41</f>
        <v>0.42646914284484827</v>
      </c>
      <c r="L67" s="41">
        <f>PRODUCT(L15:L66)</f>
        <v>0.21695039999999999</v>
      </c>
      <c r="M67" s="40">
        <f>PRODUCT(M$15:M$33)*PRODUCT(M$62:M$65)*M$35*M$36*M$38</f>
        <v>0.5134115925535333</v>
      </c>
      <c r="N67" s="42">
        <f>PRODUCT(N15:N38)</f>
        <v>0.112995</v>
      </c>
      <c r="R67">
        <v>0.51370000000000005</v>
      </c>
      <c r="S67">
        <v>0.97437070000000003</v>
      </c>
      <c r="T67">
        <v>0.97437070000000003</v>
      </c>
      <c r="U67">
        <v>1.7499999999999998E-5</v>
      </c>
      <c r="V67">
        <v>1.7499999999999998E-5</v>
      </c>
      <c r="W67">
        <v>2.5611800000000001E-2</v>
      </c>
      <c r="X67">
        <v>2.5611800000000001E-2</v>
      </c>
      <c r="Y67">
        <v>-140.8502</v>
      </c>
      <c r="Z67">
        <v>-140.8502</v>
      </c>
      <c r="AA67">
        <v>146.63720000000001</v>
      </c>
      <c r="AB67">
        <v>146.63720000000001</v>
      </c>
      <c r="AC67">
        <v>0</v>
      </c>
      <c r="AD67">
        <v>0</v>
      </c>
      <c r="AE67">
        <v>0</v>
      </c>
      <c r="AF67">
        <v>180</v>
      </c>
      <c r="AH67">
        <v>0.51370000000000005</v>
      </c>
      <c r="AI67">
        <v>0.97877530000000001</v>
      </c>
      <c r="AJ67">
        <v>0.97877530000000001</v>
      </c>
      <c r="AK67">
        <v>2.02E-5</v>
      </c>
      <c r="AL67">
        <v>2.02E-5</v>
      </c>
      <c r="AM67">
        <v>2.1204500000000001E-2</v>
      </c>
      <c r="AN67">
        <v>2.1204500000000001E-2</v>
      </c>
      <c r="AO67">
        <v>-129.92320000000001</v>
      </c>
      <c r="AP67">
        <v>-129.92320000000001</v>
      </c>
      <c r="AQ67">
        <v>165.66249999999999</v>
      </c>
      <c r="AR67">
        <v>165.66249999999999</v>
      </c>
      <c r="AS67">
        <v>0</v>
      </c>
      <c r="AT67">
        <v>0</v>
      </c>
      <c r="AU67">
        <v>0</v>
      </c>
      <c r="AV67">
        <v>180</v>
      </c>
      <c r="AX67">
        <v>0.51370000000000005</v>
      </c>
      <c r="AY67">
        <v>4.7137000000000004E-3</v>
      </c>
      <c r="AZ67">
        <v>4.7137000000000004E-3</v>
      </c>
      <c r="BA67">
        <v>0.99380109999999999</v>
      </c>
      <c r="BB67">
        <v>0.99380109999999999</v>
      </c>
      <c r="BC67">
        <v>1.4852000000000001E-3</v>
      </c>
      <c r="BD67">
        <v>1.4852000000000001E-3</v>
      </c>
      <c r="BE67">
        <v>-104.85039999999999</v>
      </c>
      <c r="BF67">
        <v>-104.85039999999999</v>
      </c>
      <c r="BG67">
        <v>-174.96449999999999</v>
      </c>
      <c r="BH67">
        <v>-174.96449999999999</v>
      </c>
      <c r="BI67">
        <v>0</v>
      </c>
      <c r="BJ67">
        <v>0</v>
      </c>
      <c r="BK67">
        <v>0</v>
      </c>
      <c r="BL67">
        <v>180</v>
      </c>
      <c r="BO67">
        <v>0.51370000000000005</v>
      </c>
      <c r="BP67">
        <v>0.91948039999999998</v>
      </c>
      <c r="BQ67">
        <v>0.91948039999999998</v>
      </c>
      <c r="BR67">
        <v>0</v>
      </c>
      <c r="BS67">
        <v>0</v>
      </c>
      <c r="BT67">
        <v>8.0519599999999997E-2</v>
      </c>
      <c r="BU67">
        <v>8.0519599999999997E-2</v>
      </c>
      <c r="BV67">
        <v>-15.369400000000001</v>
      </c>
      <c r="BW67">
        <v>-15.369400000000001</v>
      </c>
      <c r="BX67">
        <v>160.38</v>
      </c>
      <c r="BY67">
        <v>160.38</v>
      </c>
      <c r="BZ67">
        <v>0</v>
      </c>
      <c r="CA67">
        <v>0</v>
      </c>
      <c r="CB67">
        <v>0</v>
      </c>
      <c r="CC67">
        <v>180</v>
      </c>
    </row>
    <row r="68" spans="1:81">
      <c r="A68" s="43" t="s">
        <v>100</v>
      </c>
      <c r="B68" s="44">
        <f>B67*C67</f>
        <v>8.3959697639940892E-2</v>
      </c>
      <c r="C68" s="45"/>
      <c r="D68" s="44"/>
      <c r="E68" s="45"/>
      <c r="F68" s="44">
        <f>F67*G67</f>
        <v>0.30261666959412531</v>
      </c>
      <c r="G68" s="45"/>
      <c r="I68" s="44">
        <f>I67*J67</f>
        <v>0.10288455964414471</v>
      </c>
      <c r="J68" s="45"/>
      <c r="K68" s="44">
        <f>K67*L67</f>
        <v>9.2522651127846967E-2</v>
      </c>
      <c r="L68" s="45"/>
      <c r="M68" s="44">
        <f>M67*N67</f>
        <v>5.8012942900586492E-2</v>
      </c>
      <c r="N68" s="45"/>
      <c r="R68">
        <v>0.51505000000000001</v>
      </c>
      <c r="S68">
        <v>0.97467280000000001</v>
      </c>
      <c r="T68">
        <v>0.97467280000000001</v>
      </c>
      <c r="U68">
        <v>1.7E-5</v>
      </c>
      <c r="V68">
        <v>1.7E-5</v>
      </c>
      <c r="W68">
        <v>2.5310300000000001E-2</v>
      </c>
      <c r="X68">
        <v>2.5310300000000001E-2</v>
      </c>
      <c r="Y68">
        <v>-140.4384</v>
      </c>
      <c r="Z68">
        <v>-140.4384</v>
      </c>
      <c r="AA68">
        <v>147.27379999999999</v>
      </c>
      <c r="AB68">
        <v>147.27379999999999</v>
      </c>
      <c r="AC68">
        <v>0</v>
      </c>
      <c r="AD68">
        <v>0</v>
      </c>
      <c r="AE68">
        <v>0</v>
      </c>
      <c r="AF68">
        <v>180</v>
      </c>
      <c r="AH68">
        <v>0.51505000000000001</v>
      </c>
      <c r="AI68">
        <v>0.9789736</v>
      </c>
      <c r="AJ68">
        <v>0.9789736</v>
      </c>
      <c r="AK68">
        <v>1.9700000000000001E-5</v>
      </c>
      <c r="AL68">
        <v>1.9700000000000001E-5</v>
      </c>
      <c r="AM68">
        <v>2.10067E-2</v>
      </c>
      <c r="AN68">
        <v>2.10067E-2</v>
      </c>
      <c r="AO68">
        <v>-129.56100000000001</v>
      </c>
      <c r="AP68">
        <v>-129.56100000000001</v>
      </c>
      <c r="AQ68">
        <v>166.19229999999999</v>
      </c>
      <c r="AR68">
        <v>166.19229999999999</v>
      </c>
      <c r="AS68">
        <v>0</v>
      </c>
      <c r="AT68">
        <v>0</v>
      </c>
      <c r="AU68">
        <v>0</v>
      </c>
      <c r="AV68">
        <v>180</v>
      </c>
      <c r="AX68">
        <v>0.51505000000000001</v>
      </c>
      <c r="AY68">
        <v>4.8101000000000003E-3</v>
      </c>
      <c r="AZ68">
        <v>4.8101000000000003E-3</v>
      </c>
      <c r="BA68">
        <v>0.99372499999999997</v>
      </c>
      <c r="BB68">
        <v>0.99372499999999997</v>
      </c>
      <c r="BC68">
        <v>1.4649000000000001E-3</v>
      </c>
      <c r="BD68">
        <v>1.4649000000000001E-3</v>
      </c>
      <c r="BE68">
        <v>-103.4723</v>
      </c>
      <c r="BF68">
        <v>-103.4723</v>
      </c>
      <c r="BG68">
        <v>-175.2028</v>
      </c>
      <c r="BH68">
        <v>-175.2028</v>
      </c>
      <c r="BI68">
        <v>0</v>
      </c>
      <c r="BJ68">
        <v>0</v>
      </c>
      <c r="BK68">
        <v>0</v>
      </c>
      <c r="BL68">
        <v>180</v>
      </c>
      <c r="BO68">
        <v>0.51505000000000001</v>
      </c>
      <c r="BP68">
        <v>0.91932550000000002</v>
      </c>
      <c r="BQ68">
        <v>0.91932550000000002</v>
      </c>
      <c r="BR68">
        <v>0</v>
      </c>
      <c r="BS68">
        <v>0</v>
      </c>
      <c r="BT68">
        <v>8.0674499999999996E-2</v>
      </c>
      <c r="BU68">
        <v>8.0674499999999996E-2</v>
      </c>
      <c r="BV68">
        <v>-15.6211</v>
      </c>
      <c r="BW68">
        <v>-15.6211</v>
      </c>
      <c r="BX68">
        <v>160.4237</v>
      </c>
      <c r="BY68">
        <v>160.4237</v>
      </c>
      <c r="BZ68">
        <v>0</v>
      </c>
      <c r="CA68">
        <v>0</v>
      </c>
      <c r="CB68">
        <v>0</v>
      </c>
      <c r="CC68">
        <v>180</v>
      </c>
    </row>
    <row r="69" spans="1:81">
      <c r="R69">
        <v>0.51639999999999997</v>
      </c>
      <c r="S69">
        <v>0.97496660000000002</v>
      </c>
      <c r="T69">
        <v>0.97496660000000002</v>
      </c>
      <c r="U69">
        <v>1.6500000000000001E-5</v>
      </c>
      <c r="V69">
        <v>1.6500000000000001E-5</v>
      </c>
      <c r="W69">
        <v>2.5016900000000002E-2</v>
      </c>
      <c r="X69">
        <v>2.5016900000000002E-2</v>
      </c>
      <c r="Y69">
        <v>-140.03129999999999</v>
      </c>
      <c r="Z69">
        <v>-140.03129999999999</v>
      </c>
      <c r="AA69">
        <v>147.9023</v>
      </c>
      <c r="AB69">
        <v>147.9023</v>
      </c>
      <c r="AC69">
        <v>0</v>
      </c>
      <c r="AD69">
        <v>0</v>
      </c>
      <c r="AE69">
        <v>0</v>
      </c>
      <c r="AF69">
        <v>180</v>
      </c>
      <c r="AH69">
        <v>0.51639999999999997</v>
      </c>
      <c r="AI69">
        <v>0.97916630000000004</v>
      </c>
      <c r="AJ69">
        <v>0.97916630000000004</v>
      </c>
      <c r="AK69">
        <v>1.9199999999999999E-5</v>
      </c>
      <c r="AL69">
        <v>1.9199999999999999E-5</v>
      </c>
      <c r="AM69">
        <v>2.08145E-2</v>
      </c>
      <c r="AN69">
        <v>2.08145E-2</v>
      </c>
      <c r="AO69">
        <v>-129.202</v>
      </c>
      <c r="AP69">
        <v>-129.202</v>
      </c>
      <c r="AQ69">
        <v>166.71729999999999</v>
      </c>
      <c r="AR69">
        <v>166.71729999999999</v>
      </c>
      <c r="AS69">
        <v>0</v>
      </c>
      <c r="AT69">
        <v>0</v>
      </c>
      <c r="AU69">
        <v>0</v>
      </c>
      <c r="AV69">
        <v>180</v>
      </c>
      <c r="AX69">
        <v>0.51639999999999997</v>
      </c>
      <c r="AY69">
        <v>4.9053999999999999E-3</v>
      </c>
      <c r="AZ69">
        <v>4.9053999999999999E-3</v>
      </c>
      <c r="BA69">
        <v>0.99364989999999997</v>
      </c>
      <c r="BB69">
        <v>0.99364989999999997</v>
      </c>
      <c r="BC69">
        <v>1.4446999999999999E-3</v>
      </c>
      <c r="BD69">
        <v>1.4446999999999999E-3</v>
      </c>
      <c r="BE69">
        <v>-102.1018</v>
      </c>
      <c r="BF69">
        <v>-102.1018</v>
      </c>
      <c r="BG69">
        <v>-175.4016</v>
      </c>
      <c r="BH69">
        <v>-175.4016</v>
      </c>
      <c r="BI69">
        <v>0</v>
      </c>
      <c r="BJ69">
        <v>0</v>
      </c>
      <c r="BK69">
        <v>0</v>
      </c>
      <c r="BL69">
        <v>180</v>
      </c>
      <c r="BO69">
        <v>0.51639999999999997</v>
      </c>
      <c r="BP69">
        <v>0.91917269999999995</v>
      </c>
      <c r="BQ69">
        <v>0.91917269999999995</v>
      </c>
      <c r="BR69">
        <v>0</v>
      </c>
      <c r="BS69">
        <v>0</v>
      </c>
      <c r="BT69">
        <v>8.0827300000000005E-2</v>
      </c>
      <c r="BU69">
        <v>8.0827300000000005E-2</v>
      </c>
      <c r="BV69">
        <v>-15.8714</v>
      </c>
      <c r="BW69">
        <v>-15.8714</v>
      </c>
      <c r="BX69">
        <v>160.46719999999999</v>
      </c>
      <c r="BY69">
        <v>160.46719999999999</v>
      </c>
      <c r="BZ69">
        <v>0</v>
      </c>
      <c r="CA69">
        <v>0</v>
      </c>
      <c r="CB69">
        <v>0</v>
      </c>
      <c r="CC69">
        <v>180</v>
      </c>
    </row>
    <row r="70" spans="1:81">
      <c r="A70" s="2" t="s">
        <v>101</v>
      </c>
      <c r="R70">
        <v>0.51775000000000004</v>
      </c>
      <c r="S70">
        <v>0.97525240000000002</v>
      </c>
      <c r="T70">
        <v>0.97525240000000002</v>
      </c>
      <c r="U70">
        <v>1.5999999999999999E-5</v>
      </c>
      <c r="V70">
        <v>1.5999999999999999E-5</v>
      </c>
      <c r="W70">
        <v>2.4731599999999999E-2</v>
      </c>
      <c r="X70">
        <v>2.4731599999999999E-2</v>
      </c>
      <c r="Y70">
        <v>-139.62870000000001</v>
      </c>
      <c r="Z70">
        <v>-139.62870000000001</v>
      </c>
      <c r="AA70">
        <v>148.52289999999999</v>
      </c>
      <c r="AB70">
        <v>148.52289999999999</v>
      </c>
      <c r="AC70">
        <v>0</v>
      </c>
      <c r="AD70">
        <v>0</v>
      </c>
      <c r="AE70">
        <v>0</v>
      </c>
      <c r="AF70">
        <v>180</v>
      </c>
      <c r="AH70">
        <v>0.51775000000000004</v>
      </c>
      <c r="AI70">
        <v>0.97935360000000005</v>
      </c>
      <c r="AJ70">
        <v>0.97935360000000005</v>
      </c>
      <c r="AK70">
        <v>1.8700000000000001E-5</v>
      </c>
      <c r="AL70">
        <v>1.8700000000000001E-5</v>
      </c>
      <c r="AM70">
        <v>2.0627699999999999E-2</v>
      </c>
      <c r="AN70">
        <v>2.0627699999999999E-2</v>
      </c>
      <c r="AO70">
        <v>-128.846</v>
      </c>
      <c r="AP70">
        <v>-128.846</v>
      </c>
      <c r="AQ70">
        <v>167.2373</v>
      </c>
      <c r="AR70">
        <v>167.2373</v>
      </c>
      <c r="AS70">
        <v>0</v>
      </c>
      <c r="AT70">
        <v>0</v>
      </c>
      <c r="AU70">
        <v>0</v>
      </c>
      <c r="AV70">
        <v>180</v>
      </c>
      <c r="AX70">
        <v>0.51775000000000004</v>
      </c>
      <c r="AY70">
        <v>4.9979000000000004E-3</v>
      </c>
      <c r="AZ70">
        <v>4.9979000000000004E-3</v>
      </c>
      <c r="BA70">
        <v>0.99356999999999995</v>
      </c>
      <c r="BB70">
        <v>0.99356999999999995</v>
      </c>
      <c r="BC70">
        <v>1.4321E-3</v>
      </c>
      <c r="BD70">
        <v>1.4321E-3</v>
      </c>
      <c r="BE70">
        <v>-100.7492</v>
      </c>
      <c r="BF70">
        <v>-100.7492</v>
      </c>
      <c r="BG70">
        <v>-175.56729999999999</v>
      </c>
      <c r="BH70">
        <v>-175.56729999999999</v>
      </c>
      <c r="BI70">
        <v>0</v>
      </c>
      <c r="BJ70">
        <v>0</v>
      </c>
      <c r="BK70">
        <v>0</v>
      </c>
      <c r="BL70">
        <v>180</v>
      </c>
      <c r="BO70">
        <v>0.51775000000000004</v>
      </c>
      <c r="BP70">
        <v>0.91902189999999995</v>
      </c>
      <c r="BQ70">
        <v>0.91902189999999995</v>
      </c>
      <c r="BR70">
        <v>0</v>
      </c>
      <c r="BS70">
        <v>0</v>
      </c>
      <c r="BT70">
        <v>8.0978099999999997E-2</v>
      </c>
      <c r="BU70">
        <v>8.0978099999999997E-2</v>
      </c>
      <c r="BV70">
        <v>-16.1204</v>
      </c>
      <c r="BW70">
        <v>-16.1204</v>
      </c>
      <c r="BX70">
        <v>160.51060000000001</v>
      </c>
      <c r="BY70">
        <v>160.51060000000001</v>
      </c>
      <c r="BZ70">
        <v>0</v>
      </c>
      <c r="CA70">
        <v>0</v>
      </c>
      <c r="CB70">
        <v>0</v>
      </c>
      <c r="CC70">
        <v>180</v>
      </c>
    </row>
    <row r="71" spans="1:81">
      <c r="A71" s="39" t="s">
        <v>99</v>
      </c>
      <c r="B71" s="40">
        <f>B67-B67*0.1</f>
        <v>0.22019327993690244</v>
      </c>
      <c r="C71" s="41">
        <v>0.34316999999999998</v>
      </c>
      <c r="D71" s="40"/>
      <c r="E71" s="41"/>
      <c r="F71" s="40">
        <f>F67-F67*0.1</f>
        <v>0.32539426838077995</v>
      </c>
      <c r="G71" s="42">
        <v>0.83699999999999997</v>
      </c>
      <c r="I71" s="40">
        <f>I67-I67*0.1</f>
        <v>0.42680771125441691</v>
      </c>
      <c r="J71" s="41">
        <v>0.21695039999999999</v>
      </c>
      <c r="K71" s="40">
        <f>K67-K67*0.1</f>
        <v>0.38382222856036341</v>
      </c>
      <c r="L71" s="41">
        <v>0.21695039999999999</v>
      </c>
      <c r="M71" s="40">
        <f>M67-M67*0.1</f>
        <v>0.46207043329817998</v>
      </c>
      <c r="N71" s="42">
        <v>0.22599</v>
      </c>
      <c r="R71">
        <v>0.51910000000000001</v>
      </c>
      <c r="S71">
        <v>0.97553049999999997</v>
      </c>
      <c r="T71">
        <v>0.97553049999999997</v>
      </c>
      <c r="U71">
        <v>1.56E-5</v>
      </c>
      <c r="V71">
        <v>1.56E-5</v>
      </c>
      <c r="W71">
        <v>2.4453900000000001E-2</v>
      </c>
      <c r="X71">
        <v>2.4453900000000001E-2</v>
      </c>
      <c r="Y71">
        <v>-139.23060000000001</v>
      </c>
      <c r="Z71">
        <v>-139.23060000000001</v>
      </c>
      <c r="AA71">
        <v>149.13570000000001</v>
      </c>
      <c r="AB71">
        <v>149.13570000000001</v>
      </c>
      <c r="AC71">
        <v>0</v>
      </c>
      <c r="AD71">
        <v>0</v>
      </c>
      <c r="AE71">
        <v>0</v>
      </c>
      <c r="AF71">
        <v>180</v>
      </c>
      <c r="AH71">
        <v>0.51910000000000001</v>
      </c>
      <c r="AI71">
        <v>0.97953570000000001</v>
      </c>
      <c r="AJ71">
        <v>0.97953570000000001</v>
      </c>
      <c r="AK71">
        <v>1.8199999999999999E-5</v>
      </c>
      <c r="AL71">
        <v>1.8199999999999999E-5</v>
      </c>
      <c r="AM71">
        <v>2.0446099999999998E-2</v>
      </c>
      <c r="AN71">
        <v>2.0446099999999998E-2</v>
      </c>
      <c r="AO71">
        <v>-128.4931</v>
      </c>
      <c r="AP71">
        <v>-128.4931</v>
      </c>
      <c r="AQ71">
        <v>167.7527</v>
      </c>
      <c r="AR71">
        <v>167.7527</v>
      </c>
      <c r="AS71">
        <v>0</v>
      </c>
      <c r="AT71">
        <v>0</v>
      </c>
      <c r="AU71">
        <v>0</v>
      </c>
      <c r="AV71">
        <v>180</v>
      </c>
      <c r="AX71">
        <v>0.51910000000000001</v>
      </c>
      <c r="AY71">
        <v>5.0875E-3</v>
      </c>
      <c r="AZ71">
        <v>5.0875E-3</v>
      </c>
      <c r="BA71">
        <v>0.99348709999999996</v>
      </c>
      <c r="BB71">
        <v>0.99348709999999996</v>
      </c>
      <c r="BC71">
        <v>1.4254000000000001E-3</v>
      </c>
      <c r="BD71">
        <v>1.4254000000000001E-3</v>
      </c>
      <c r="BE71">
        <v>-99.412400000000005</v>
      </c>
      <c r="BF71">
        <v>-99.412400000000005</v>
      </c>
      <c r="BG71">
        <v>-175.70179999999999</v>
      </c>
      <c r="BH71">
        <v>-175.70179999999999</v>
      </c>
      <c r="BI71">
        <v>0</v>
      </c>
      <c r="BJ71">
        <v>0</v>
      </c>
      <c r="BK71">
        <v>0</v>
      </c>
      <c r="BL71">
        <v>180</v>
      </c>
      <c r="BO71">
        <v>0.51910000000000001</v>
      </c>
      <c r="BP71">
        <v>0.9188733</v>
      </c>
      <c r="BQ71">
        <v>0.9188733</v>
      </c>
      <c r="BR71">
        <v>0</v>
      </c>
      <c r="BS71">
        <v>0</v>
      </c>
      <c r="BT71">
        <v>8.1126699999999996E-2</v>
      </c>
      <c r="BU71">
        <v>8.1126699999999996E-2</v>
      </c>
      <c r="BV71">
        <v>-16.367999999999999</v>
      </c>
      <c r="BW71">
        <v>-16.367999999999999</v>
      </c>
      <c r="BX71">
        <v>160.55369999999999</v>
      </c>
      <c r="BY71">
        <v>160.55369999999999</v>
      </c>
      <c r="BZ71">
        <v>0</v>
      </c>
      <c r="CA71">
        <v>0</v>
      </c>
      <c r="CB71">
        <v>0</v>
      </c>
      <c r="CC71">
        <v>180</v>
      </c>
    </row>
    <row r="72" spans="1:81">
      <c r="A72" s="43" t="s">
        <v>100</v>
      </c>
      <c r="B72" s="44">
        <f>B71*C71</f>
        <v>7.5563727875946798E-2</v>
      </c>
      <c r="C72" s="45"/>
      <c r="D72" s="44"/>
      <c r="E72" s="45"/>
      <c r="F72" s="44">
        <f>F71*G71</f>
        <v>0.2723550026347128</v>
      </c>
      <c r="G72" s="45"/>
      <c r="I72" s="44">
        <f>I71*J71</f>
        <v>9.2596103679730243E-2</v>
      </c>
      <c r="J72" s="45"/>
      <c r="K72" s="44">
        <f>K71*L71</f>
        <v>8.3270386015062259E-2</v>
      </c>
      <c r="L72" s="45"/>
      <c r="M72" s="44">
        <f>M71*N71</f>
        <v>0.10442329722105569</v>
      </c>
      <c r="N72" s="45"/>
      <c r="R72">
        <v>0.52044999999999997</v>
      </c>
      <c r="S72">
        <v>0.97580109999999998</v>
      </c>
      <c r="T72">
        <v>0.97580109999999998</v>
      </c>
      <c r="U72">
        <v>1.52E-5</v>
      </c>
      <c r="V72">
        <v>1.52E-5</v>
      </c>
      <c r="W72">
        <v>2.4183699999999999E-2</v>
      </c>
      <c r="X72">
        <v>2.4183699999999999E-2</v>
      </c>
      <c r="Y72">
        <v>-138.83680000000001</v>
      </c>
      <c r="Z72">
        <v>-138.83680000000001</v>
      </c>
      <c r="AA72">
        <v>149.74109999999999</v>
      </c>
      <c r="AB72">
        <v>149.74109999999999</v>
      </c>
      <c r="AC72">
        <v>0</v>
      </c>
      <c r="AD72">
        <v>0</v>
      </c>
      <c r="AE72">
        <v>0</v>
      </c>
      <c r="AF72">
        <v>180</v>
      </c>
      <c r="AH72">
        <v>0.52044999999999997</v>
      </c>
      <c r="AI72">
        <v>0.97971269999999999</v>
      </c>
      <c r="AJ72">
        <v>0.97971269999999999</v>
      </c>
      <c r="AK72">
        <v>1.7799999999999999E-5</v>
      </c>
      <c r="AL72">
        <v>1.7799999999999999E-5</v>
      </c>
      <c r="AM72">
        <v>2.0269499999999999E-2</v>
      </c>
      <c r="AN72">
        <v>2.0269499999999999E-2</v>
      </c>
      <c r="AO72">
        <v>-128.1431</v>
      </c>
      <c r="AP72">
        <v>-128.1431</v>
      </c>
      <c r="AQ72">
        <v>168.2636</v>
      </c>
      <c r="AR72">
        <v>168.2636</v>
      </c>
      <c r="AS72">
        <v>0</v>
      </c>
      <c r="AT72">
        <v>0</v>
      </c>
      <c r="AU72">
        <v>0</v>
      </c>
      <c r="AV72">
        <v>180</v>
      </c>
      <c r="AX72">
        <v>0.52044999999999997</v>
      </c>
      <c r="AY72">
        <v>5.1749999999999999E-3</v>
      </c>
      <c r="AZ72">
        <v>5.1749999999999999E-3</v>
      </c>
      <c r="BA72">
        <v>0.99340629999999996</v>
      </c>
      <c r="BB72">
        <v>0.99340629999999996</v>
      </c>
      <c r="BC72">
        <v>1.4187E-3</v>
      </c>
      <c r="BD72">
        <v>1.4187E-3</v>
      </c>
      <c r="BE72">
        <v>-98.082800000000006</v>
      </c>
      <c r="BF72">
        <v>-98.082800000000006</v>
      </c>
      <c r="BG72">
        <v>-175.80449999999999</v>
      </c>
      <c r="BH72">
        <v>-175.80449999999999</v>
      </c>
      <c r="BI72">
        <v>0</v>
      </c>
      <c r="BJ72">
        <v>0</v>
      </c>
      <c r="BK72">
        <v>0</v>
      </c>
      <c r="BL72">
        <v>180</v>
      </c>
      <c r="BO72">
        <v>0.52044999999999997</v>
      </c>
      <c r="BP72">
        <v>0.91872670000000001</v>
      </c>
      <c r="BQ72">
        <v>0.91872670000000001</v>
      </c>
      <c r="BR72">
        <v>0</v>
      </c>
      <c r="BS72">
        <v>0</v>
      </c>
      <c r="BT72">
        <v>8.1273300000000007E-2</v>
      </c>
      <c r="BU72">
        <v>8.1273300000000007E-2</v>
      </c>
      <c r="BV72">
        <v>-16.6144</v>
      </c>
      <c r="BW72">
        <v>-16.6144</v>
      </c>
      <c r="BX72">
        <v>160.5967</v>
      </c>
      <c r="BY72">
        <v>160.5967</v>
      </c>
      <c r="BZ72">
        <v>0</v>
      </c>
      <c r="CA72">
        <v>0</v>
      </c>
      <c r="CB72">
        <v>0</v>
      </c>
      <c r="CC72">
        <v>180</v>
      </c>
    </row>
    <row r="73" spans="1:81">
      <c r="R73">
        <v>0.52180000000000004</v>
      </c>
      <c r="S73">
        <v>0.97606459999999995</v>
      </c>
      <c r="T73">
        <v>0.97606459999999995</v>
      </c>
      <c r="U73">
        <v>1.4800000000000001E-5</v>
      </c>
      <c r="V73">
        <v>1.4800000000000001E-5</v>
      </c>
      <c r="W73">
        <v>2.39207E-2</v>
      </c>
      <c r="X73">
        <v>2.39207E-2</v>
      </c>
      <c r="Y73">
        <v>-138.44720000000001</v>
      </c>
      <c r="Z73">
        <v>-138.44720000000001</v>
      </c>
      <c r="AA73">
        <v>150.3391</v>
      </c>
      <c r="AB73">
        <v>150.3391</v>
      </c>
      <c r="AC73">
        <v>0</v>
      </c>
      <c r="AD73">
        <v>0</v>
      </c>
      <c r="AE73">
        <v>0</v>
      </c>
      <c r="AF73">
        <v>180</v>
      </c>
      <c r="AH73">
        <v>0.52180000000000004</v>
      </c>
      <c r="AI73">
        <v>0.9798848</v>
      </c>
      <c r="AJ73">
        <v>0.9798848</v>
      </c>
      <c r="AK73">
        <v>1.7399999999999999E-5</v>
      </c>
      <c r="AL73">
        <v>1.7399999999999999E-5</v>
      </c>
      <c r="AM73">
        <v>2.0097799999999999E-2</v>
      </c>
      <c r="AN73">
        <v>2.0097799999999999E-2</v>
      </c>
      <c r="AO73">
        <v>-127.79600000000001</v>
      </c>
      <c r="AP73">
        <v>-127.79600000000001</v>
      </c>
      <c r="AQ73">
        <v>168.77</v>
      </c>
      <c r="AR73">
        <v>168.77</v>
      </c>
      <c r="AS73">
        <v>0</v>
      </c>
      <c r="AT73">
        <v>0</v>
      </c>
      <c r="AU73">
        <v>0</v>
      </c>
      <c r="AV73">
        <v>180</v>
      </c>
      <c r="AX73">
        <v>0.52180000000000004</v>
      </c>
      <c r="AY73">
        <v>5.2601000000000002E-3</v>
      </c>
      <c r="AZ73">
        <v>5.2601000000000002E-3</v>
      </c>
      <c r="BA73">
        <v>0.99332779999999998</v>
      </c>
      <c r="BB73">
        <v>0.99332779999999998</v>
      </c>
      <c r="BC73">
        <v>1.4120000000000001E-3</v>
      </c>
      <c r="BD73">
        <v>1.4120000000000001E-3</v>
      </c>
      <c r="BE73">
        <v>-96.760400000000004</v>
      </c>
      <c r="BF73">
        <v>-96.760400000000004</v>
      </c>
      <c r="BG73">
        <v>-175.87790000000001</v>
      </c>
      <c r="BH73">
        <v>-175.87790000000001</v>
      </c>
      <c r="BI73">
        <v>0</v>
      </c>
      <c r="BJ73">
        <v>0</v>
      </c>
      <c r="BK73">
        <v>0</v>
      </c>
      <c r="BL73">
        <v>180</v>
      </c>
      <c r="BO73">
        <v>0.52180000000000004</v>
      </c>
      <c r="BP73">
        <v>0.91858209999999996</v>
      </c>
      <c r="BQ73">
        <v>0.91858209999999996</v>
      </c>
      <c r="BR73">
        <v>0</v>
      </c>
      <c r="BS73">
        <v>0</v>
      </c>
      <c r="BT73">
        <v>8.1417900000000001E-2</v>
      </c>
      <c r="BU73">
        <v>8.1417900000000001E-2</v>
      </c>
      <c r="BV73">
        <v>-16.859400000000001</v>
      </c>
      <c r="BW73">
        <v>-16.859400000000001</v>
      </c>
      <c r="BX73">
        <v>160.6395</v>
      </c>
      <c r="BY73">
        <v>160.6395</v>
      </c>
      <c r="BZ73">
        <v>0</v>
      </c>
      <c r="CA73">
        <v>0</v>
      </c>
      <c r="CB73">
        <v>0</v>
      </c>
      <c r="CC73">
        <v>180</v>
      </c>
    </row>
    <row r="74" spans="1:81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R74">
        <v>0.52315</v>
      </c>
      <c r="S74">
        <v>0.97632099999999999</v>
      </c>
      <c r="T74">
        <v>0.97632099999999999</v>
      </c>
      <c r="U74">
        <v>1.4399999999999999E-5</v>
      </c>
      <c r="V74">
        <v>1.4399999999999999E-5</v>
      </c>
      <c r="W74">
        <v>2.3664600000000001E-2</v>
      </c>
      <c r="X74">
        <v>2.3664600000000001E-2</v>
      </c>
      <c r="Y74">
        <v>-138.0617</v>
      </c>
      <c r="Z74">
        <v>-138.0617</v>
      </c>
      <c r="AA74">
        <v>150.93010000000001</v>
      </c>
      <c r="AB74">
        <v>150.93010000000001</v>
      </c>
      <c r="AC74">
        <v>0</v>
      </c>
      <c r="AD74">
        <v>0</v>
      </c>
      <c r="AE74">
        <v>0</v>
      </c>
      <c r="AF74">
        <v>180</v>
      </c>
      <c r="AH74">
        <v>0.52315</v>
      </c>
      <c r="AI74">
        <v>0.98005220000000004</v>
      </c>
      <c r="AJ74">
        <v>0.98005220000000004</v>
      </c>
      <c r="AK74">
        <v>1.6900000000000001E-5</v>
      </c>
      <c r="AL74">
        <v>1.6900000000000001E-5</v>
      </c>
      <c r="AM74">
        <v>1.9930900000000001E-2</v>
      </c>
      <c r="AN74">
        <v>1.9930900000000001E-2</v>
      </c>
      <c r="AO74">
        <v>-127.4516</v>
      </c>
      <c r="AP74">
        <v>-127.4516</v>
      </c>
      <c r="AQ74">
        <v>169.27199999999999</v>
      </c>
      <c r="AR74">
        <v>169.27199999999999</v>
      </c>
      <c r="AS74">
        <v>0</v>
      </c>
      <c r="AT74">
        <v>0</v>
      </c>
      <c r="AU74">
        <v>0</v>
      </c>
      <c r="AV74">
        <v>180</v>
      </c>
      <c r="AX74">
        <v>0.52315</v>
      </c>
      <c r="AY74">
        <v>5.3425E-3</v>
      </c>
      <c r="AZ74">
        <v>5.3425E-3</v>
      </c>
      <c r="BA74">
        <v>0.99325209999999997</v>
      </c>
      <c r="BB74">
        <v>0.99325209999999997</v>
      </c>
      <c r="BC74">
        <v>1.4054E-3</v>
      </c>
      <c r="BD74">
        <v>1.4054E-3</v>
      </c>
      <c r="BE74">
        <v>-95.444999999999993</v>
      </c>
      <c r="BF74">
        <v>-95.444999999999993</v>
      </c>
      <c r="BG74">
        <v>-175.92410000000001</v>
      </c>
      <c r="BH74">
        <v>-175.92410000000001</v>
      </c>
      <c r="BI74">
        <v>0</v>
      </c>
      <c r="BJ74">
        <v>0</v>
      </c>
      <c r="BK74">
        <v>0</v>
      </c>
      <c r="BL74">
        <v>180</v>
      </c>
      <c r="BO74">
        <v>0.52315</v>
      </c>
      <c r="BP74">
        <v>0.91843949999999996</v>
      </c>
      <c r="BQ74">
        <v>0.91843949999999996</v>
      </c>
      <c r="BR74">
        <v>0</v>
      </c>
      <c r="BS74">
        <v>0</v>
      </c>
      <c r="BT74">
        <v>8.1560499999999994E-2</v>
      </c>
      <c r="BU74">
        <v>8.1560499999999994E-2</v>
      </c>
      <c r="BV74">
        <v>-17.103200000000001</v>
      </c>
      <c r="BW74">
        <v>-17.103200000000001</v>
      </c>
      <c r="BX74">
        <v>160.68219999999999</v>
      </c>
      <c r="BY74">
        <v>160.68219999999999</v>
      </c>
      <c r="BZ74">
        <v>0</v>
      </c>
      <c r="CA74">
        <v>0</v>
      </c>
      <c r="CB74">
        <v>0</v>
      </c>
      <c r="CC74">
        <v>180</v>
      </c>
    </row>
    <row r="75" spans="1:81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R75">
        <v>0.52449999999999997</v>
      </c>
      <c r="S75">
        <v>0.97657059999999996</v>
      </c>
      <c r="T75">
        <v>0.97657059999999996</v>
      </c>
      <c r="U75">
        <v>1.4E-5</v>
      </c>
      <c r="V75">
        <v>1.4E-5</v>
      </c>
      <c r="W75">
        <v>2.3415399999999999E-2</v>
      </c>
      <c r="X75">
        <v>2.3415399999999999E-2</v>
      </c>
      <c r="Y75">
        <v>-137.68020000000001</v>
      </c>
      <c r="Z75">
        <v>-137.68020000000001</v>
      </c>
      <c r="AA75">
        <v>151.51410000000001</v>
      </c>
      <c r="AB75">
        <v>151.51410000000001</v>
      </c>
      <c r="AC75">
        <v>0</v>
      </c>
      <c r="AD75">
        <v>0</v>
      </c>
      <c r="AE75">
        <v>0</v>
      </c>
      <c r="AF75">
        <v>180</v>
      </c>
      <c r="AH75">
        <v>0.52449999999999997</v>
      </c>
      <c r="AI75">
        <v>0.98021499999999995</v>
      </c>
      <c r="AJ75">
        <v>0.98021499999999995</v>
      </c>
      <c r="AK75">
        <v>1.6500000000000001E-5</v>
      </c>
      <c r="AL75">
        <v>1.6500000000000001E-5</v>
      </c>
      <c r="AM75">
        <v>1.9768500000000001E-2</v>
      </c>
      <c r="AN75">
        <v>1.9768500000000001E-2</v>
      </c>
      <c r="AO75">
        <v>-127.11</v>
      </c>
      <c r="AP75">
        <v>-127.11</v>
      </c>
      <c r="AQ75">
        <v>169.76990000000001</v>
      </c>
      <c r="AR75">
        <v>169.76990000000001</v>
      </c>
      <c r="AS75">
        <v>0</v>
      </c>
      <c r="AT75">
        <v>0</v>
      </c>
      <c r="AU75">
        <v>0</v>
      </c>
      <c r="AV75">
        <v>180</v>
      </c>
      <c r="AX75">
        <v>0.52449999999999997</v>
      </c>
      <c r="AY75">
        <v>5.4218000000000001E-3</v>
      </c>
      <c r="AZ75">
        <v>5.4218000000000001E-3</v>
      </c>
      <c r="BA75">
        <v>0.99317929999999999</v>
      </c>
      <c r="BB75">
        <v>0.99317929999999999</v>
      </c>
      <c r="BC75">
        <v>1.3989E-3</v>
      </c>
      <c r="BD75">
        <v>1.3989E-3</v>
      </c>
      <c r="BE75">
        <v>-94.136600000000001</v>
      </c>
      <c r="BF75">
        <v>-94.136600000000001</v>
      </c>
      <c r="BG75">
        <v>-175.94540000000001</v>
      </c>
      <c r="BH75">
        <v>-175.94540000000001</v>
      </c>
      <c r="BI75">
        <v>0</v>
      </c>
      <c r="BJ75">
        <v>0</v>
      </c>
      <c r="BK75">
        <v>0</v>
      </c>
      <c r="BL75">
        <v>180</v>
      </c>
      <c r="BO75">
        <v>0.52449999999999997</v>
      </c>
      <c r="BP75">
        <v>0.91829890000000003</v>
      </c>
      <c r="BQ75">
        <v>0.91829890000000003</v>
      </c>
      <c r="BR75">
        <v>0</v>
      </c>
      <c r="BS75">
        <v>0</v>
      </c>
      <c r="BT75">
        <v>8.1701099999999999E-2</v>
      </c>
      <c r="BU75">
        <v>8.1701099999999999E-2</v>
      </c>
      <c r="BV75">
        <v>-17.345700000000001</v>
      </c>
      <c r="BW75">
        <v>-17.345700000000001</v>
      </c>
      <c r="BX75">
        <v>160.72460000000001</v>
      </c>
      <c r="BY75">
        <v>160.72460000000001</v>
      </c>
      <c r="BZ75">
        <v>0</v>
      </c>
      <c r="CA75">
        <v>0</v>
      </c>
      <c r="CB75">
        <v>0</v>
      </c>
      <c r="CC75">
        <v>180</v>
      </c>
    </row>
    <row r="76" spans="1:81">
      <c r="R76">
        <v>0.52585000000000004</v>
      </c>
      <c r="S76">
        <v>0.97681370000000001</v>
      </c>
      <c r="T76">
        <v>0.97681370000000001</v>
      </c>
      <c r="U76">
        <v>1.36E-5</v>
      </c>
      <c r="V76">
        <v>1.36E-5</v>
      </c>
      <c r="W76">
        <v>2.3172600000000002E-2</v>
      </c>
      <c r="X76">
        <v>2.3172600000000002E-2</v>
      </c>
      <c r="Y76">
        <v>-137.30269999999999</v>
      </c>
      <c r="Z76">
        <v>-137.30269999999999</v>
      </c>
      <c r="AA76">
        <v>152.09129999999999</v>
      </c>
      <c r="AB76">
        <v>152.09129999999999</v>
      </c>
      <c r="AC76">
        <v>0</v>
      </c>
      <c r="AD76">
        <v>0</v>
      </c>
      <c r="AE76">
        <v>0</v>
      </c>
      <c r="AF76">
        <v>180</v>
      </c>
      <c r="AH76">
        <v>0.52585000000000004</v>
      </c>
      <c r="AI76">
        <v>0.98037339999999995</v>
      </c>
      <c r="AJ76">
        <v>0.98037339999999995</v>
      </c>
      <c r="AK76">
        <v>1.6099999999999998E-5</v>
      </c>
      <c r="AL76">
        <v>1.6099999999999998E-5</v>
      </c>
      <c r="AM76">
        <v>1.9610499999999999E-2</v>
      </c>
      <c r="AN76">
        <v>1.9610499999999999E-2</v>
      </c>
      <c r="AO76">
        <v>-126.7711</v>
      </c>
      <c r="AP76">
        <v>-126.7711</v>
      </c>
      <c r="AQ76">
        <v>170.2638</v>
      </c>
      <c r="AR76">
        <v>170.2638</v>
      </c>
      <c r="AS76">
        <v>0</v>
      </c>
      <c r="AT76">
        <v>0</v>
      </c>
      <c r="AU76">
        <v>0</v>
      </c>
      <c r="AV76">
        <v>180</v>
      </c>
      <c r="AX76">
        <v>0.52585000000000004</v>
      </c>
      <c r="AY76">
        <v>5.4977999999999997E-3</v>
      </c>
      <c r="AZ76">
        <v>5.4977999999999997E-3</v>
      </c>
      <c r="BA76">
        <v>0.99310989999999999</v>
      </c>
      <c r="BB76">
        <v>0.99310989999999999</v>
      </c>
      <c r="BC76">
        <v>1.3923E-3</v>
      </c>
      <c r="BD76">
        <v>1.3923E-3</v>
      </c>
      <c r="BE76">
        <v>-92.8352</v>
      </c>
      <c r="BF76">
        <v>-92.8352</v>
      </c>
      <c r="BG76">
        <v>-175.94380000000001</v>
      </c>
      <c r="BH76">
        <v>-175.94380000000001</v>
      </c>
      <c r="BI76">
        <v>0</v>
      </c>
      <c r="BJ76">
        <v>0</v>
      </c>
      <c r="BK76">
        <v>0</v>
      </c>
      <c r="BL76">
        <v>180</v>
      </c>
      <c r="BO76">
        <v>0.52585000000000004</v>
      </c>
      <c r="BP76">
        <v>0.91816030000000004</v>
      </c>
      <c r="BQ76">
        <v>0.91816030000000004</v>
      </c>
      <c r="BR76">
        <v>0</v>
      </c>
      <c r="BS76">
        <v>0</v>
      </c>
      <c r="BT76">
        <v>8.1839700000000001E-2</v>
      </c>
      <c r="BU76">
        <v>8.1839700000000001E-2</v>
      </c>
      <c r="BV76">
        <v>-17.587</v>
      </c>
      <c r="BW76">
        <v>-17.587</v>
      </c>
      <c r="BX76">
        <v>160.76689999999999</v>
      </c>
      <c r="BY76">
        <v>160.76689999999999</v>
      </c>
      <c r="BZ76">
        <v>0</v>
      </c>
      <c r="CA76">
        <v>0</v>
      </c>
      <c r="CB76">
        <v>0</v>
      </c>
      <c r="CC76">
        <v>180</v>
      </c>
    </row>
    <row r="77" spans="1:81">
      <c r="R77">
        <v>0.5272</v>
      </c>
      <c r="S77">
        <v>0.97705050000000004</v>
      </c>
      <c r="T77">
        <v>0.97705050000000004</v>
      </c>
      <c r="U77">
        <v>1.33E-5</v>
      </c>
      <c r="V77">
        <v>1.33E-5</v>
      </c>
      <c r="W77">
        <v>2.29362E-2</v>
      </c>
      <c r="X77">
        <v>2.29362E-2</v>
      </c>
      <c r="Y77">
        <v>-136.929</v>
      </c>
      <c r="Z77">
        <v>-136.929</v>
      </c>
      <c r="AA77">
        <v>152.66200000000001</v>
      </c>
      <c r="AB77">
        <v>152.66200000000001</v>
      </c>
      <c r="AC77">
        <v>0</v>
      </c>
      <c r="AD77">
        <v>0</v>
      </c>
      <c r="AE77">
        <v>0</v>
      </c>
      <c r="AF77">
        <v>180</v>
      </c>
      <c r="AH77">
        <v>0.5272</v>
      </c>
      <c r="AI77">
        <v>0.9805275</v>
      </c>
      <c r="AJ77">
        <v>0.9805275</v>
      </c>
      <c r="AK77">
        <v>1.5800000000000001E-5</v>
      </c>
      <c r="AL77">
        <v>1.5800000000000001E-5</v>
      </c>
      <c r="AM77">
        <v>1.94568E-2</v>
      </c>
      <c r="AN77">
        <v>1.94568E-2</v>
      </c>
      <c r="AO77">
        <v>-126.43470000000001</v>
      </c>
      <c r="AP77">
        <v>-126.43470000000001</v>
      </c>
      <c r="AQ77">
        <v>170.75360000000001</v>
      </c>
      <c r="AR77">
        <v>170.75360000000001</v>
      </c>
      <c r="AS77">
        <v>0</v>
      </c>
      <c r="AT77">
        <v>0</v>
      </c>
      <c r="AU77">
        <v>0</v>
      </c>
      <c r="AV77">
        <v>180</v>
      </c>
      <c r="AX77">
        <v>0.5272</v>
      </c>
      <c r="AY77">
        <v>5.5702E-3</v>
      </c>
      <c r="AZ77">
        <v>5.5702E-3</v>
      </c>
      <c r="BA77">
        <v>0.99304389999999998</v>
      </c>
      <c r="BB77">
        <v>0.99304389999999998</v>
      </c>
      <c r="BC77">
        <v>1.3859E-3</v>
      </c>
      <c r="BD77">
        <v>1.3859E-3</v>
      </c>
      <c r="BE77">
        <v>-91.540700000000001</v>
      </c>
      <c r="BF77">
        <v>-91.540700000000001</v>
      </c>
      <c r="BG77">
        <v>-175.9213</v>
      </c>
      <c r="BH77">
        <v>-175.9213</v>
      </c>
      <c r="BI77">
        <v>0</v>
      </c>
      <c r="BJ77">
        <v>0</v>
      </c>
      <c r="BK77">
        <v>0</v>
      </c>
      <c r="BL77">
        <v>180</v>
      </c>
      <c r="BO77">
        <v>0.5272</v>
      </c>
      <c r="BP77">
        <v>0.91802360000000005</v>
      </c>
      <c r="BQ77">
        <v>0.91802360000000005</v>
      </c>
      <c r="BR77">
        <v>0</v>
      </c>
      <c r="BS77">
        <v>0</v>
      </c>
      <c r="BT77">
        <v>8.1976400000000005E-2</v>
      </c>
      <c r="BU77">
        <v>8.1976400000000005E-2</v>
      </c>
      <c r="BV77">
        <v>-17.827000000000002</v>
      </c>
      <c r="BW77">
        <v>-17.827000000000002</v>
      </c>
      <c r="BX77">
        <v>160.809</v>
      </c>
      <c r="BY77">
        <v>160.809</v>
      </c>
      <c r="BZ77">
        <v>0</v>
      </c>
      <c r="CA77">
        <v>0</v>
      </c>
      <c r="CB77">
        <v>0</v>
      </c>
      <c r="CC77">
        <v>180</v>
      </c>
    </row>
    <row r="78" spans="1:81">
      <c r="R78">
        <v>0.52854999999999996</v>
      </c>
      <c r="S78">
        <v>0.97728110000000001</v>
      </c>
      <c r="T78">
        <v>0.97728110000000001</v>
      </c>
      <c r="U78">
        <v>1.29E-5</v>
      </c>
      <c r="V78">
        <v>1.29E-5</v>
      </c>
      <c r="W78">
        <v>2.2705900000000001E-2</v>
      </c>
      <c r="X78">
        <v>2.2705900000000001E-2</v>
      </c>
      <c r="Y78">
        <v>-136.559</v>
      </c>
      <c r="Z78">
        <v>-136.559</v>
      </c>
      <c r="AA78">
        <v>153.22630000000001</v>
      </c>
      <c r="AB78">
        <v>153.22630000000001</v>
      </c>
      <c r="AC78">
        <v>0</v>
      </c>
      <c r="AD78">
        <v>0</v>
      </c>
      <c r="AE78">
        <v>0</v>
      </c>
      <c r="AF78">
        <v>180</v>
      </c>
      <c r="AH78">
        <v>0.52854999999999996</v>
      </c>
      <c r="AI78">
        <v>0.98067740000000003</v>
      </c>
      <c r="AJ78">
        <v>0.98067740000000003</v>
      </c>
      <c r="AK78">
        <v>1.5400000000000002E-5</v>
      </c>
      <c r="AL78">
        <v>1.5400000000000002E-5</v>
      </c>
      <c r="AM78">
        <v>1.93072E-2</v>
      </c>
      <c r="AN78">
        <v>1.93072E-2</v>
      </c>
      <c r="AO78">
        <v>-126.1009</v>
      </c>
      <c r="AP78">
        <v>-126.1009</v>
      </c>
      <c r="AQ78">
        <v>171.2396</v>
      </c>
      <c r="AR78">
        <v>171.2396</v>
      </c>
      <c r="AS78">
        <v>0</v>
      </c>
      <c r="AT78">
        <v>0</v>
      </c>
      <c r="AU78">
        <v>0</v>
      </c>
      <c r="AV78">
        <v>180</v>
      </c>
      <c r="AX78">
        <v>0.52854999999999996</v>
      </c>
      <c r="AY78">
        <v>5.6388999999999996E-3</v>
      </c>
      <c r="AZ78">
        <v>5.6388999999999996E-3</v>
      </c>
      <c r="BA78">
        <v>0.99298169999999997</v>
      </c>
      <c r="BB78">
        <v>0.99298169999999997</v>
      </c>
      <c r="BC78">
        <v>1.3794E-3</v>
      </c>
      <c r="BD78">
        <v>1.3794E-3</v>
      </c>
      <c r="BE78">
        <v>-90.253100000000003</v>
      </c>
      <c r="BF78">
        <v>-90.253100000000003</v>
      </c>
      <c r="BG78">
        <v>-175.87989999999999</v>
      </c>
      <c r="BH78">
        <v>-175.87989999999999</v>
      </c>
      <c r="BI78">
        <v>0</v>
      </c>
      <c r="BJ78">
        <v>0</v>
      </c>
      <c r="BK78">
        <v>0</v>
      </c>
      <c r="BL78">
        <v>180</v>
      </c>
      <c r="BO78">
        <v>0.52854999999999996</v>
      </c>
      <c r="BP78">
        <v>0.91788879999999995</v>
      </c>
      <c r="BQ78">
        <v>0.91788879999999995</v>
      </c>
      <c r="BR78">
        <v>0</v>
      </c>
      <c r="BS78">
        <v>0</v>
      </c>
      <c r="BT78">
        <v>8.2111199999999995E-2</v>
      </c>
      <c r="BU78">
        <v>8.2111199999999995E-2</v>
      </c>
      <c r="BV78">
        <v>-18.0657</v>
      </c>
      <c r="BW78">
        <v>-18.0657</v>
      </c>
      <c r="BX78">
        <v>160.8509</v>
      </c>
      <c r="BY78">
        <v>160.8509</v>
      </c>
      <c r="BZ78">
        <v>0</v>
      </c>
      <c r="CA78">
        <v>0</v>
      </c>
      <c r="CB78">
        <v>0</v>
      </c>
      <c r="CC78">
        <v>180</v>
      </c>
    </row>
    <row r="79" spans="1:81">
      <c r="R79">
        <v>0.52990000000000004</v>
      </c>
      <c r="S79">
        <v>0.97750579999999998</v>
      </c>
      <c r="T79">
        <v>0.97750579999999998</v>
      </c>
      <c r="U79">
        <v>1.26E-5</v>
      </c>
      <c r="V79">
        <v>1.26E-5</v>
      </c>
      <c r="W79">
        <v>2.2481600000000001E-2</v>
      </c>
      <c r="X79">
        <v>2.2481600000000001E-2</v>
      </c>
      <c r="Y79">
        <v>-136.1927</v>
      </c>
      <c r="Z79">
        <v>-136.1927</v>
      </c>
      <c r="AA79">
        <v>153.7843</v>
      </c>
      <c r="AB79">
        <v>153.7843</v>
      </c>
      <c r="AC79">
        <v>0</v>
      </c>
      <c r="AD79">
        <v>0</v>
      </c>
      <c r="AE79">
        <v>0</v>
      </c>
      <c r="AF79">
        <v>180</v>
      </c>
      <c r="AH79">
        <v>0.52990000000000004</v>
      </c>
      <c r="AI79">
        <v>0.98082329999999995</v>
      </c>
      <c r="AJ79">
        <v>0.98082329999999995</v>
      </c>
      <c r="AK79">
        <v>1.5E-5</v>
      </c>
      <c r="AL79">
        <v>1.5E-5</v>
      </c>
      <c r="AM79">
        <v>1.91617E-2</v>
      </c>
      <c r="AN79">
        <v>1.91617E-2</v>
      </c>
      <c r="AO79">
        <v>-125.7696</v>
      </c>
      <c r="AP79">
        <v>-125.7696</v>
      </c>
      <c r="AQ79">
        <v>171.72190000000001</v>
      </c>
      <c r="AR79">
        <v>171.72190000000001</v>
      </c>
      <c r="AS79">
        <v>0</v>
      </c>
      <c r="AT79">
        <v>0</v>
      </c>
      <c r="AU79">
        <v>0</v>
      </c>
      <c r="AV79">
        <v>180</v>
      </c>
      <c r="AX79">
        <v>0.52990000000000004</v>
      </c>
      <c r="AY79">
        <v>5.7035999999999996E-3</v>
      </c>
      <c r="AZ79">
        <v>5.7035999999999996E-3</v>
      </c>
      <c r="BA79">
        <v>0.99292340000000001</v>
      </c>
      <c r="BB79">
        <v>0.99292340000000001</v>
      </c>
      <c r="BC79">
        <v>1.3730000000000001E-3</v>
      </c>
      <c r="BD79">
        <v>1.3730000000000001E-3</v>
      </c>
      <c r="BE79">
        <v>-88.972099999999998</v>
      </c>
      <c r="BF79">
        <v>-88.972099999999998</v>
      </c>
      <c r="BG79">
        <v>-175.82140000000001</v>
      </c>
      <c r="BH79">
        <v>-175.82140000000001</v>
      </c>
      <c r="BI79">
        <v>0</v>
      </c>
      <c r="BJ79">
        <v>0</v>
      </c>
      <c r="BK79">
        <v>0</v>
      </c>
      <c r="BL79">
        <v>180</v>
      </c>
      <c r="BO79">
        <v>0.52990000000000004</v>
      </c>
      <c r="BP79">
        <v>0.91775600000000002</v>
      </c>
      <c r="BQ79">
        <v>0.91775600000000002</v>
      </c>
      <c r="BR79">
        <v>0</v>
      </c>
      <c r="BS79">
        <v>0</v>
      </c>
      <c r="BT79">
        <v>8.2243999999999998E-2</v>
      </c>
      <c r="BU79">
        <v>8.2243999999999998E-2</v>
      </c>
      <c r="BV79">
        <v>-18.3032</v>
      </c>
      <c r="BW79">
        <v>-18.3032</v>
      </c>
      <c r="BX79">
        <v>160.89269999999999</v>
      </c>
      <c r="BY79">
        <v>160.89269999999999</v>
      </c>
      <c r="BZ79">
        <v>0</v>
      </c>
      <c r="CA79">
        <v>0</v>
      </c>
      <c r="CB79">
        <v>0</v>
      </c>
      <c r="CC79">
        <v>180</v>
      </c>
    </row>
    <row r="80" spans="1:81">
      <c r="R80">
        <v>0.53125</v>
      </c>
      <c r="S80">
        <v>0.97772460000000005</v>
      </c>
      <c r="T80">
        <v>0.97772460000000005</v>
      </c>
      <c r="U80">
        <v>1.2300000000000001E-5</v>
      </c>
      <c r="V80">
        <v>1.2300000000000001E-5</v>
      </c>
      <c r="W80">
        <v>2.2263100000000001E-2</v>
      </c>
      <c r="X80">
        <v>2.2263100000000001E-2</v>
      </c>
      <c r="Y80">
        <v>-135.82990000000001</v>
      </c>
      <c r="Z80">
        <v>-135.82990000000001</v>
      </c>
      <c r="AA80">
        <v>154.33629999999999</v>
      </c>
      <c r="AB80">
        <v>154.33629999999999</v>
      </c>
      <c r="AC80">
        <v>0</v>
      </c>
      <c r="AD80">
        <v>0</v>
      </c>
      <c r="AE80">
        <v>0</v>
      </c>
      <c r="AF80">
        <v>180</v>
      </c>
      <c r="AH80">
        <v>0.53125</v>
      </c>
      <c r="AI80">
        <v>0.9809639</v>
      </c>
      <c r="AJ80">
        <v>0.9809639</v>
      </c>
      <c r="AK80">
        <v>1.47E-5</v>
      </c>
      <c r="AL80">
        <v>1.47E-5</v>
      </c>
      <c r="AM80">
        <v>1.9021400000000001E-2</v>
      </c>
      <c r="AN80">
        <v>1.9021400000000001E-2</v>
      </c>
      <c r="AO80">
        <v>-125.4408</v>
      </c>
      <c r="AP80">
        <v>-125.4408</v>
      </c>
      <c r="AQ80">
        <v>172.2003</v>
      </c>
      <c r="AR80">
        <v>172.2003</v>
      </c>
      <c r="AS80">
        <v>0</v>
      </c>
      <c r="AT80">
        <v>0</v>
      </c>
      <c r="AU80">
        <v>0</v>
      </c>
      <c r="AV80">
        <v>180</v>
      </c>
      <c r="AX80">
        <v>0.53125</v>
      </c>
      <c r="AY80">
        <v>5.7641999999999997E-3</v>
      </c>
      <c r="AZ80">
        <v>5.7641999999999997E-3</v>
      </c>
      <c r="BA80">
        <v>0.99286909999999995</v>
      </c>
      <c r="BB80">
        <v>0.99286909999999995</v>
      </c>
      <c r="BC80">
        <v>1.3665999999999999E-3</v>
      </c>
      <c r="BD80">
        <v>1.3665999999999999E-3</v>
      </c>
      <c r="BE80">
        <v>-87.697900000000004</v>
      </c>
      <c r="BF80">
        <v>-87.697900000000004</v>
      </c>
      <c r="BG80">
        <v>-175.74760000000001</v>
      </c>
      <c r="BH80">
        <v>-175.74760000000001</v>
      </c>
      <c r="BI80">
        <v>0</v>
      </c>
      <c r="BJ80">
        <v>0</v>
      </c>
      <c r="BK80">
        <v>0</v>
      </c>
      <c r="BL80">
        <v>180</v>
      </c>
      <c r="BO80">
        <v>0.53125</v>
      </c>
      <c r="BP80">
        <v>0.91762500000000002</v>
      </c>
      <c r="BQ80">
        <v>0.91762500000000002</v>
      </c>
      <c r="BR80">
        <v>0</v>
      </c>
      <c r="BS80">
        <v>0</v>
      </c>
      <c r="BT80">
        <v>8.2375000000000004E-2</v>
      </c>
      <c r="BU80">
        <v>8.2375000000000004E-2</v>
      </c>
      <c r="BV80">
        <v>-18.5395</v>
      </c>
      <c r="BW80">
        <v>-18.5395</v>
      </c>
      <c r="BX80">
        <v>160.93430000000001</v>
      </c>
      <c r="BY80">
        <v>160.93430000000001</v>
      </c>
      <c r="BZ80">
        <v>0</v>
      </c>
      <c r="CA80">
        <v>0</v>
      </c>
      <c r="CB80">
        <v>0</v>
      </c>
      <c r="CC80">
        <v>180</v>
      </c>
    </row>
    <row r="81" spans="18:81">
      <c r="R81">
        <v>0.53259999999999996</v>
      </c>
      <c r="S81">
        <v>0.97794829999999999</v>
      </c>
      <c r="T81">
        <v>0.97794829999999999</v>
      </c>
      <c r="U81">
        <v>1.2E-5</v>
      </c>
      <c r="V81">
        <v>1.2E-5</v>
      </c>
      <c r="W81">
        <v>2.2039699999999999E-2</v>
      </c>
      <c r="X81">
        <v>2.2039699999999999E-2</v>
      </c>
      <c r="Y81">
        <v>-135.46870000000001</v>
      </c>
      <c r="Z81">
        <v>-135.46870000000001</v>
      </c>
      <c r="AA81">
        <v>154.88239999999999</v>
      </c>
      <c r="AB81">
        <v>154.88239999999999</v>
      </c>
      <c r="AC81">
        <v>0</v>
      </c>
      <c r="AD81">
        <v>0</v>
      </c>
      <c r="AE81">
        <v>0</v>
      </c>
      <c r="AF81">
        <v>180</v>
      </c>
      <c r="AH81">
        <v>0.53259999999999996</v>
      </c>
      <c r="AI81">
        <v>0.98110269999999999</v>
      </c>
      <c r="AJ81">
        <v>0.98110269999999999</v>
      </c>
      <c r="AK81">
        <v>1.4399999999999999E-5</v>
      </c>
      <c r="AL81">
        <v>1.4399999999999999E-5</v>
      </c>
      <c r="AM81">
        <v>1.8883E-2</v>
      </c>
      <c r="AN81">
        <v>1.8883E-2</v>
      </c>
      <c r="AO81">
        <v>-125.1143</v>
      </c>
      <c r="AP81">
        <v>-125.1143</v>
      </c>
      <c r="AQ81">
        <v>172.67439999999999</v>
      </c>
      <c r="AR81">
        <v>172.67439999999999</v>
      </c>
      <c r="AS81">
        <v>0</v>
      </c>
      <c r="AT81">
        <v>0</v>
      </c>
      <c r="AU81">
        <v>0</v>
      </c>
      <c r="AV81">
        <v>180</v>
      </c>
      <c r="AX81">
        <v>0.53259999999999996</v>
      </c>
      <c r="AY81">
        <v>5.8206000000000004E-3</v>
      </c>
      <c r="AZ81">
        <v>5.8206000000000004E-3</v>
      </c>
      <c r="BA81">
        <v>0.99281909999999995</v>
      </c>
      <c r="BB81">
        <v>0.99281909999999995</v>
      </c>
      <c r="BC81">
        <v>1.3603000000000001E-3</v>
      </c>
      <c r="BD81">
        <v>1.3603000000000001E-3</v>
      </c>
      <c r="BE81">
        <v>-86.430400000000006</v>
      </c>
      <c r="BF81">
        <v>-86.430400000000006</v>
      </c>
      <c r="BG81">
        <v>-175.6601</v>
      </c>
      <c r="BH81">
        <v>-175.6601</v>
      </c>
      <c r="BI81">
        <v>0</v>
      </c>
      <c r="BJ81">
        <v>0</v>
      </c>
      <c r="BK81">
        <v>0</v>
      </c>
      <c r="BL81">
        <v>180</v>
      </c>
      <c r="BO81">
        <v>0.53259999999999996</v>
      </c>
      <c r="BP81">
        <v>0.91749579999999997</v>
      </c>
      <c r="BQ81">
        <v>0.91749579999999997</v>
      </c>
      <c r="BR81">
        <v>0</v>
      </c>
      <c r="BS81">
        <v>0</v>
      </c>
      <c r="BT81">
        <v>8.25042E-2</v>
      </c>
      <c r="BU81">
        <v>8.25042E-2</v>
      </c>
      <c r="BV81">
        <v>-18.7746</v>
      </c>
      <c r="BW81">
        <v>-18.7746</v>
      </c>
      <c r="BX81">
        <v>160.97569999999999</v>
      </c>
      <c r="BY81">
        <v>160.97569999999999</v>
      </c>
      <c r="BZ81">
        <v>0</v>
      </c>
      <c r="CA81">
        <v>0</v>
      </c>
      <c r="CB81">
        <v>0</v>
      </c>
      <c r="CC81">
        <v>180</v>
      </c>
    </row>
    <row r="82" spans="18:81">
      <c r="R82">
        <v>0.53395000000000004</v>
      </c>
      <c r="S82">
        <v>0.97818369999999999</v>
      </c>
      <c r="T82">
        <v>0.97818369999999999</v>
      </c>
      <c r="U82">
        <v>1.17E-5</v>
      </c>
      <c r="V82">
        <v>1.17E-5</v>
      </c>
      <c r="W82">
        <v>2.18046E-2</v>
      </c>
      <c r="X82">
        <v>2.18046E-2</v>
      </c>
      <c r="Y82">
        <v>-135.10769999999999</v>
      </c>
      <c r="Z82">
        <v>-135.10769999999999</v>
      </c>
      <c r="AA82">
        <v>155.4229</v>
      </c>
      <c r="AB82">
        <v>155.4229</v>
      </c>
      <c r="AC82">
        <v>0</v>
      </c>
      <c r="AD82">
        <v>0</v>
      </c>
      <c r="AE82">
        <v>0</v>
      </c>
      <c r="AF82">
        <v>180</v>
      </c>
      <c r="AH82">
        <v>0.53395000000000004</v>
      </c>
      <c r="AI82">
        <v>0.9812478</v>
      </c>
      <c r="AJ82">
        <v>0.9812478</v>
      </c>
      <c r="AK82">
        <v>1.4E-5</v>
      </c>
      <c r="AL82">
        <v>1.4E-5</v>
      </c>
      <c r="AM82">
        <v>1.87382E-2</v>
      </c>
      <c r="AN82">
        <v>1.87382E-2</v>
      </c>
      <c r="AO82">
        <v>-124.7893</v>
      </c>
      <c r="AP82">
        <v>-124.7893</v>
      </c>
      <c r="AQ82">
        <v>173.14510000000001</v>
      </c>
      <c r="AR82">
        <v>173.14510000000001</v>
      </c>
      <c r="AS82">
        <v>0</v>
      </c>
      <c r="AT82">
        <v>0</v>
      </c>
      <c r="AU82">
        <v>0</v>
      </c>
      <c r="AV82">
        <v>180</v>
      </c>
      <c r="AX82">
        <v>0.53395000000000004</v>
      </c>
      <c r="AY82">
        <v>5.8725000000000001E-3</v>
      </c>
      <c r="AZ82">
        <v>5.8725000000000001E-3</v>
      </c>
      <c r="BA82">
        <v>0.99277349999999998</v>
      </c>
      <c r="BB82">
        <v>0.99277349999999998</v>
      </c>
      <c r="BC82">
        <v>1.354E-3</v>
      </c>
      <c r="BD82">
        <v>1.354E-3</v>
      </c>
      <c r="BE82">
        <v>-85.169399999999996</v>
      </c>
      <c r="BF82">
        <v>-85.169399999999996</v>
      </c>
      <c r="BG82">
        <v>-175.56049999999999</v>
      </c>
      <c r="BH82">
        <v>-175.56049999999999</v>
      </c>
      <c r="BI82">
        <v>0</v>
      </c>
      <c r="BJ82">
        <v>0</v>
      </c>
      <c r="BK82">
        <v>0</v>
      </c>
      <c r="BL82">
        <v>180</v>
      </c>
      <c r="BO82">
        <v>0.53395000000000004</v>
      </c>
      <c r="BP82">
        <v>0.91736850000000003</v>
      </c>
      <c r="BQ82">
        <v>0.91736850000000003</v>
      </c>
      <c r="BR82">
        <v>0</v>
      </c>
      <c r="BS82">
        <v>0</v>
      </c>
      <c r="BT82">
        <v>8.2631499999999997E-2</v>
      </c>
      <c r="BU82">
        <v>8.2631499999999997E-2</v>
      </c>
      <c r="BV82">
        <v>-19.008500000000002</v>
      </c>
      <c r="BW82">
        <v>-19.008500000000002</v>
      </c>
      <c r="BX82">
        <v>161.017</v>
      </c>
      <c r="BY82">
        <v>161.017</v>
      </c>
      <c r="BZ82">
        <v>0</v>
      </c>
      <c r="CA82">
        <v>0</v>
      </c>
      <c r="CB82">
        <v>0</v>
      </c>
      <c r="CC82">
        <v>180</v>
      </c>
    </row>
    <row r="83" spans="18:81">
      <c r="R83">
        <v>0.5353</v>
      </c>
      <c r="S83">
        <v>0.97841310000000004</v>
      </c>
      <c r="T83">
        <v>0.97841310000000004</v>
      </c>
      <c r="U83">
        <v>1.1399999999999999E-5</v>
      </c>
      <c r="V83">
        <v>1.1399999999999999E-5</v>
      </c>
      <c r="W83">
        <v>2.1575500000000001E-2</v>
      </c>
      <c r="X83">
        <v>2.1575500000000001E-2</v>
      </c>
      <c r="Y83">
        <v>-134.7501</v>
      </c>
      <c r="Z83">
        <v>-134.7501</v>
      </c>
      <c r="AA83">
        <v>155.95769999999999</v>
      </c>
      <c r="AB83">
        <v>155.95769999999999</v>
      </c>
      <c r="AC83">
        <v>0</v>
      </c>
      <c r="AD83">
        <v>0</v>
      </c>
      <c r="AE83">
        <v>0</v>
      </c>
      <c r="AF83">
        <v>180</v>
      </c>
      <c r="AH83">
        <v>0.5353</v>
      </c>
      <c r="AI83">
        <v>0.98138890000000001</v>
      </c>
      <c r="AJ83">
        <v>0.98138890000000001</v>
      </c>
      <c r="AK83">
        <v>1.3699999999999999E-5</v>
      </c>
      <c r="AL83">
        <v>1.3699999999999999E-5</v>
      </c>
      <c r="AM83">
        <v>1.85974E-2</v>
      </c>
      <c r="AN83">
        <v>1.85974E-2</v>
      </c>
      <c r="AO83">
        <v>-124.4665</v>
      </c>
      <c r="AP83">
        <v>-124.4665</v>
      </c>
      <c r="AQ83">
        <v>173.61250000000001</v>
      </c>
      <c r="AR83">
        <v>173.61250000000001</v>
      </c>
      <c r="AS83">
        <v>0</v>
      </c>
      <c r="AT83">
        <v>0</v>
      </c>
      <c r="AU83">
        <v>0</v>
      </c>
      <c r="AV83">
        <v>180</v>
      </c>
      <c r="AX83">
        <v>0.5353</v>
      </c>
      <c r="AY83">
        <v>5.9198999999999996E-3</v>
      </c>
      <c r="AZ83">
        <v>5.9198999999999996E-3</v>
      </c>
      <c r="BA83">
        <v>0.99273230000000001</v>
      </c>
      <c r="BB83">
        <v>0.99273230000000001</v>
      </c>
      <c r="BC83">
        <v>1.3477000000000001E-3</v>
      </c>
      <c r="BD83">
        <v>1.3477000000000001E-3</v>
      </c>
      <c r="BE83">
        <v>-83.915000000000006</v>
      </c>
      <c r="BF83">
        <v>-83.915000000000006</v>
      </c>
      <c r="BG83">
        <v>-175.4503</v>
      </c>
      <c r="BH83">
        <v>-175.4503</v>
      </c>
      <c r="BI83">
        <v>0</v>
      </c>
      <c r="BJ83">
        <v>0</v>
      </c>
      <c r="BK83">
        <v>0</v>
      </c>
      <c r="BL83">
        <v>180</v>
      </c>
      <c r="BO83">
        <v>0.5353</v>
      </c>
      <c r="BP83">
        <v>0.91724300000000003</v>
      </c>
      <c r="BQ83">
        <v>0.91724300000000003</v>
      </c>
      <c r="BR83">
        <v>0</v>
      </c>
      <c r="BS83">
        <v>0</v>
      </c>
      <c r="BT83">
        <v>8.2756999999999997E-2</v>
      </c>
      <c r="BU83">
        <v>8.2756999999999997E-2</v>
      </c>
      <c r="BV83">
        <v>-19.241099999999999</v>
      </c>
      <c r="BW83">
        <v>-19.241099999999999</v>
      </c>
      <c r="BX83">
        <v>161.0581</v>
      </c>
      <c r="BY83">
        <v>161.0581</v>
      </c>
      <c r="BZ83">
        <v>0</v>
      </c>
      <c r="CA83">
        <v>0</v>
      </c>
      <c r="CB83">
        <v>0</v>
      </c>
      <c r="CC83">
        <v>180</v>
      </c>
    </row>
    <row r="84" spans="18:81">
      <c r="R84">
        <v>0.53664999999999996</v>
      </c>
      <c r="S84">
        <v>0.97863670000000003</v>
      </c>
      <c r="T84">
        <v>0.97863670000000003</v>
      </c>
      <c r="U84">
        <v>1.11E-5</v>
      </c>
      <c r="V84">
        <v>1.11E-5</v>
      </c>
      <c r="W84">
        <v>2.1352200000000002E-2</v>
      </c>
      <c r="X84">
        <v>2.1352200000000002E-2</v>
      </c>
      <c r="Y84">
        <v>-134.39590000000001</v>
      </c>
      <c r="Z84">
        <v>-134.39590000000001</v>
      </c>
      <c r="AA84">
        <v>156.4871</v>
      </c>
      <c r="AB84">
        <v>156.4871</v>
      </c>
      <c r="AC84">
        <v>0</v>
      </c>
      <c r="AD84">
        <v>0</v>
      </c>
      <c r="AE84">
        <v>0</v>
      </c>
      <c r="AF84">
        <v>180</v>
      </c>
      <c r="AH84">
        <v>0.53664999999999996</v>
      </c>
      <c r="AI84">
        <v>0.98152620000000002</v>
      </c>
      <c r="AJ84">
        <v>0.98152620000000002</v>
      </c>
      <c r="AK84">
        <v>1.34E-5</v>
      </c>
      <c r="AL84">
        <v>1.34E-5</v>
      </c>
      <c r="AM84">
        <v>1.8460399999999998E-2</v>
      </c>
      <c r="AN84">
        <v>1.8460399999999998E-2</v>
      </c>
      <c r="AO84">
        <v>-124.146</v>
      </c>
      <c r="AP84">
        <v>-124.146</v>
      </c>
      <c r="AQ84">
        <v>174.07660000000001</v>
      </c>
      <c r="AR84">
        <v>174.07660000000001</v>
      </c>
      <c r="AS84">
        <v>0</v>
      </c>
      <c r="AT84">
        <v>0</v>
      </c>
      <c r="AU84">
        <v>0</v>
      </c>
      <c r="AV84">
        <v>180</v>
      </c>
      <c r="AX84">
        <v>0.53664999999999996</v>
      </c>
      <c r="AY84">
        <v>5.9627999999999999E-3</v>
      </c>
      <c r="AZ84">
        <v>5.9627999999999999E-3</v>
      </c>
      <c r="BA84">
        <v>0.99269560000000001</v>
      </c>
      <c r="BB84">
        <v>0.99269560000000001</v>
      </c>
      <c r="BC84">
        <v>1.3415E-3</v>
      </c>
      <c r="BD84">
        <v>1.3415E-3</v>
      </c>
      <c r="BE84">
        <v>-82.667000000000002</v>
      </c>
      <c r="BF84">
        <v>-82.667000000000002</v>
      </c>
      <c r="BG84">
        <v>-175.33109999999999</v>
      </c>
      <c r="BH84">
        <v>-175.33109999999999</v>
      </c>
      <c r="BI84">
        <v>0</v>
      </c>
      <c r="BJ84">
        <v>0</v>
      </c>
      <c r="BK84">
        <v>0</v>
      </c>
      <c r="BL84">
        <v>180</v>
      </c>
      <c r="BO84">
        <v>0.53664999999999996</v>
      </c>
      <c r="BP84">
        <v>0.91711940000000003</v>
      </c>
      <c r="BQ84">
        <v>0.91711940000000003</v>
      </c>
      <c r="BR84">
        <v>0</v>
      </c>
      <c r="BS84">
        <v>0</v>
      </c>
      <c r="BT84">
        <v>8.2880599999999999E-2</v>
      </c>
      <c r="BU84">
        <v>8.2880599999999999E-2</v>
      </c>
      <c r="BV84">
        <v>-19.4726</v>
      </c>
      <c r="BW84">
        <v>-19.4726</v>
      </c>
      <c r="BX84">
        <v>161.09899999999999</v>
      </c>
      <c r="BY84">
        <v>161.09899999999999</v>
      </c>
      <c r="BZ84">
        <v>0</v>
      </c>
      <c r="CA84">
        <v>0</v>
      </c>
      <c r="CB84">
        <v>0</v>
      </c>
      <c r="CC84">
        <v>180</v>
      </c>
    </row>
    <row r="85" spans="18:81">
      <c r="R85">
        <v>0.53800000000000003</v>
      </c>
      <c r="S85">
        <v>0.97885460000000002</v>
      </c>
      <c r="T85">
        <v>0.97885460000000002</v>
      </c>
      <c r="U85">
        <v>1.0900000000000001E-5</v>
      </c>
      <c r="V85">
        <v>1.0900000000000001E-5</v>
      </c>
      <c r="W85">
        <v>2.11346E-2</v>
      </c>
      <c r="X85">
        <v>2.11346E-2</v>
      </c>
      <c r="Y85">
        <v>-134.04480000000001</v>
      </c>
      <c r="Z85">
        <v>-134.04480000000001</v>
      </c>
      <c r="AA85">
        <v>157.011</v>
      </c>
      <c r="AB85">
        <v>157.011</v>
      </c>
      <c r="AC85">
        <v>0</v>
      </c>
      <c r="AD85">
        <v>0</v>
      </c>
      <c r="AE85">
        <v>0</v>
      </c>
      <c r="AF85">
        <v>180</v>
      </c>
      <c r="AH85">
        <v>0.53800000000000003</v>
      </c>
      <c r="AI85">
        <v>0.98165979999999997</v>
      </c>
      <c r="AJ85">
        <v>0.98165979999999997</v>
      </c>
      <c r="AK85">
        <v>1.31E-5</v>
      </c>
      <c r="AL85">
        <v>1.31E-5</v>
      </c>
      <c r="AM85">
        <v>1.8327099999999999E-2</v>
      </c>
      <c r="AN85">
        <v>1.8327099999999999E-2</v>
      </c>
      <c r="AO85">
        <v>-123.82769999999999</v>
      </c>
      <c r="AP85">
        <v>-123.82769999999999</v>
      </c>
      <c r="AQ85">
        <v>174.53749999999999</v>
      </c>
      <c r="AR85">
        <v>174.53749999999999</v>
      </c>
      <c r="AS85">
        <v>0</v>
      </c>
      <c r="AT85">
        <v>0</v>
      </c>
      <c r="AU85">
        <v>0</v>
      </c>
      <c r="AV85">
        <v>180</v>
      </c>
      <c r="AX85">
        <v>0.53800000000000003</v>
      </c>
      <c r="AY85">
        <v>6.0010999999999997E-3</v>
      </c>
      <c r="AZ85">
        <v>6.0010999999999997E-3</v>
      </c>
      <c r="BA85">
        <v>0.99266359999999998</v>
      </c>
      <c r="BB85">
        <v>0.99266359999999998</v>
      </c>
      <c r="BC85">
        <v>1.3353E-3</v>
      </c>
      <c r="BD85">
        <v>1.3353E-3</v>
      </c>
      <c r="BE85">
        <v>-81.425399999999996</v>
      </c>
      <c r="BF85">
        <v>-81.425399999999996</v>
      </c>
      <c r="BG85">
        <v>-175.20419999999999</v>
      </c>
      <c r="BH85">
        <v>-175.20419999999999</v>
      </c>
      <c r="BI85">
        <v>0</v>
      </c>
      <c r="BJ85">
        <v>0</v>
      </c>
      <c r="BK85">
        <v>0</v>
      </c>
      <c r="BL85">
        <v>180</v>
      </c>
      <c r="BO85">
        <v>0.53800000000000003</v>
      </c>
      <c r="BP85">
        <v>0.91699739999999996</v>
      </c>
      <c r="BQ85">
        <v>0.91699739999999996</v>
      </c>
      <c r="BR85">
        <v>0</v>
      </c>
      <c r="BS85">
        <v>0</v>
      </c>
      <c r="BT85">
        <v>8.3002599999999996E-2</v>
      </c>
      <c r="BU85">
        <v>8.3002599999999996E-2</v>
      </c>
      <c r="BV85">
        <v>-19.7029</v>
      </c>
      <c r="BW85">
        <v>-19.7029</v>
      </c>
      <c r="BX85">
        <v>161.13980000000001</v>
      </c>
      <c r="BY85">
        <v>161.13980000000001</v>
      </c>
      <c r="BZ85">
        <v>0</v>
      </c>
      <c r="CA85">
        <v>0</v>
      </c>
      <c r="CB85">
        <v>0</v>
      </c>
      <c r="CC85">
        <v>180</v>
      </c>
    </row>
    <row r="86" spans="18:81">
      <c r="R86">
        <v>0.53935</v>
      </c>
      <c r="S86">
        <v>0.97906689999999996</v>
      </c>
      <c r="T86">
        <v>0.97906689999999996</v>
      </c>
      <c r="U86">
        <v>1.06E-5</v>
      </c>
      <c r="V86">
        <v>1.06E-5</v>
      </c>
      <c r="W86">
        <v>2.09225E-2</v>
      </c>
      <c r="X86">
        <v>2.09225E-2</v>
      </c>
      <c r="Y86">
        <v>-133.697</v>
      </c>
      <c r="Z86">
        <v>-133.697</v>
      </c>
      <c r="AA86">
        <v>157.52979999999999</v>
      </c>
      <c r="AB86">
        <v>157.52979999999999</v>
      </c>
      <c r="AC86">
        <v>0</v>
      </c>
      <c r="AD86">
        <v>0</v>
      </c>
      <c r="AE86">
        <v>0</v>
      </c>
      <c r="AF86">
        <v>180</v>
      </c>
      <c r="AH86">
        <v>0.53935</v>
      </c>
      <c r="AI86">
        <v>0.98178980000000005</v>
      </c>
      <c r="AJ86">
        <v>0.98178980000000005</v>
      </c>
      <c r="AK86">
        <v>1.2799999999999999E-5</v>
      </c>
      <c r="AL86">
        <v>1.2799999999999999E-5</v>
      </c>
      <c r="AM86">
        <v>1.8197399999999999E-2</v>
      </c>
      <c r="AN86">
        <v>1.8197399999999999E-2</v>
      </c>
      <c r="AO86">
        <v>-123.5115</v>
      </c>
      <c r="AP86">
        <v>-123.5115</v>
      </c>
      <c r="AQ86">
        <v>174.99529999999999</v>
      </c>
      <c r="AR86">
        <v>174.99529999999999</v>
      </c>
      <c r="AS86">
        <v>0</v>
      </c>
      <c r="AT86">
        <v>0</v>
      </c>
      <c r="AU86">
        <v>0</v>
      </c>
      <c r="AV86">
        <v>180</v>
      </c>
      <c r="AX86">
        <v>0.53935</v>
      </c>
      <c r="AY86">
        <v>6.0346999999999996E-3</v>
      </c>
      <c r="AZ86">
        <v>6.0346999999999996E-3</v>
      </c>
      <c r="BA86">
        <v>0.99263610000000002</v>
      </c>
      <c r="BB86">
        <v>0.99263610000000002</v>
      </c>
      <c r="BC86">
        <v>1.3292E-3</v>
      </c>
      <c r="BD86">
        <v>1.3292E-3</v>
      </c>
      <c r="BE86">
        <v>-80.190200000000004</v>
      </c>
      <c r="BF86">
        <v>-80.190200000000004</v>
      </c>
      <c r="BG86">
        <v>-175.071</v>
      </c>
      <c r="BH86">
        <v>-175.071</v>
      </c>
      <c r="BI86">
        <v>0</v>
      </c>
      <c r="BJ86">
        <v>0</v>
      </c>
      <c r="BK86">
        <v>0</v>
      </c>
      <c r="BL86">
        <v>180</v>
      </c>
      <c r="BO86">
        <v>0.53935</v>
      </c>
      <c r="BP86">
        <v>0.91687730000000001</v>
      </c>
      <c r="BQ86">
        <v>0.91687730000000001</v>
      </c>
      <c r="BR86">
        <v>0</v>
      </c>
      <c r="BS86">
        <v>0</v>
      </c>
      <c r="BT86">
        <v>8.3122699999999994E-2</v>
      </c>
      <c r="BU86">
        <v>8.3122699999999994E-2</v>
      </c>
      <c r="BV86">
        <v>-19.931999999999999</v>
      </c>
      <c r="BW86">
        <v>-19.931999999999999</v>
      </c>
      <c r="BX86">
        <v>161.18029999999999</v>
      </c>
      <c r="BY86">
        <v>161.18029999999999</v>
      </c>
      <c r="BZ86">
        <v>0</v>
      </c>
      <c r="CA86">
        <v>0</v>
      </c>
      <c r="CB86">
        <v>0</v>
      </c>
      <c r="CC86">
        <v>180</v>
      </c>
    </row>
    <row r="87" spans="18:81">
      <c r="R87">
        <v>0.54069999999999996</v>
      </c>
      <c r="S87">
        <v>0.97927399999999998</v>
      </c>
      <c r="T87">
        <v>0.97927399999999998</v>
      </c>
      <c r="U87">
        <v>1.03E-5</v>
      </c>
      <c r="V87">
        <v>1.03E-5</v>
      </c>
      <c r="W87">
        <v>2.07157E-2</v>
      </c>
      <c r="X87">
        <v>2.07157E-2</v>
      </c>
      <c r="Y87">
        <v>-133.35220000000001</v>
      </c>
      <c r="Z87">
        <v>-133.35220000000001</v>
      </c>
      <c r="AA87">
        <v>158.04339999999999</v>
      </c>
      <c r="AB87">
        <v>158.04339999999999</v>
      </c>
      <c r="AC87">
        <v>0</v>
      </c>
      <c r="AD87">
        <v>0</v>
      </c>
      <c r="AE87">
        <v>0</v>
      </c>
      <c r="AF87">
        <v>180</v>
      </c>
      <c r="AH87">
        <v>0.54069999999999996</v>
      </c>
      <c r="AI87">
        <v>0.98191620000000002</v>
      </c>
      <c r="AJ87">
        <v>0.98191620000000002</v>
      </c>
      <c r="AK87">
        <v>1.26E-5</v>
      </c>
      <c r="AL87">
        <v>1.26E-5</v>
      </c>
      <c r="AM87">
        <v>1.8071199999999999E-2</v>
      </c>
      <c r="AN87">
        <v>1.8071199999999999E-2</v>
      </c>
      <c r="AO87">
        <v>-123.1974</v>
      </c>
      <c r="AP87">
        <v>-123.1974</v>
      </c>
      <c r="AQ87">
        <v>175.45009999999999</v>
      </c>
      <c r="AR87">
        <v>175.45009999999999</v>
      </c>
      <c r="AS87">
        <v>0</v>
      </c>
      <c r="AT87">
        <v>0</v>
      </c>
      <c r="AU87">
        <v>0</v>
      </c>
      <c r="AV87">
        <v>180</v>
      </c>
      <c r="AX87">
        <v>0.54069999999999996</v>
      </c>
      <c r="AY87">
        <v>6.0637E-3</v>
      </c>
      <c r="AZ87">
        <v>6.0637E-3</v>
      </c>
      <c r="BA87">
        <v>0.99261319999999997</v>
      </c>
      <c r="BB87">
        <v>0.99261319999999997</v>
      </c>
      <c r="BC87">
        <v>1.3231E-3</v>
      </c>
      <c r="BD87">
        <v>1.3231E-3</v>
      </c>
      <c r="BE87">
        <v>-78.961299999999994</v>
      </c>
      <c r="BF87">
        <v>-78.961299999999994</v>
      </c>
      <c r="BG87">
        <v>-174.93270000000001</v>
      </c>
      <c r="BH87">
        <v>-174.93270000000001</v>
      </c>
      <c r="BI87">
        <v>0</v>
      </c>
      <c r="BJ87">
        <v>0</v>
      </c>
      <c r="BK87">
        <v>0</v>
      </c>
      <c r="BL87">
        <v>180</v>
      </c>
      <c r="BO87">
        <v>0.54069999999999996</v>
      </c>
      <c r="BP87">
        <v>0.91675890000000004</v>
      </c>
      <c r="BQ87">
        <v>0.91675890000000004</v>
      </c>
      <c r="BR87">
        <v>0</v>
      </c>
      <c r="BS87">
        <v>0</v>
      </c>
      <c r="BT87">
        <v>8.3241099999999998E-2</v>
      </c>
      <c r="BU87">
        <v>8.3241099999999998E-2</v>
      </c>
      <c r="BV87">
        <v>-20.16</v>
      </c>
      <c r="BW87">
        <v>-20.16</v>
      </c>
      <c r="BX87">
        <v>161.2208</v>
      </c>
      <c r="BY87">
        <v>161.2208</v>
      </c>
      <c r="BZ87">
        <v>0</v>
      </c>
      <c r="CA87">
        <v>0</v>
      </c>
      <c r="CB87">
        <v>0</v>
      </c>
      <c r="CC87">
        <v>180</v>
      </c>
    </row>
    <row r="88" spans="18:81">
      <c r="R88">
        <v>0.54205000000000003</v>
      </c>
      <c r="S88">
        <v>0.97947589999999995</v>
      </c>
      <c r="T88">
        <v>0.97947589999999995</v>
      </c>
      <c r="U88">
        <v>1.01E-5</v>
      </c>
      <c r="V88">
        <v>1.01E-5</v>
      </c>
      <c r="W88">
        <v>2.0514000000000001E-2</v>
      </c>
      <c r="X88">
        <v>2.0514000000000001E-2</v>
      </c>
      <c r="Y88">
        <v>-133.01050000000001</v>
      </c>
      <c r="Z88">
        <v>-133.01050000000001</v>
      </c>
      <c r="AA88">
        <v>158.55199999999999</v>
      </c>
      <c r="AB88">
        <v>158.55199999999999</v>
      </c>
      <c r="AC88">
        <v>0</v>
      </c>
      <c r="AD88">
        <v>0</v>
      </c>
      <c r="AE88">
        <v>0</v>
      </c>
      <c r="AF88">
        <v>180</v>
      </c>
      <c r="AH88">
        <v>0.54205000000000003</v>
      </c>
      <c r="AI88">
        <v>0.98203929999999995</v>
      </c>
      <c r="AJ88">
        <v>0.98203929999999995</v>
      </c>
      <c r="AK88">
        <v>1.2300000000000001E-5</v>
      </c>
      <c r="AL88">
        <v>1.2300000000000001E-5</v>
      </c>
      <c r="AM88">
        <v>1.79484E-2</v>
      </c>
      <c r="AN88">
        <v>1.79484E-2</v>
      </c>
      <c r="AO88">
        <v>-122.8853</v>
      </c>
      <c r="AP88">
        <v>-122.8853</v>
      </c>
      <c r="AQ88">
        <v>175.90190000000001</v>
      </c>
      <c r="AR88">
        <v>175.90190000000001</v>
      </c>
      <c r="AS88">
        <v>0</v>
      </c>
      <c r="AT88">
        <v>0</v>
      </c>
      <c r="AU88">
        <v>0</v>
      </c>
      <c r="AV88">
        <v>180</v>
      </c>
      <c r="AX88">
        <v>0.54205000000000003</v>
      </c>
      <c r="AY88">
        <v>6.0879999999999997E-3</v>
      </c>
      <c r="AZ88">
        <v>6.0879999999999997E-3</v>
      </c>
      <c r="BA88">
        <v>0.99259500000000001</v>
      </c>
      <c r="BB88">
        <v>0.99259500000000001</v>
      </c>
      <c r="BC88">
        <v>1.317E-3</v>
      </c>
      <c r="BD88">
        <v>1.317E-3</v>
      </c>
      <c r="BE88">
        <v>-77.738600000000005</v>
      </c>
      <c r="BF88">
        <v>-77.738600000000005</v>
      </c>
      <c r="BG88">
        <v>-174.79050000000001</v>
      </c>
      <c r="BH88">
        <v>-174.79050000000001</v>
      </c>
      <c r="BI88">
        <v>0</v>
      </c>
      <c r="BJ88">
        <v>0</v>
      </c>
      <c r="BK88">
        <v>0</v>
      </c>
      <c r="BL88">
        <v>180</v>
      </c>
      <c r="BO88">
        <v>0.54205000000000003</v>
      </c>
      <c r="BP88">
        <v>0.91664219999999996</v>
      </c>
      <c r="BQ88">
        <v>0.91664219999999996</v>
      </c>
      <c r="BR88">
        <v>0</v>
      </c>
      <c r="BS88">
        <v>0</v>
      </c>
      <c r="BT88">
        <v>8.3357799999999996E-2</v>
      </c>
      <c r="BU88">
        <v>8.3357799999999996E-2</v>
      </c>
      <c r="BV88">
        <v>-20.386800000000001</v>
      </c>
      <c r="BW88">
        <v>-20.386800000000001</v>
      </c>
      <c r="BX88">
        <v>161.261</v>
      </c>
      <c r="BY88">
        <v>161.261</v>
      </c>
      <c r="BZ88">
        <v>0</v>
      </c>
      <c r="CA88">
        <v>0</v>
      </c>
      <c r="CB88">
        <v>0</v>
      </c>
      <c r="CC88">
        <v>180</v>
      </c>
    </row>
    <row r="89" spans="18:81">
      <c r="R89">
        <v>0.54339999999999999</v>
      </c>
      <c r="S89">
        <v>0.97967280000000001</v>
      </c>
      <c r="T89">
        <v>0.97967280000000001</v>
      </c>
      <c r="U89">
        <v>9.9000000000000001E-6</v>
      </c>
      <c r="V89">
        <v>9.9000000000000001E-6</v>
      </c>
      <c r="W89">
        <v>2.03173E-2</v>
      </c>
      <c r="X89">
        <v>2.03173E-2</v>
      </c>
      <c r="Y89">
        <v>-132.67179999999999</v>
      </c>
      <c r="Z89">
        <v>-132.67179999999999</v>
      </c>
      <c r="AA89">
        <v>159.0558</v>
      </c>
      <c r="AB89">
        <v>159.0558</v>
      </c>
      <c r="AC89">
        <v>0</v>
      </c>
      <c r="AD89">
        <v>0</v>
      </c>
      <c r="AE89">
        <v>0</v>
      </c>
      <c r="AF89">
        <v>180</v>
      </c>
      <c r="AH89">
        <v>0.54339999999999999</v>
      </c>
      <c r="AI89">
        <v>0.982159</v>
      </c>
      <c r="AJ89">
        <v>0.982159</v>
      </c>
      <c r="AK89">
        <v>1.2E-5</v>
      </c>
      <c r="AL89">
        <v>1.2E-5</v>
      </c>
      <c r="AM89">
        <v>1.7828900000000002E-2</v>
      </c>
      <c r="AN89">
        <v>1.7828900000000002E-2</v>
      </c>
      <c r="AO89">
        <v>-122.5752</v>
      </c>
      <c r="AP89">
        <v>-122.5752</v>
      </c>
      <c r="AQ89">
        <v>176.3509</v>
      </c>
      <c r="AR89">
        <v>176.3509</v>
      </c>
      <c r="AS89">
        <v>0</v>
      </c>
      <c r="AT89">
        <v>0</v>
      </c>
      <c r="AU89">
        <v>0</v>
      </c>
      <c r="AV89">
        <v>180</v>
      </c>
      <c r="AX89">
        <v>0.54339999999999999</v>
      </c>
      <c r="AY89">
        <v>6.1076000000000004E-3</v>
      </c>
      <c r="AZ89">
        <v>6.1076000000000004E-3</v>
      </c>
      <c r="BA89">
        <v>0.99258139999999995</v>
      </c>
      <c r="BB89">
        <v>0.99258139999999995</v>
      </c>
      <c r="BC89">
        <v>1.3110000000000001E-3</v>
      </c>
      <c r="BD89">
        <v>1.3110000000000001E-3</v>
      </c>
      <c r="BE89">
        <v>-76.522099999999995</v>
      </c>
      <c r="BF89">
        <v>-76.522099999999995</v>
      </c>
      <c r="BG89">
        <v>-174.6456</v>
      </c>
      <c r="BH89">
        <v>-174.6456</v>
      </c>
      <c r="BI89">
        <v>0</v>
      </c>
      <c r="BJ89">
        <v>0</v>
      </c>
      <c r="BK89">
        <v>0</v>
      </c>
      <c r="BL89">
        <v>180</v>
      </c>
      <c r="BO89">
        <v>0.54339999999999999</v>
      </c>
      <c r="BP89">
        <v>0.91652719999999999</v>
      </c>
      <c r="BQ89">
        <v>0.91652719999999999</v>
      </c>
      <c r="BR89">
        <v>0</v>
      </c>
      <c r="BS89">
        <v>0</v>
      </c>
      <c r="BT89">
        <v>8.34728E-2</v>
      </c>
      <c r="BU89">
        <v>8.34728E-2</v>
      </c>
      <c r="BV89">
        <v>-20.612500000000001</v>
      </c>
      <c r="BW89">
        <v>-20.612500000000001</v>
      </c>
      <c r="BX89">
        <v>161.30109999999999</v>
      </c>
      <c r="BY89">
        <v>161.30109999999999</v>
      </c>
      <c r="BZ89">
        <v>0</v>
      </c>
      <c r="CA89">
        <v>0</v>
      </c>
      <c r="CB89">
        <v>0</v>
      </c>
      <c r="CC89">
        <v>180</v>
      </c>
    </row>
    <row r="90" spans="18:81">
      <c r="R90">
        <v>0.54474999999999996</v>
      </c>
      <c r="S90">
        <v>0.97986479999999998</v>
      </c>
      <c r="T90">
        <v>0.97986479999999998</v>
      </c>
      <c r="U90">
        <v>9.5999999999999996E-6</v>
      </c>
      <c r="V90">
        <v>9.5999999999999996E-6</v>
      </c>
      <c r="W90">
        <v>2.0125500000000001E-2</v>
      </c>
      <c r="X90">
        <v>2.0125500000000001E-2</v>
      </c>
      <c r="Y90">
        <v>-132.33600000000001</v>
      </c>
      <c r="Z90">
        <v>-132.33600000000001</v>
      </c>
      <c r="AA90">
        <v>159.5548</v>
      </c>
      <c r="AB90">
        <v>159.5548</v>
      </c>
      <c r="AC90">
        <v>0</v>
      </c>
      <c r="AD90">
        <v>0</v>
      </c>
      <c r="AE90">
        <v>0</v>
      </c>
      <c r="AF90">
        <v>180</v>
      </c>
      <c r="AH90">
        <v>0.54474999999999996</v>
      </c>
      <c r="AI90">
        <v>0.98227549999999997</v>
      </c>
      <c r="AJ90">
        <v>0.98227549999999997</v>
      </c>
      <c r="AK90">
        <v>1.1800000000000001E-5</v>
      </c>
      <c r="AL90">
        <v>1.1800000000000001E-5</v>
      </c>
      <c r="AM90">
        <v>1.7712700000000001E-2</v>
      </c>
      <c r="AN90">
        <v>1.7712700000000001E-2</v>
      </c>
      <c r="AO90">
        <v>-122.2671</v>
      </c>
      <c r="AP90">
        <v>-122.2671</v>
      </c>
      <c r="AQ90">
        <v>176.7971</v>
      </c>
      <c r="AR90">
        <v>176.7971</v>
      </c>
      <c r="AS90">
        <v>0</v>
      </c>
      <c r="AT90">
        <v>0</v>
      </c>
      <c r="AU90">
        <v>0</v>
      </c>
      <c r="AV90">
        <v>180</v>
      </c>
      <c r="AX90">
        <v>0.54474999999999996</v>
      </c>
      <c r="AY90">
        <v>6.1227E-3</v>
      </c>
      <c r="AZ90">
        <v>6.1227E-3</v>
      </c>
      <c r="BA90">
        <v>0.99257229999999996</v>
      </c>
      <c r="BB90">
        <v>0.99257229999999996</v>
      </c>
      <c r="BC90">
        <v>1.305E-3</v>
      </c>
      <c r="BD90">
        <v>1.305E-3</v>
      </c>
      <c r="BE90">
        <v>-75.311700000000002</v>
      </c>
      <c r="BF90">
        <v>-75.311700000000002</v>
      </c>
      <c r="BG90">
        <v>-174.4991</v>
      </c>
      <c r="BH90">
        <v>-174.4991</v>
      </c>
      <c r="BI90">
        <v>0</v>
      </c>
      <c r="BJ90">
        <v>0</v>
      </c>
      <c r="BK90">
        <v>0</v>
      </c>
      <c r="BL90">
        <v>180</v>
      </c>
      <c r="BO90">
        <v>0.54474999999999996</v>
      </c>
      <c r="BP90">
        <v>0.9164139</v>
      </c>
      <c r="BQ90">
        <v>0.9164139</v>
      </c>
      <c r="BR90">
        <v>0</v>
      </c>
      <c r="BS90">
        <v>0</v>
      </c>
      <c r="BT90">
        <v>8.3586099999999997E-2</v>
      </c>
      <c r="BU90">
        <v>8.3586099999999997E-2</v>
      </c>
      <c r="BV90">
        <v>-20.8371</v>
      </c>
      <c r="BW90">
        <v>-20.8371</v>
      </c>
      <c r="BX90">
        <v>161.34110000000001</v>
      </c>
      <c r="BY90">
        <v>161.34110000000001</v>
      </c>
      <c r="BZ90">
        <v>0</v>
      </c>
      <c r="CA90">
        <v>0</v>
      </c>
      <c r="CB90">
        <v>0</v>
      </c>
      <c r="CC90">
        <v>180</v>
      </c>
    </row>
    <row r="91" spans="18:81">
      <c r="R91">
        <v>0.54610000000000003</v>
      </c>
      <c r="S91">
        <v>0.98005209999999998</v>
      </c>
      <c r="T91">
        <v>0.98005209999999998</v>
      </c>
      <c r="U91">
        <v>9.3999999999999998E-6</v>
      </c>
      <c r="V91">
        <v>9.3999999999999998E-6</v>
      </c>
      <c r="W91">
        <v>1.9938500000000001E-2</v>
      </c>
      <c r="X91">
        <v>1.9938500000000001E-2</v>
      </c>
      <c r="Y91">
        <v>-132.00309999999999</v>
      </c>
      <c r="Z91">
        <v>-132.00309999999999</v>
      </c>
      <c r="AA91">
        <v>160.04920000000001</v>
      </c>
      <c r="AB91">
        <v>160.04920000000001</v>
      </c>
      <c r="AC91">
        <v>0</v>
      </c>
      <c r="AD91">
        <v>0</v>
      </c>
      <c r="AE91">
        <v>0</v>
      </c>
      <c r="AF91">
        <v>180</v>
      </c>
      <c r="AH91">
        <v>0.54610000000000003</v>
      </c>
      <c r="AI91">
        <v>0.98238890000000001</v>
      </c>
      <c r="AJ91">
        <v>0.98238890000000001</v>
      </c>
      <c r="AK91">
        <v>1.15E-5</v>
      </c>
      <c r="AL91">
        <v>1.15E-5</v>
      </c>
      <c r="AM91">
        <v>1.7599500000000001E-2</v>
      </c>
      <c r="AN91">
        <v>1.7599500000000001E-2</v>
      </c>
      <c r="AO91">
        <v>-121.9609</v>
      </c>
      <c r="AP91">
        <v>-121.9609</v>
      </c>
      <c r="AQ91">
        <v>177.2405</v>
      </c>
      <c r="AR91">
        <v>177.2405</v>
      </c>
      <c r="AS91">
        <v>0</v>
      </c>
      <c r="AT91">
        <v>0</v>
      </c>
      <c r="AU91">
        <v>0</v>
      </c>
      <c r="AV91">
        <v>180</v>
      </c>
      <c r="AX91">
        <v>0.54610000000000003</v>
      </c>
      <c r="AY91">
        <v>6.1332000000000001E-3</v>
      </c>
      <c r="AZ91">
        <v>6.1332000000000001E-3</v>
      </c>
      <c r="BA91">
        <v>0.99256770000000005</v>
      </c>
      <c r="BB91">
        <v>0.99256770000000005</v>
      </c>
      <c r="BC91">
        <v>1.2991000000000001E-3</v>
      </c>
      <c r="BD91">
        <v>1.2991000000000001E-3</v>
      </c>
      <c r="BE91">
        <v>-74.107399999999998</v>
      </c>
      <c r="BF91">
        <v>-74.107399999999998</v>
      </c>
      <c r="BG91">
        <v>-174.35220000000001</v>
      </c>
      <c r="BH91">
        <v>-174.35220000000001</v>
      </c>
      <c r="BI91">
        <v>0</v>
      </c>
      <c r="BJ91">
        <v>0</v>
      </c>
      <c r="BK91">
        <v>0</v>
      </c>
      <c r="BL91">
        <v>180</v>
      </c>
      <c r="BO91">
        <v>0.54610000000000003</v>
      </c>
      <c r="BP91">
        <v>0.91630529999999999</v>
      </c>
      <c r="BQ91">
        <v>0.91630529999999999</v>
      </c>
      <c r="BR91">
        <v>0</v>
      </c>
      <c r="BS91">
        <v>0</v>
      </c>
      <c r="BT91">
        <v>8.3694699999999997E-2</v>
      </c>
      <c r="BU91">
        <v>8.3694699999999997E-2</v>
      </c>
      <c r="BV91">
        <v>-21.0609</v>
      </c>
      <c r="BW91">
        <v>-21.0609</v>
      </c>
      <c r="BX91">
        <v>161.38130000000001</v>
      </c>
      <c r="BY91">
        <v>161.38130000000001</v>
      </c>
      <c r="BZ91">
        <v>0</v>
      </c>
      <c r="CA91">
        <v>0</v>
      </c>
      <c r="CB91">
        <v>0</v>
      </c>
      <c r="CC91">
        <v>180</v>
      </c>
    </row>
    <row r="92" spans="18:81">
      <c r="R92">
        <v>0.54744999999999999</v>
      </c>
      <c r="S92">
        <v>0.98023479999999996</v>
      </c>
      <c r="T92">
        <v>0.98023479999999996</v>
      </c>
      <c r="U92">
        <v>9.2E-6</v>
      </c>
      <c r="V92">
        <v>9.2E-6</v>
      </c>
      <c r="W92">
        <v>1.9755999999999999E-2</v>
      </c>
      <c r="X92">
        <v>1.9755999999999999E-2</v>
      </c>
      <c r="Y92">
        <v>-131.673</v>
      </c>
      <c r="Z92">
        <v>-131.673</v>
      </c>
      <c r="AA92">
        <v>160.53909999999999</v>
      </c>
      <c r="AB92">
        <v>160.53909999999999</v>
      </c>
      <c r="AC92">
        <v>0</v>
      </c>
      <c r="AD92">
        <v>0</v>
      </c>
      <c r="AE92">
        <v>0</v>
      </c>
      <c r="AF92">
        <v>180</v>
      </c>
      <c r="AH92">
        <v>0.54744999999999999</v>
      </c>
      <c r="AI92">
        <v>0.98249909999999996</v>
      </c>
      <c r="AJ92">
        <v>0.98249909999999996</v>
      </c>
      <c r="AK92">
        <v>1.13E-5</v>
      </c>
      <c r="AL92">
        <v>1.13E-5</v>
      </c>
      <c r="AM92">
        <v>1.7489600000000001E-2</v>
      </c>
      <c r="AN92">
        <v>1.7489600000000001E-2</v>
      </c>
      <c r="AO92">
        <v>-121.6571</v>
      </c>
      <c r="AP92">
        <v>-121.6571</v>
      </c>
      <c r="AQ92">
        <v>177.6808</v>
      </c>
      <c r="AR92">
        <v>177.6808</v>
      </c>
      <c r="AS92">
        <v>0</v>
      </c>
      <c r="AT92">
        <v>0</v>
      </c>
      <c r="AU92">
        <v>0</v>
      </c>
      <c r="AV92">
        <v>180</v>
      </c>
      <c r="AX92">
        <v>0.54744999999999999</v>
      </c>
      <c r="AY92">
        <v>6.1392E-3</v>
      </c>
      <c r="AZ92">
        <v>6.1392E-3</v>
      </c>
      <c r="BA92">
        <v>0.99256759999999999</v>
      </c>
      <c r="BB92">
        <v>0.99256759999999999</v>
      </c>
      <c r="BC92">
        <v>1.2932E-3</v>
      </c>
      <c r="BD92">
        <v>1.2932E-3</v>
      </c>
      <c r="BE92">
        <v>-72.909099999999995</v>
      </c>
      <c r="BF92">
        <v>-72.909099999999995</v>
      </c>
      <c r="BG92">
        <v>-174.20570000000001</v>
      </c>
      <c r="BH92">
        <v>-174.20570000000001</v>
      </c>
      <c r="BI92">
        <v>0</v>
      </c>
      <c r="BJ92">
        <v>0</v>
      </c>
      <c r="BK92">
        <v>0</v>
      </c>
      <c r="BL92">
        <v>180</v>
      </c>
      <c r="BO92">
        <v>0.54744999999999999</v>
      </c>
      <c r="BP92">
        <v>0.91623560000000004</v>
      </c>
      <c r="BQ92">
        <v>0.91623560000000004</v>
      </c>
      <c r="BR92">
        <v>0</v>
      </c>
      <c r="BS92">
        <v>0</v>
      </c>
      <c r="BT92">
        <v>8.3764400000000003E-2</v>
      </c>
      <c r="BU92">
        <v>8.3764400000000003E-2</v>
      </c>
      <c r="BV92">
        <v>-21.288699999999999</v>
      </c>
      <c r="BW92">
        <v>-21.288699999999999</v>
      </c>
      <c r="BX92">
        <v>161.4272</v>
      </c>
      <c r="BY92">
        <v>161.4272</v>
      </c>
      <c r="BZ92">
        <v>0</v>
      </c>
      <c r="CA92">
        <v>0</v>
      </c>
      <c r="CB92">
        <v>0</v>
      </c>
      <c r="CC92">
        <v>180</v>
      </c>
    </row>
    <row r="93" spans="18:81">
      <c r="R93">
        <v>0.54879999999999995</v>
      </c>
      <c r="S93">
        <v>0.98041310000000004</v>
      </c>
      <c r="T93">
        <v>0.98041310000000004</v>
      </c>
      <c r="U93">
        <v>9.0000000000000002E-6</v>
      </c>
      <c r="V93">
        <v>9.0000000000000002E-6</v>
      </c>
      <c r="W93">
        <v>1.9577899999999999E-2</v>
      </c>
      <c r="X93">
        <v>1.9577899999999999E-2</v>
      </c>
      <c r="Y93">
        <v>-131.3458</v>
      </c>
      <c r="Z93">
        <v>-131.3458</v>
      </c>
      <c r="AA93">
        <v>161.02449999999999</v>
      </c>
      <c r="AB93">
        <v>161.02449999999999</v>
      </c>
      <c r="AC93">
        <v>0</v>
      </c>
      <c r="AD93">
        <v>0</v>
      </c>
      <c r="AE93">
        <v>0</v>
      </c>
      <c r="AF93">
        <v>180</v>
      </c>
      <c r="AH93">
        <v>0.54879999999999995</v>
      </c>
      <c r="AI93">
        <v>0.98260630000000004</v>
      </c>
      <c r="AJ93">
        <v>0.98260630000000004</v>
      </c>
      <c r="AK93">
        <v>1.11E-5</v>
      </c>
      <c r="AL93">
        <v>1.11E-5</v>
      </c>
      <c r="AM93">
        <v>1.7382600000000002E-2</v>
      </c>
      <c r="AN93">
        <v>1.7382600000000002E-2</v>
      </c>
      <c r="AO93">
        <v>-121.355</v>
      </c>
      <c r="AP93">
        <v>-121.355</v>
      </c>
      <c r="AQ93">
        <v>178.11850000000001</v>
      </c>
      <c r="AR93">
        <v>178.11850000000001</v>
      </c>
      <c r="AS93">
        <v>0</v>
      </c>
      <c r="AT93">
        <v>0</v>
      </c>
      <c r="AU93">
        <v>0</v>
      </c>
      <c r="AV93">
        <v>180</v>
      </c>
      <c r="AX93">
        <v>0.54879999999999995</v>
      </c>
      <c r="AY93">
        <v>6.1409000000000004E-3</v>
      </c>
      <c r="AZ93">
        <v>6.1409000000000004E-3</v>
      </c>
      <c r="BA93">
        <v>0.9925718</v>
      </c>
      <c r="BB93">
        <v>0.9925718</v>
      </c>
      <c r="BC93">
        <v>1.2872999999999999E-3</v>
      </c>
      <c r="BD93">
        <v>1.2872999999999999E-3</v>
      </c>
      <c r="BE93">
        <v>-71.716700000000003</v>
      </c>
      <c r="BF93">
        <v>-71.716700000000003</v>
      </c>
      <c r="BG93">
        <v>-174.0608</v>
      </c>
      <c r="BH93">
        <v>-174.0608</v>
      </c>
      <c r="BI93">
        <v>0</v>
      </c>
      <c r="BJ93">
        <v>0</v>
      </c>
      <c r="BK93">
        <v>0</v>
      </c>
      <c r="BL93">
        <v>180</v>
      </c>
      <c r="BO93">
        <v>0.54879999999999995</v>
      </c>
      <c r="BP93">
        <v>0.91616759999999997</v>
      </c>
      <c r="BQ93">
        <v>0.91616759999999997</v>
      </c>
      <c r="BR93">
        <v>0</v>
      </c>
      <c r="BS93">
        <v>0</v>
      </c>
      <c r="BT93">
        <v>8.3832400000000001E-2</v>
      </c>
      <c r="BU93">
        <v>8.3832400000000001E-2</v>
      </c>
      <c r="BV93">
        <v>-21.5154</v>
      </c>
      <c r="BW93">
        <v>-21.5154</v>
      </c>
      <c r="BX93">
        <v>161.47280000000001</v>
      </c>
      <c r="BY93">
        <v>161.47280000000001</v>
      </c>
      <c r="BZ93">
        <v>0</v>
      </c>
      <c r="CA93">
        <v>0</v>
      </c>
      <c r="CB93">
        <v>0</v>
      </c>
      <c r="CC93">
        <v>180</v>
      </c>
    </row>
    <row r="94" spans="18:81">
      <c r="R94">
        <v>0.55015000000000003</v>
      </c>
      <c r="S94">
        <v>0.98058630000000002</v>
      </c>
      <c r="T94">
        <v>0.98058630000000002</v>
      </c>
      <c r="U94">
        <v>8.8000000000000004E-6</v>
      </c>
      <c r="V94">
        <v>8.8000000000000004E-6</v>
      </c>
      <c r="W94">
        <v>1.9404899999999999E-2</v>
      </c>
      <c r="X94">
        <v>1.9404899999999999E-2</v>
      </c>
      <c r="Y94">
        <v>-131.0215</v>
      </c>
      <c r="Z94">
        <v>-131.0215</v>
      </c>
      <c r="AA94">
        <v>161.50569999999999</v>
      </c>
      <c r="AB94">
        <v>161.50569999999999</v>
      </c>
      <c r="AC94">
        <v>0</v>
      </c>
      <c r="AD94">
        <v>0</v>
      </c>
      <c r="AE94">
        <v>0</v>
      </c>
      <c r="AF94">
        <v>180</v>
      </c>
      <c r="AH94">
        <v>0.55015000000000003</v>
      </c>
      <c r="AI94">
        <v>0.98271010000000003</v>
      </c>
      <c r="AJ94">
        <v>0.98271010000000003</v>
      </c>
      <c r="AK94">
        <v>1.0900000000000001E-5</v>
      </c>
      <c r="AL94">
        <v>1.0900000000000001E-5</v>
      </c>
      <c r="AM94">
        <v>1.7278999999999999E-2</v>
      </c>
      <c r="AN94">
        <v>1.7278999999999999E-2</v>
      </c>
      <c r="AO94">
        <v>-121.0553</v>
      </c>
      <c r="AP94">
        <v>-121.0553</v>
      </c>
      <c r="AQ94">
        <v>178.55340000000001</v>
      </c>
      <c r="AR94">
        <v>178.55340000000001</v>
      </c>
      <c r="AS94">
        <v>0</v>
      </c>
      <c r="AT94">
        <v>0</v>
      </c>
      <c r="AU94">
        <v>0</v>
      </c>
      <c r="AV94">
        <v>180</v>
      </c>
      <c r="AX94">
        <v>0.55015000000000003</v>
      </c>
      <c r="AY94">
        <v>6.1383000000000002E-3</v>
      </c>
      <c r="AZ94">
        <v>6.1383000000000002E-3</v>
      </c>
      <c r="BA94">
        <v>0.99258020000000002</v>
      </c>
      <c r="BB94">
        <v>0.99258020000000002</v>
      </c>
      <c r="BC94">
        <v>1.2815000000000001E-3</v>
      </c>
      <c r="BD94">
        <v>1.2815000000000001E-3</v>
      </c>
      <c r="BE94">
        <v>-70.530299999999997</v>
      </c>
      <c r="BF94">
        <v>-70.530299999999997</v>
      </c>
      <c r="BG94">
        <v>-173.91829999999999</v>
      </c>
      <c r="BH94">
        <v>-173.91829999999999</v>
      </c>
      <c r="BI94">
        <v>0</v>
      </c>
      <c r="BJ94">
        <v>0</v>
      </c>
      <c r="BK94">
        <v>0</v>
      </c>
      <c r="BL94">
        <v>180</v>
      </c>
      <c r="BO94">
        <v>0.55015000000000003</v>
      </c>
      <c r="BP94">
        <v>0.9161011</v>
      </c>
      <c r="BQ94">
        <v>0.9161011</v>
      </c>
      <c r="BR94">
        <v>0</v>
      </c>
      <c r="BS94">
        <v>0</v>
      </c>
      <c r="BT94">
        <v>8.3898899999999998E-2</v>
      </c>
      <c r="BU94">
        <v>8.3898899999999998E-2</v>
      </c>
      <c r="BV94">
        <v>-21.741</v>
      </c>
      <c r="BW94">
        <v>-21.741</v>
      </c>
      <c r="BX94">
        <v>161.51830000000001</v>
      </c>
      <c r="BY94">
        <v>161.51830000000001</v>
      </c>
      <c r="BZ94">
        <v>0</v>
      </c>
      <c r="CA94">
        <v>0</v>
      </c>
      <c r="CB94">
        <v>0</v>
      </c>
      <c r="CC94">
        <v>180</v>
      </c>
    </row>
    <row r="95" spans="18:81">
      <c r="R95">
        <v>0.55149999999999999</v>
      </c>
      <c r="S95">
        <v>0.98074939999999999</v>
      </c>
      <c r="T95">
        <v>0.98074939999999999</v>
      </c>
      <c r="U95">
        <v>8.6000000000000007E-6</v>
      </c>
      <c r="V95">
        <v>8.6000000000000007E-6</v>
      </c>
      <c r="W95">
        <v>1.9241999999999999E-2</v>
      </c>
      <c r="X95">
        <v>1.9241999999999999E-2</v>
      </c>
      <c r="Y95">
        <v>-130.70259999999999</v>
      </c>
      <c r="Z95">
        <v>-130.70259999999999</v>
      </c>
      <c r="AA95">
        <v>161.9838</v>
      </c>
      <c r="AB95">
        <v>161.9838</v>
      </c>
      <c r="AC95">
        <v>0</v>
      </c>
      <c r="AD95">
        <v>0</v>
      </c>
      <c r="AE95">
        <v>0</v>
      </c>
      <c r="AF95">
        <v>180</v>
      </c>
      <c r="AH95">
        <v>0.55149999999999999</v>
      </c>
      <c r="AI95">
        <v>0.98280670000000003</v>
      </c>
      <c r="AJ95">
        <v>0.98280670000000003</v>
      </c>
      <c r="AK95">
        <v>1.0699999999999999E-5</v>
      </c>
      <c r="AL95">
        <v>1.0699999999999999E-5</v>
      </c>
      <c r="AM95">
        <v>1.7182699999999999E-2</v>
      </c>
      <c r="AN95">
        <v>1.7182699999999999E-2</v>
      </c>
      <c r="AO95">
        <v>-120.76179999999999</v>
      </c>
      <c r="AP95">
        <v>-120.76179999999999</v>
      </c>
      <c r="AQ95">
        <v>178.98310000000001</v>
      </c>
      <c r="AR95">
        <v>178.98310000000001</v>
      </c>
      <c r="AS95">
        <v>0</v>
      </c>
      <c r="AT95">
        <v>0</v>
      </c>
      <c r="AU95">
        <v>0</v>
      </c>
      <c r="AV95">
        <v>180</v>
      </c>
      <c r="AX95">
        <v>0.55149999999999999</v>
      </c>
      <c r="AY95">
        <v>6.1316000000000001E-3</v>
      </c>
      <c r="AZ95">
        <v>6.1316000000000001E-3</v>
      </c>
      <c r="BA95">
        <v>0.99259280000000005</v>
      </c>
      <c r="BB95">
        <v>0.99259280000000005</v>
      </c>
      <c r="BC95">
        <v>1.2757000000000001E-3</v>
      </c>
      <c r="BD95">
        <v>1.2757000000000001E-3</v>
      </c>
      <c r="BE95">
        <v>-69.349699999999999</v>
      </c>
      <c r="BF95">
        <v>-69.349699999999999</v>
      </c>
      <c r="BG95">
        <v>-173.7792</v>
      </c>
      <c r="BH95">
        <v>-173.7792</v>
      </c>
      <c r="BI95">
        <v>0</v>
      </c>
      <c r="BJ95">
        <v>0</v>
      </c>
      <c r="BK95">
        <v>0</v>
      </c>
      <c r="BL95">
        <v>180</v>
      </c>
      <c r="BO95">
        <v>0.55149999999999999</v>
      </c>
      <c r="BP95">
        <v>0.91603630000000003</v>
      </c>
      <c r="BQ95">
        <v>0.91603630000000003</v>
      </c>
      <c r="BR95">
        <v>0</v>
      </c>
      <c r="BS95">
        <v>0</v>
      </c>
      <c r="BT95">
        <v>8.3963700000000002E-2</v>
      </c>
      <c r="BU95">
        <v>8.3963700000000002E-2</v>
      </c>
      <c r="BV95">
        <v>-21.965499999999999</v>
      </c>
      <c r="BW95">
        <v>-21.965499999999999</v>
      </c>
      <c r="BX95">
        <v>161.5635</v>
      </c>
      <c r="BY95">
        <v>161.5635</v>
      </c>
      <c r="BZ95">
        <v>0</v>
      </c>
      <c r="CA95">
        <v>0</v>
      </c>
      <c r="CB95">
        <v>0</v>
      </c>
      <c r="CC95">
        <v>180</v>
      </c>
    </row>
    <row r="96" spans="18:81">
      <c r="R96">
        <v>0.55284999999999995</v>
      </c>
      <c r="S96">
        <v>0.98090849999999996</v>
      </c>
      <c r="T96">
        <v>0.98090849999999996</v>
      </c>
      <c r="U96">
        <v>8.4999999999999999E-6</v>
      </c>
      <c r="V96">
        <v>8.4999999999999999E-6</v>
      </c>
      <c r="W96">
        <v>1.9083099999999999E-2</v>
      </c>
      <c r="X96">
        <v>1.9083099999999999E-2</v>
      </c>
      <c r="Y96">
        <v>-130.3862</v>
      </c>
      <c r="Z96">
        <v>-130.3862</v>
      </c>
      <c r="AA96">
        <v>162.45779999999999</v>
      </c>
      <c r="AB96">
        <v>162.45779999999999</v>
      </c>
      <c r="AC96">
        <v>0</v>
      </c>
      <c r="AD96">
        <v>0</v>
      </c>
      <c r="AE96">
        <v>0</v>
      </c>
      <c r="AF96">
        <v>180</v>
      </c>
      <c r="AH96">
        <v>0.55284999999999995</v>
      </c>
      <c r="AI96">
        <v>0.98290060000000001</v>
      </c>
      <c r="AJ96">
        <v>0.98290060000000001</v>
      </c>
      <c r="AK96">
        <v>1.0499999999999999E-5</v>
      </c>
      <c r="AL96">
        <v>1.0499999999999999E-5</v>
      </c>
      <c r="AM96">
        <v>1.7088900000000001E-2</v>
      </c>
      <c r="AN96">
        <v>1.7088900000000001E-2</v>
      </c>
      <c r="AO96">
        <v>-120.47</v>
      </c>
      <c r="AP96">
        <v>-120.47</v>
      </c>
      <c r="AQ96">
        <v>179.41050000000001</v>
      </c>
      <c r="AR96">
        <v>179.41050000000001</v>
      </c>
      <c r="AS96">
        <v>0</v>
      </c>
      <c r="AT96">
        <v>0</v>
      </c>
      <c r="AU96">
        <v>0</v>
      </c>
      <c r="AV96">
        <v>180</v>
      </c>
      <c r="AX96">
        <v>0.55284999999999995</v>
      </c>
      <c r="AY96">
        <v>6.1208E-3</v>
      </c>
      <c r="AZ96">
        <v>6.1208E-3</v>
      </c>
      <c r="BA96">
        <v>0.99260930000000003</v>
      </c>
      <c r="BB96">
        <v>0.99260930000000003</v>
      </c>
      <c r="BC96">
        <v>1.2699E-3</v>
      </c>
      <c r="BD96">
        <v>1.2699E-3</v>
      </c>
      <c r="BE96">
        <v>-68.174899999999994</v>
      </c>
      <c r="BF96">
        <v>-68.174899999999994</v>
      </c>
      <c r="BG96">
        <v>-173.64429999999999</v>
      </c>
      <c r="BH96">
        <v>-173.64429999999999</v>
      </c>
      <c r="BI96">
        <v>0</v>
      </c>
      <c r="BJ96">
        <v>0</v>
      </c>
      <c r="BK96">
        <v>0</v>
      </c>
      <c r="BL96">
        <v>180</v>
      </c>
      <c r="BO96">
        <v>0.55284999999999995</v>
      </c>
      <c r="BP96">
        <v>0.91597300000000004</v>
      </c>
      <c r="BQ96">
        <v>0.91597300000000004</v>
      </c>
      <c r="BR96">
        <v>0</v>
      </c>
      <c r="BS96">
        <v>0</v>
      </c>
      <c r="BT96">
        <v>8.4027000000000004E-2</v>
      </c>
      <c r="BU96">
        <v>8.4027000000000004E-2</v>
      </c>
      <c r="BV96">
        <v>-22.1889</v>
      </c>
      <c r="BW96">
        <v>-22.1889</v>
      </c>
      <c r="BX96">
        <v>161.60849999999999</v>
      </c>
      <c r="BY96">
        <v>161.60849999999999</v>
      </c>
      <c r="BZ96">
        <v>0</v>
      </c>
      <c r="CA96">
        <v>0</v>
      </c>
      <c r="CB96">
        <v>0</v>
      </c>
      <c r="CC96">
        <v>180</v>
      </c>
    </row>
    <row r="97" spans="18:81">
      <c r="R97">
        <v>0.55420000000000003</v>
      </c>
      <c r="S97">
        <v>0.98106380000000004</v>
      </c>
      <c r="T97">
        <v>0.98106380000000004</v>
      </c>
      <c r="U97">
        <v>8.3000000000000002E-6</v>
      </c>
      <c r="V97">
        <v>8.3000000000000002E-6</v>
      </c>
      <c r="W97">
        <v>1.8927900000000001E-2</v>
      </c>
      <c r="X97">
        <v>1.8927900000000001E-2</v>
      </c>
      <c r="Y97">
        <v>-130.07220000000001</v>
      </c>
      <c r="Z97">
        <v>-130.07220000000001</v>
      </c>
      <c r="AA97">
        <v>162.92779999999999</v>
      </c>
      <c r="AB97">
        <v>162.92779999999999</v>
      </c>
      <c r="AC97">
        <v>0</v>
      </c>
      <c r="AD97">
        <v>0</v>
      </c>
      <c r="AE97">
        <v>0</v>
      </c>
      <c r="AF97">
        <v>180</v>
      </c>
      <c r="AH97">
        <v>0.55420000000000003</v>
      </c>
      <c r="AI97">
        <v>0.98299210000000004</v>
      </c>
      <c r="AJ97">
        <v>0.98299210000000004</v>
      </c>
      <c r="AK97">
        <v>1.03E-5</v>
      </c>
      <c r="AL97">
        <v>1.03E-5</v>
      </c>
      <c r="AM97">
        <v>1.6997600000000002E-2</v>
      </c>
      <c r="AN97">
        <v>1.6997600000000002E-2</v>
      </c>
      <c r="AO97">
        <v>-120.1798</v>
      </c>
      <c r="AP97">
        <v>-120.1798</v>
      </c>
      <c r="AQ97">
        <v>179.8357</v>
      </c>
      <c r="AR97">
        <v>179.8357</v>
      </c>
      <c r="AS97">
        <v>0</v>
      </c>
      <c r="AT97">
        <v>0</v>
      </c>
      <c r="AU97">
        <v>0</v>
      </c>
      <c r="AV97">
        <v>180</v>
      </c>
      <c r="AX97">
        <v>0.55420000000000003</v>
      </c>
      <c r="AY97">
        <v>6.1060999999999997E-3</v>
      </c>
      <c r="AZ97">
        <v>6.1060999999999997E-3</v>
      </c>
      <c r="BA97">
        <v>0.99262980000000001</v>
      </c>
      <c r="BB97">
        <v>0.99262980000000001</v>
      </c>
      <c r="BC97">
        <v>1.2642E-3</v>
      </c>
      <c r="BD97">
        <v>1.2642E-3</v>
      </c>
      <c r="BE97">
        <v>-67.005899999999997</v>
      </c>
      <c r="BF97">
        <v>-67.005899999999997</v>
      </c>
      <c r="BG97">
        <v>-173.5145</v>
      </c>
      <c r="BH97">
        <v>-173.5145</v>
      </c>
      <c r="BI97">
        <v>0</v>
      </c>
      <c r="BJ97">
        <v>0</v>
      </c>
      <c r="BK97">
        <v>0</v>
      </c>
      <c r="BL97">
        <v>180</v>
      </c>
      <c r="BO97">
        <v>0.55420000000000003</v>
      </c>
      <c r="BP97">
        <v>0.91591120000000004</v>
      </c>
      <c r="BQ97">
        <v>0.91591120000000004</v>
      </c>
      <c r="BR97">
        <v>0</v>
      </c>
      <c r="BS97">
        <v>0</v>
      </c>
      <c r="BT97">
        <v>8.4088800000000005E-2</v>
      </c>
      <c r="BU97">
        <v>8.4088800000000005E-2</v>
      </c>
      <c r="BV97">
        <v>-22.411200000000001</v>
      </c>
      <c r="BW97">
        <v>-22.411200000000001</v>
      </c>
      <c r="BX97">
        <v>161.6533</v>
      </c>
      <c r="BY97">
        <v>161.6533</v>
      </c>
      <c r="BZ97">
        <v>0</v>
      </c>
      <c r="CA97">
        <v>0</v>
      </c>
      <c r="CB97">
        <v>0</v>
      </c>
      <c r="CC97">
        <v>180</v>
      </c>
    </row>
    <row r="98" spans="18:81">
      <c r="R98">
        <v>0.55554999999999999</v>
      </c>
      <c r="S98">
        <v>0.98121530000000001</v>
      </c>
      <c r="T98">
        <v>0.98121530000000001</v>
      </c>
      <c r="U98">
        <v>8.1000000000000004E-6</v>
      </c>
      <c r="V98">
        <v>8.1000000000000004E-6</v>
      </c>
      <c r="W98">
        <v>1.8776600000000001E-2</v>
      </c>
      <c r="X98">
        <v>1.8776600000000001E-2</v>
      </c>
      <c r="Y98">
        <v>-129.76070000000001</v>
      </c>
      <c r="Z98">
        <v>-129.76070000000001</v>
      </c>
      <c r="AA98">
        <v>163.3939</v>
      </c>
      <c r="AB98">
        <v>163.3939</v>
      </c>
      <c r="AC98">
        <v>0</v>
      </c>
      <c r="AD98">
        <v>0</v>
      </c>
      <c r="AE98">
        <v>0</v>
      </c>
      <c r="AF98">
        <v>180</v>
      </c>
      <c r="AH98">
        <v>0.55554999999999999</v>
      </c>
      <c r="AI98">
        <v>0.98308099999999998</v>
      </c>
      <c r="AJ98">
        <v>0.98308099999999998</v>
      </c>
      <c r="AK98">
        <v>1.01E-5</v>
      </c>
      <c r="AL98">
        <v>1.01E-5</v>
      </c>
      <c r="AM98">
        <v>1.6908800000000002E-2</v>
      </c>
      <c r="AN98">
        <v>1.6908800000000002E-2</v>
      </c>
      <c r="AO98">
        <v>-119.8912</v>
      </c>
      <c r="AP98">
        <v>-119.8912</v>
      </c>
      <c r="AQ98">
        <v>-179.7414</v>
      </c>
      <c r="AR98">
        <v>-179.7414</v>
      </c>
      <c r="AS98">
        <v>0</v>
      </c>
      <c r="AT98">
        <v>0</v>
      </c>
      <c r="AU98">
        <v>0</v>
      </c>
      <c r="AV98">
        <v>180</v>
      </c>
      <c r="AX98">
        <v>0.55554999999999999</v>
      </c>
      <c r="AY98">
        <v>6.0876000000000003E-3</v>
      </c>
      <c r="AZ98">
        <v>6.0876000000000003E-3</v>
      </c>
      <c r="BA98">
        <v>0.99265389999999998</v>
      </c>
      <c r="BB98">
        <v>0.99265389999999998</v>
      </c>
      <c r="BC98">
        <v>1.2585000000000001E-3</v>
      </c>
      <c r="BD98">
        <v>1.2585000000000001E-3</v>
      </c>
      <c r="BE98">
        <v>-65.842500000000001</v>
      </c>
      <c r="BF98">
        <v>-65.842500000000001</v>
      </c>
      <c r="BG98">
        <v>-173.3905</v>
      </c>
      <c r="BH98">
        <v>-173.3905</v>
      </c>
      <c r="BI98">
        <v>0</v>
      </c>
      <c r="BJ98">
        <v>0</v>
      </c>
      <c r="BK98">
        <v>0</v>
      </c>
      <c r="BL98">
        <v>180</v>
      </c>
      <c r="BO98">
        <v>0.55554999999999999</v>
      </c>
      <c r="BP98">
        <v>0.91585099999999997</v>
      </c>
      <c r="BQ98">
        <v>0.91585099999999997</v>
      </c>
      <c r="BR98">
        <v>0</v>
      </c>
      <c r="BS98">
        <v>0</v>
      </c>
      <c r="BT98">
        <v>8.4149000000000002E-2</v>
      </c>
      <c r="BU98">
        <v>8.4149000000000002E-2</v>
      </c>
      <c r="BV98">
        <v>-22.6325</v>
      </c>
      <c r="BW98">
        <v>-22.6325</v>
      </c>
      <c r="BX98">
        <v>161.6979</v>
      </c>
      <c r="BY98">
        <v>161.6979</v>
      </c>
      <c r="BZ98">
        <v>0</v>
      </c>
      <c r="CA98">
        <v>0</v>
      </c>
      <c r="CB98">
        <v>0</v>
      </c>
      <c r="CC98">
        <v>180</v>
      </c>
    </row>
    <row r="99" spans="18:81">
      <c r="R99">
        <v>0.55689999999999995</v>
      </c>
      <c r="S99">
        <v>0.98136330000000005</v>
      </c>
      <c r="T99">
        <v>0.98136330000000005</v>
      </c>
      <c r="U99">
        <v>7.9999999999999996E-6</v>
      </c>
      <c r="V99">
        <v>7.9999999999999996E-6</v>
      </c>
      <c r="W99">
        <v>1.8628800000000001E-2</v>
      </c>
      <c r="X99">
        <v>1.8628800000000001E-2</v>
      </c>
      <c r="Y99">
        <v>-129.45140000000001</v>
      </c>
      <c r="Z99">
        <v>-129.45140000000001</v>
      </c>
      <c r="AA99">
        <v>163.8562</v>
      </c>
      <c r="AB99">
        <v>163.8562</v>
      </c>
      <c r="AC99">
        <v>0</v>
      </c>
      <c r="AD99">
        <v>0</v>
      </c>
      <c r="AE99">
        <v>0</v>
      </c>
      <c r="AF99">
        <v>180</v>
      </c>
      <c r="AH99">
        <v>0.55689999999999995</v>
      </c>
      <c r="AI99">
        <v>0.98316760000000003</v>
      </c>
      <c r="AJ99">
        <v>0.98316760000000003</v>
      </c>
      <c r="AK99">
        <v>9.9000000000000001E-6</v>
      </c>
      <c r="AL99">
        <v>9.9000000000000001E-6</v>
      </c>
      <c r="AM99">
        <v>1.6822500000000001E-2</v>
      </c>
      <c r="AN99">
        <v>1.6822500000000001E-2</v>
      </c>
      <c r="AO99">
        <v>-119.6041</v>
      </c>
      <c r="AP99">
        <v>-119.6041</v>
      </c>
      <c r="AQ99">
        <v>-179.32069999999999</v>
      </c>
      <c r="AR99">
        <v>-179.32069999999999</v>
      </c>
      <c r="AS99">
        <v>0</v>
      </c>
      <c r="AT99">
        <v>0</v>
      </c>
      <c r="AU99">
        <v>0</v>
      </c>
      <c r="AV99">
        <v>180</v>
      </c>
      <c r="AX99">
        <v>0.55689999999999995</v>
      </c>
      <c r="AY99">
        <v>6.0656E-3</v>
      </c>
      <c r="AZ99">
        <v>6.0656E-3</v>
      </c>
      <c r="BA99">
        <v>0.99268160000000005</v>
      </c>
      <c r="BB99">
        <v>0.99268160000000005</v>
      </c>
      <c r="BC99">
        <v>1.2528000000000001E-3</v>
      </c>
      <c r="BD99">
        <v>1.2528000000000001E-3</v>
      </c>
      <c r="BE99">
        <v>-64.684899999999999</v>
      </c>
      <c r="BF99">
        <v>-64.684899999999999</v>
      </c>
      <c r="BG99">
        <v>-173.2732</v>
      </c>
      <c r="BH99">
        <v>-173.2732</v>
      </c>
      <c r="BI99">
        <v>0</v>
      </c>
      <c r="BJ99">
        <v>0</v>
      </c>
      <c r="BK99">
        <v>0</v>
      </c>
      <c r="BL99">
        <v>180</v>
      </c>
      <c r="BO99">
        <v>0.55689999999999995</v>
      </c>
      <c r="BP99">
        <v>0.9157923</v>
      </c>
      <c r="BQ99">
        <v>0.9157923</v>
      </c>
      <c r="BR99">
        <v>0</v>
      </c>
      <c r="BS99">
        <v>0</v>
      </c>
      <c r="BT99">
        <v>8.4207699999999996E-2</v>
      </c>
      <c r="BU99">
        <v>8.4207699999999996E-2</v>
      </c>
      <c r="BV99">
        <v>-22.852599999999999</v>
      </c>
      <c r="BW99">
        <v>-22.852599999999999</v>
      </c>
      <c r="BX99">
        <v>161.7423</v>
      </c>
      <c r="BY99">
        <v>161.7423</v>
      </c>
      <c r="BZ99">
        <v>0</v>
      </c>
      <c r="CA99">
        <v>0</v>
      </c>
      <c r="CB99">
        <v>0</v>
      </c>
      <c r="CC99">
        <v>180</v>
      </c>
    </row>
    <row r="100" spans="18:81">
      <c r="R100">
        <v>0.55825000000000002</v>
      </c>
      <c r="S100">
        <v>0.98150769999999998</v>
      </c>
      <c r="T100">
        <v>0.98150769999999998</v>
      </c>
      <c r="U100">
        <v>7.7999999999999999E-6</v>
      </c>
      <c r="V100">
        <v>7.7999999999999999E-6</v>
      </c>
      <c r="W100">
        <v>1.8484500000000001E-2</v>
      </c>
      <c r="X100">
        <v>1.8484500000000001E-2</v>
      </c>
      <c r="Y100">
        <v>-129.14449999999999</v>
      </c>
      <c r="Z100">
        <v>-129.14449999999999</v>
      </c>
      <c r="AA100">
        <v>164.31479999999999</v>
      </c>
      <c r="AB100">
        <v>164.31479999999999</v>
      </c>
      <c r="AC100">
        <v>0</v>
      </c>
      <c r="AD100">
        <v>0</v>
      </c>
      <c r="AE100">
        <v>0</v>
      </c>
      <c r="AF100">
        <v>180</v>
      </c>
      <c r="AH100">
        <v>0.55825000000000002</v>
      </c>
      <c r="AI100">
        <v>0.98325180000000001</v>
      </c>
      <c r="AJ100">
        <v>0.98325180000000001</v>
      </c>
      <c r="AK100">
        <v>9.7999999999999993E-6</v>
      </c>
      <c r="AL100">
        <v>9.7999999999999993E-6</v>
      </c>
      <c r="AM100">
        <v>1.67385E-2</v>
      </c>
      <c r="AN100">
        <v>1.67385E-2</v>
      </c>
      <c r="AO100">
        <v>-119.3185</v>
      </c>
      <c r="AP100">
        <v>-119.3185</v>
      </c>
      <c r="AQ100">
        <v>-178.90199999999999</v>
      </c>
      <c r="AR100">
        <v>-178.90199999999999</v>
      </c>
      <c r="AS100">
        <v>0</v>
      </c>
      <c r="AT100">
        <v>0</v>
      </c>
      <c r="AU100">
        <v>0</v>
      </c>
      <c r="AV100">
        <v>180</v>
      </c>
      <c r="AX100">
        <v>0.55825000000000002</v>
      </c>
      <c r="AY100">
        <v>6.0401999999999999E-3</v>
      </c>
      <c r="AZ100">
        <v>6.0401999999999999E-3</v>
      </c>
      <c r="BA100">
        <v>0.9927127</v>
      </c>
      <c r="BB100">
        <v>0.9927127</v>
      </c>
      <c r="BC100">
        <v>1.2472E-3</v>
      </c>
      <c r="BD100">
        <v>1.2472E-3</v>
      </c>
      <c r="BE100">
        <v>-63.532800000000002</v>
      </c>
      <c r="BF100">
        <v>-63.532800000000002</v>
      </c>
      <c r="BG100">
        <v>-173.16329999999999</v>
      </c>
      <c r="BH100">
        <v>-173.16329999999999</v>
      </c>
      <c r="BI100">
        <v>0</v>
      </c>
      <c r="BJ100">
        <v>0</v>
      </c>
      <c r="BK100">
        <v>0</v>
      </c>
      <c r="BL100">
        <v>180</v>
      </c>
      <c r="BO100">
        <v>0.55825000000000002</v>
      </c>
      <c r="BP100">
        <v>0.91573510000000002</v>
      </c>
      <c r="BQ100">
        <v>0.91573510000000002</v>
      </c>
      <c r="BR100">
        <v>0</v>
      </c>
      <c r="BS100">
        <v>0</v>
      </c>
      <c r="BT100">
        <v>8.4264900000000004E-2</v>
      </c>
      <c r="BU100">
        <v>8.4264900000000004E-2</v>
      </c>
      <c r="BV100">
        <v>-23.0717</v>
      </c>
      <c r="BW100">
        <v>-23.0717</v>
      </c>
      <c r="BX100">
        <v>161.78649999999999</v>
      </c>
      <c r="BY100">
        <v>161.78649999999999</v>
      </c>
      <c r="BZ100">
        <v>0</v>
      </c>
      <c r="CA100">
        <v>0</v>
      </c>
      <c r="CB100">
        <v>0</v>
      </c>
      <c r="CC100">
        <v>180</v>
      </c>
    </row>
    <row r="101" spans="18:81">
      <c r="R101">
        <v>0.55959999999999999</v>
      </c>
      <c r="S101">
        <v>0.98165089999999999</v>
      </c>
      <c r="T101">
        <v>0.98165089999999999</v>
      </c>
      <c r="U101">
        <v>7.7000000000000008E-6</v>
      </c>
      <c r="V101">
        <v>7.7000000000000008E-6</v>
      </c>
      <c r="W101">
        <v>1.83415E-2</v>
      </c>
      <c r="X101">
        <v>1.83415E-2</v>
      </c>
      <c r="Y101">
        <v>-128.83930000000001</v>
      </c>
      <c r="Z101">
        <v>-128.83930000000001</v>
      </c>
      <c r="AA101">
        <v>164.76990000000001</v>
      </c>
      <c r="AB101">
        <v>164.76990000000001</v>
      </c>
      <c r="AC101">
        <v>0</v>
      </c>
      <c r="AD101">
        <v>0</v>
      </c>
      <c r="AE101">
        <v>0</v>
      </c>
      <c r="AF101">
        <v>180</v>
      </c>
      <c r="AH101">
        <v>0.55959999999999999</v>
      </c>
      <c r="AI101">
        <v>0.98333499999999996</v>
      </c>
      <c r="AJ101">
        <v>0.98333499999999996</v>
      </c>
      <c r="AK101">
        <v>9.5999999999999996E-6</v>
      </c>
      <c r="AL101">
        <v>9.5999999999999996E-6</v>
      </c>
      <c r="AM101">
        <v>1.6655400000000001E-2</v>
      </c>
      <c r="AN101">
        <v>1.6655400000000001E-2</v>
      </c>
      <c r="AO101">
        <v>-119.03440000000001</v>
      </c>
      <c r="AP101">
        <v>-119.03440000000001</v>
      </c>
      <c r="AQ101">
        <v>-178.4853</v>
      </c>
      <c r="AR101">
        <v>-178.4853</v>
      </c>
      <c r="AS101">
        <v>0</v>
      </c>
      <c r="AT101">
        <v>0</v>
      </c>
      <c r="AU101">
        <v>0</v>
      </c>
      <c r="AV101">
        <v>180</v>
      </c>
      <c r="AX101">
        <v>0.55959999999999999</v>
      </c>
      <c r="AY101">
        <v>6.0114000000000001E-3</v>
      </c>
      <c r="AZ101">
        <v>6.0114000000000001E-3</v>
      </c>
      <c r="BA101">
        <v>0.99274700000000005</v>
      </c>
      <c r="BB101">
        <v>0.99274700000000005</v>
      </c>
      <c r="BC101">
        <v>1.2416E-3</v>
      </c>
      <c r="BD101">
        <v>1.2416E-3</v>
      </c>
      <c r="BE101">
        <v>-62.386299999999999</v>
      </c>
      <c r="BF101">
        <v>-62.386299999999999</v>
      </c>
      <c r="BG101">
        <v>-173.0615</v>
      </c>
      <c r="BH101">
        <v>-173.0615</v>
      </c>
      <c r="BI101">
        <v>0</v>
      </c>
      <c r="BJ101">
        <v>0</v>
      </c>
      <c r="BK101">
        <v>0</v>
      </c>
      <c r="BL101">
        <v>180</v>
      </c>
      <c r="BO101">
        <v>0.55959999999999999</v>
      </c>
      <c r="BP101">
        <v>0.91567929999999997</v>
      </c>
      <c r="BQ101">
        <v>0.91567929999999997</v>
      </c>
      <c r="BR101">
        <v>0</v>
      </c>
      <c r="BS101">
        <v>0</v>
      </c>
      <c r="BT101">
        <v>8.4320699999999998E-2</v>
      </c>
      <c r="BU101">
        <v>8.4320699999999998E-2</v>
      </c>
      <c r="BV101">
        <v>-23.2897</v>
      </c>
      <c r="BW101">
        <v>-23.2897</v>
      </c>
      <c r="BX101">
        <v>161.8305</v>
      </c>
      <c r="BY101">
        <v>161.8305</v>
      </c>
      <c r="BZ101">
        <v>0</v>
      </c>
      <c r="CA101">
        <v>0</v>
      </c>
      <c r="CB101">
        <v>0</v>
      </c>
      <c r="CC101">
        <v>180</v>
      </c>
    </row>
    <row r="102" spans="18:81">
      <c r="R102">
        <v>0.56094999999999995</v>
      </c>
      <c r="S102">
        <v>0.98179119999999998</v>
      </c>
      <c r="T102">
        <v>0.98179119999999998</v>
      </c>
      <c r="U102">
        <v>7.5000000000000002E-6</v>
      </c>
      <c r="V102">
        <v>7.5000000000000002E-6</v>
      </c>
      <c r="W102">
        <v>1.82013E-2</v>
      </c>
      <c r="X102">
        <v>1.82013E-2</v>
      </c>
      <c r="Y102">
        <v>-128.53620000000001</v>
      </c>
      <c r="Z102">
        <v>-128.53620000000001</v>
      </c>
      <c r="AA102">
        <v>165.22139999999999</v>
      </c>
      <c r="AB102">
        <v>165.22139999999999</v>
      </c>
      <c r="AC102">
        <v>0</v>
      </c>
      <c r="AD102">
        <v>0</v>
      </c>
      <c r="AE102">
        <v>0</v>
      </c>
      <c r="AF102">
        <v>180</v>
      </c>
      <c r="AH102">
        <v>0.56094999999999995</v>
      </c>
      <c r="AI102">
        <v>0.98341630000000002</v>
      </c>
      <c r="AJ102">
        <v>0.98341630000000002</v>
      </c>
      <c r="AK102">
        <v>9.5000000000000005E-6</v>
      </c>
      <c r="AL102">
        <v>9.5000000000000005E-6</v>
      </c>
      <c r="AM102">
        <v>1.65743E-2</v>
      </c>
      <c r="AN102">
        <v>1.65743E-2</v>
      </c>
      <c r="AO102">
        <v>-118.7516</v>
      </c>
      <c r="AP102">
        <v>-118.7516</v>
      </c>
      <c r="AQ102">
        <v>-178.07060000000001</v>
      </c>
      <c r="AR102">
        <v>-178.07060000000001</v>
      </c>
      <c r="AS102">
        <v>0</v>
      </c>
      <c r="AT102">
        <v>0</v>
      </c>
      <c r="AU102">
        <v>0</v>
      </c>
      <c r="AV102">
        <v>180</v>
      </c>
      <c r="AX102">
        <v>0.56094999999999995</v>
      </c>
      <c r="AY102">
        <v>5.9797000000000001E-3</v>
      </c>
      <c r="AZ102">
        <v>5.9797000000000001E-3</v>
      </c>
      <c r="BA102">
        <v>0.99278429999999995</v>
      </c>
      <c r="BB102">
        <v>0.99278429999999995</v>
      </c>
      <c r="BC102">
        <v>1.2359999999999999E-3</v>
      </c>
      <c r="BD102">
        <v>1.2359999999999999E-3</v>
      </c>
      <c r="BE102">
        <v>-61.245399999999997</v>
      </c>
      <c r="BF102">
        <v>-61.245399999999997</v>
      </c>
      <c r="BG102">
        <v>-172.96860000000001</v>
      </c>
      <c r="BH102">
        <v>-172.96860000000001</v>
      </c>
      <c r="BI102">
        <v>0</v>
      </c>
      <c r="BJ102">
        <v>0</v>
      </c>
      <c r="BK102">
        <v>0</v>
      </c>
      <c r="BL102">
        <v>180</v>
      </c>
      <c r="BO102">
        <v>0.56094999999999995</v>
      </c>
      <c r="BP102">
        <v>0.91562500000000002</v>
      </c>
      <c r="BQ102">
        <v>0.91562500000000002</v>
      </c>
      <c r="BR102">
        <v>0</v>
      </c>
      <c r="BS102">
        <v>0</v>
      </c>
      <c r="BT102">
        <v>8.4375000000000006E-2</v>
      </c>
      <c r="BU102">
        <v>8.4375000000000006E-2</v>
      </c>
      <c r="BV102">
        <v>-23.506699999999999</v>
      </c>
      <c r="BW102">
        <v>-23.506699999999999</v>
      </c>
      <c r="BX102">
        <v>161.8742</v>
      </c>
      <c r="BY102">
        <v>161.8742</v>
      </c>
      <c r="BZ102">
        <v>0</v>
      </c>
      <c r="CA102">
        <v>0</v>
      </c>
      <c r="CB102">
        <v>0</v>
      </c>
      <c r="CC102">
        <v>180</v>
      </c>
    </row>
    <row r="103" spans="18:81">
      <c r="R103">
        <v>0.56230000000000002</v>
      </c>
      <c r="S103">
        <v>0.98192820000000003</v>
      </c>
      <c r="T103">
        <v>0.98192820000000003</v>
      </c>
      <c r="U103">
        <v>7.4000000000000003E-6</v>
      </c>
      <c r="V103">
        <v>7.4000000000000003E-6</v>
      </c>
      <c r="W103">
        <v>1.8064400000000001E-2</v>
      </c>
      <c r="X103">
        <v>1.8064400000000001E-2</v>
      </c>
      <c r="Y103">
        <v>-128.2353</v>
      </c>
      <c r="Z103">
        <v>-128.2353</v>
      </c>
      <c r="AA103">
        <v>165.6695</v>
      </c>
      <c r="AB103">
        <v>165.6695</v>
      </c>
      <c r="AC103">
        <v>0</v>
      </c>
      <c r="AD103">
        <v>0</v>
      </c>
      <c r="AE103">
        <v>0</v>
      </c>
      <c r="AF103">
        <v>180</v>
      </c>
      <c r="AH103">
        <v>0.56230000000000002</v>
      </c>
      <c r="AI103">
        <v>0.98349529999999996</v>
      </c>
      <c r="AJ103">
        <v>0.98349529999999996</v>
      </c>
      <c r="AK103">
        <v>9.3000000000000007E-6</v>
      </c>
      <c r="AL103">
        <v>9.3000000000000007E-6</v>
      </c>
      <c r="AM103">
        <v>1.64954E-2</v>
      </c>
      <c r="AN103">
        <v>1.64954E-2</v>
      </c>
      <c r="AO103">
        <v>-118.47020000000001</v>
      </c>
      <c r="AP103">
        <v>-118.47020000000001</v>
      </c>
      <c r="AQ103">
        <v>-177.65790000000001</v>
      </c>
      <c r="AR103">
        <v>-177.65790000000001</v>
      </c>
      <c r="AS103">
        <v>0</v>
      </c>
      <c r="AT103">
        <v>0</v>
      </c>
      <c r="AU103">
        <v>0</v>
      </c>
      <c r="AV103">
        <v>180</v>
      </c>
      <c r="AX103">
        <v>0.56230000000000002</v>
      </c>
      <c r="AY103">
        <v>5.9449999999999998E-3</v>
      </c>
      <c r="AZ103">
        <v>5.9449999999999998E-3</v>
      </c>
      <c r="BA103">
        <v>0.9928245</v>
      </c>
      <c r="BB103">
        <v>0.9928245</v>
      </c>
      <c r="BC103">
        <v>1.2305E-3</v>
      </c>
      <c r="BD103">
        <v>1.2305E-3</v>
      </c>
      <c r="BE103">
        <v>-60.109900000000003</v>
      </c>
      <c r="BF103">
        <v>-60.109900000000003</v>
      </c>
      <c r="BG103">
        <v>-172.88509999999999</v>
      </c>
      <c r="BH103">
        <v>-172.88509999999999</v>
      </c>
      <c r="BI103">
        <v>0</v>
      </c>
      <c r="BJ103">
        <v>0</v>
      </c>
      <c r="BK103">
        <v>0</v>
      </c>
      <c r="BL103">
        <v>180</v>
      </c>
      <c r="BO103">
        <v>0.56230000000000002</v>
      </c>
      <c r="BP103">
        <v>0.91557219999999995</v>
      </c>
      <c r="BQ103">
        <v>0.91557219999999995</v>
      </c>
      <c r="BR103">
        <v>0</v>
      </c>
      <c r="BS103">
        <v>0</v>
      </c>
      <c r="BT103">
        <v>8.4427799999999997E-2</v>
      </c>
      <c r="BU103">
        <v>8.4427799999999997E-2</v>
      </c>
      <c r="BV103">
        <v>-23.7226</v>
      </c>
      <c r="BW103">
        <v>-23.7226</v>
      </c>
      <c r="BX103">
        <v>161.9178</v>
      </c>
      <c r="BY103">
        <v>161.9178</v>
      </c>
      <c r="BZ103">
        <v>0</v>
      </c>
      <c r="CA103">
        <v>0</v>
      </c>
      <c r="CB103">
        <v>0</v>
      </c>
      <c r="CC103">
        <v>180</v>
      </c>
    </row>
    <row r="104" spans="18:81">
      <c r="R104">
        <v>0.56364999999999998</v>
      </c>
      <c r="S104">
        <v>0.98206199999999999</v>
      </c>
      <c r="T104">
        <v>0.98206199999999999</v>
      </c>
      <c r="U104">
        <v>7.1999999999999997E-6</v>
      </c>
      <c r="V104">
        <v>7.1999999999999997E-6</v>
      </c>
      <c r="W104">
        <v>1.7930700000000001E-2</v>
      </c>
      <c r="X104">
        <v>1.7930700000000001E-2</v>
      </c>
      <c r="Y104">
        <v>-127.9365</v>
      </c>
      <c r="Z104">
        <v>-127.9365</v>
      </c>
      <c r="AA104">
        <v>166.11420000000001</v>
      </c>
      <c r="AB104">
        <v>166.11420000000001</v>
      </c>
      <c r="AC104">
        <v>0</v>
      </c>
      <c r="AD104">
        <v>0</v>
      </c>
      <c r="AE104">
        <v>0</v>
      </c>
      <c r="AF104">
        <v>180</v>
      </c>
      <c r="AH104">
        <v>0.56364999999999998</v>
      </c>
      <c r="AI104">
        <v>0.98357220000000001</v>
      </c>
      <c r="AJ104">
        <v>0.98357220000000001</v>
      </c>
      <c r="AK104">
        <v>9.0999999999999993E-6</v>
      </c>
      <c r="AL104">
        <v>9.0999999999999993E-6</v>
      </c>
      <c r="AM104">
        <v>1.6418599999999998E-2</v>
      </c>
      <c r="AN104">
        <v>1.6418599999999998E-2</v>
      </c>
      <c r="AO104">
        <v>-118.19029999999999</v>
      </c>
      <c r="AP104">
        <v>-118.19029999999999</v>
      </c>
      <c r="AQ104">
        <v>-177.24700000000001</v>
      </c>
      <c r="AR104">
        <v>-177.24700000000001</v>
      </c>
      <c r="AS104">
        <v>0</v>
      </c>
      <c r="AT104">
        <v>0</v>
      </c>
      <c r="AU104">
        <v>0</v>
      </c>
      <c r="AV104">
        <v>180</v>
      </c>
      <c r="AX104">
        <v>0.56364999999999998</v>
      </c>
      <c r="AY104">
        <v>5.9075999999999998E-3</v>
      </c>
      <c r="AZ104">
        <v>5.9075999999999998E-3</v>
      </c>
      <c r="BA104">
        <v>0.99286739999999996</v>
      </c>
      <c r="BB104">
        <v>0.99286739999999996</v>
      </c>
      <c r="BC104">
        <v>1.225E-3</v>
      </c>
      <c r="BD104">
        <v>1.225E-3</v>
      </c>
      <c r="BE104">
        <v>-58.979799999999997</v>
      </c>
      <c r="BF104">
        <v>-58.979799999999997</v>
      </c>
      <c r="BG104">
        <v>-172.8116</v>
      </c>
      <c r="BH104">
        <v>-172.8116</v>
      </c>
      <c r="BI104">
        <v>0</v>
      </c>
      <c r="BJ104">
        <v>0</v>
      </c>
      <c r="BK104">
        <v>0</v>
      </c>
      <c r="BL104">
        <v>180</v>
      </c>
      <c r="BO104">
        <v>0.56364999999999998</v>
      </c>
      <c r="BP104">
        <v>0.91552069999999997</v>
      </c>
      <c r="BQ104">
        <v>0.91552069999999997</v>
      </c>
      <c r="BR104">
        <v>0</v>
      </c>
      <c r="BS104">
        <v>0</v>
      </c>
      <c r="BT104">
        <v>8.4479299999999993E-2</v>
      </c>
      <c r="BU104">
        <v>8.4479299999999993E-2</v>
      </c>
      <c r="BV104">
        <v>-23.9375</v>
      </c>
      <c r="BW104">
        <v>-23.9375</v>
      </c>
      <c r="BX104">
        <v>161.96119999999999</v>
      </c>
      <c r="BY104">
        <v>161.96119999999999</v>
      </c>
      <c r="BZ104">
        <v>0</v>
      </c>
      <c r="CA104">
        <v>0</v>
      </c>
      <c r="CB104">
        <v>0</v>
      </c>
      <c r="CC104">
        <v>180</v>
      </c>
    </row>
    <row r="105" spans="18:81">
      <c r="R105">
        <v>0.56499999999999995</v>
      </c>
      <c r="S105">
        <v>0.98219270000000003</v>
      </c>
      <c r="T105">
        <v>0.98219270000000003</v>
      </c>
      <c r="U105">
        <v>7.0999999999999998E-6</v>
      </c>
      <c r="V105">
        <v>7.0999999999999998E-6</v>
      </c>
      <c r="W105">
        <v>1.7800199999999999E-2</v>
      </c>
      <c r="X105">
        <v>1.7800199999999999E-2</v>
      </c>
      <c r="Y105">
        <v>-127.63979999999999</v>
      </c>
      <c r="Z105">
        <v>-127.63979999999999</v>
      </c>
      <c r="AA105">
        <v>166.55549999999999</v>
      </c>
      <c r="AB105">
        <v>166.55549999999999</v>
      </c>
      <c r="AC105">
        <v>0</v>
      </c>
      <c r="AD105">
        <v>0</v>
      </c>
      <c r="AE105">
        <v>0</v>
      </c>
      <c r="AF105">
        <v>180</v>
      </c>
      <c r="AH105">
        <v>0.56499999999999995</v>
      </c>
      <c r="AI105">
        <v>0.98364700000000005</v>
      </c>
      <c r="AJ105">
        <v>0.98364700000000005</v>
      </c>
      <c r="AK105">
        <v>9.0000000000000002E-6</v>
      </c>
      <c r="AL105">
        <v>9.0000000000000002E-6</v>
      </c>
      <c r="AM105">
        <v>1.6344000000000001E-2</v>
      </c>
      <c r="AN105">
        <v>1.6344000000000001E-2</v>
      </c>
      <c r="AO105">
        <v>-117.9117</v>
      </c>
      <c r="AP105">
        <v>-117.9117</v>
      </c>
      <c r="AQ105">
        <v>-176.83799999999999</v>
      </c>
      <c r="AR105">
        <v>-176.83799999999999</v>
      </c>
      <c r="AS105">
        <v>0</v>
      </c>
      <c r="AT105">
        <v>0</v>
      </c>
      <c r="AU105">
        <v>0</v>
      </c>
      <c r="AV105">
        <v>180</v>
      </c>
      <c r="AX105">
        <v>0.56499999999999995</v>
      </c>
      <c r="AY105">
        <v>5.8677E-3</v>
      </c>
      <c r="AZ105">
        <v>5.8677E-3</v>
      </c>
      <c r="BA105">
        <v>0.99291269999999998</v>
      </c>
      <c r="BB105">
        <v>0.99291269999999998</v>
      </c>
      <c r="BC105">
        <v>1.2195999999999999E-3</v>
      </c>
      <c r="BD105">
        <v>1.2195999999999999E-3</v>
      </c>
      <c r="BE105">
        <v>-57.8551</v>
      </c>
      <c r="BF105">
        <v>-57.8551</v>
      </c>
      <c r="BG105">
        <v>-172.749</v>
      </c>
      <c r="BH105">
        <v>-172.749</v>
      </c>
      <c r="BI105">
        <v>0</v>
      </c>
      <c r="BJ105">
        <v>0</v>
      </c>
      <c r="BK105">
        <v>0</v>
      </c>
      <c r="BL105">
        <v>180</v>
      </c>
      <c r="BO105">
        <v>0.56499999999999995</v>
      </c>
      <c r="BP105">
        <v>0.91547060000000002</v>
      </c>
      <c r="BQ105">
        <v>0.91547060000000002</v>
      </c>
      <c r="BR105">
        <v>0</v>
      </c>
      <c r="BS105">
        <v>0</v>
      </c>
      <c r="BT105">
        <v>8.4529400000000005E-2</v>
      </c>
      <c r="BU105">
        <v>8.4529400000000005E-2</v>
      </c>
      <c r="BV105">
        <v>-24.151399999999999</v>
      </c>
      <c r="BW105">
        <v>-24.151399999999999</v>
      </c>
      <c r="BX105">
        <v>162.0043</v>
      </c>
      <c r="BY105">
        <v>162.0043</v>
      </c>
      <c r="BZ105">
        <v>0</v>
      </c>
      <c r="CA105">
        <v>0</v>
      </c>
      <c r="CB105">
        <v>0</v>
      </c>
      <c r="CC105">
        <v>180</v>
      </c>
    </row>
    <row r="106" spans="18:81">
      <c r="R106">
        <v>0.56635000000000002</v>
      </c>
      <c r="S106">
        <v>0.98232030000000004</v>
      </c>
      <c r="T106">
        <v>0.98232030000000004</v>
      </c>
      <c r="U106">
        <v>6.9999999999999999E-6</v>
      </c>
      <c r="V106">
        <v>6.9999999999999999E-6</v>
      </c>
      <c r="W106">
        <v>1.76727E-2</v>
      </c>
      <c r="X106">
        <v>1.76727E-2</v>
      </c>
      <c r="Y106">
        <v>-127.34520000000001</v>
      </c>
      <c r="Z106">
        <v>-127.34520000000001</v>
      </c>
      <c r="AA106">
        <v>166.99359999999999</v>
      </c>
      <c r="AB106">
        <v>166.99359999999999</v>
      </c>
      <c r="AC106">
        <v>0</v>
      </c>
      <c r="AD106">
        <v>0</v>
      </c>
      <c r="AE106">
        <v>0</v>
      </c>
      <c r="AF106">
        <v>180</v>
      </c>
      <c r="AH106">
        <v>0.56635000000000002</v>
      </c>
      <c r="AI106">
        <v>0.98371969999999997</v>
      </c>
      <c r="AJ106">
        <v>0.98371969999999997</v>
      </c>
      <c r="AK106">
        <v>8.8000000000000004E-6</v>
      </c>
      <c r="AL106">
        <v>8.8000000000000004E-6</v>
      </c>
      <c r="AM106">
        <v>1.6271399999999998E-2</v>
      </c>
      <c r="AN106">
        <v>1.6271399999999998E-2</v>
      </c>
      <c r="AO106">
        <v>-117.6345</v>
      </c>
      <c r="AP106">
        <v>-117.6345</v>
      </c>
      <c r="AQ106">
        <v>-176.4308</v>
      </c>
      <c r="AR106">
        <v>-176.4308</v>
      </c>
      <c r="AS106">
        <v>0</v>
      </c>
      <c r="AT106">
        <v>0</v>
      </c>
      <c r="AU106">
        <v>0</v>
      </c>
      <c r="AV106">
        <v>180</v>
      </c>
      <c r="AX106">
        <v>0.56635000000000002</v>
      </c>
      <c r="AY106">
        <v>5.8254999999999999E-3</v>
      </c>
      <c r="AZ106">
        <v>5.8254999999999999E-3</v>
      </c>
      <c r="BA106">
        <v>0.99296039999999997</v>
      </c>
      <c r="BB106">
        <v>0.99296039999999997</v>
      </c>
      <c r="BC106">
        <v>1.2141000000000001E-3</v>
      </c>
      <c r="BD106">
        <v>1.2141000000000001E-3</v>
      </c>
      <c r="BE106">
        <v>-56.735799999999998</v>
      </c>
      <c r="BF106">
        <v>-56.735799999999998</v>
      </c>
      <c r="BG106">
        <v>-172.69749999999999</v>
      </c>
      <c r="BH106">
        <v>-172.69749999999999</v>
      </c>
      <c r="BI106">
        <v>0</v>
      </c>
      <c r="BJ106">
        <v>0</v>
      </c>
      <c r="BK106">
        <v>0</v>
      </c>
      <c r="BL106">
        <v>180</v>
      </c>
      <c r="BO106">
        <v>0.56635000000000002</v>
      </c>
      <c r="BP106">
        <v>0.91542190000000001</v>
      </c>
      <c r="BQ106">
        <v>0.91542190000000001</v>
      </c>
      <c r="BR106">
        <v>0</v>
      </c>
      <c r="BS106">
        <v>0</v>
      </c>
      <c r="BT106">
        <v>8.4578100000000003E-2</v>
      </c>
      <c r="BU106">
        <v>8.4578100000000003E-2</v>
      </c>
      <c r="BV106">
        <v>-24.3642</v>
      </c>
      <c r="BW106">
        <v>-24.3642</v>
      </c>
      <c r="BX106">
        <v>162.04730000000001</v>
      </c>
      <c r="BY106">
        <v>162.04730000000001</v>
      </c>
      <c r="BZ106">
        <v>0</v>
      </c>
      <c r="CA106">
        <v>0</v>
      </c>
      <c r="CB106">
        <v>0</v>
      </c>
      <c r="CC106">
        <v>180</v>
      </c>
    </row>
    <row r="107" spans="18:81">
      <c r="R107">
        <v>0.56769999999999998</v>
      </c>
      <c r="S107">
        <v>0.98244489999999995</v>
      </c>
      <c r="T107">
        <v>0.98244489999999995</v>
      </c>
      <c r="U107">
        <v>6.9E-6</v>
      </c>
      <c r="V107">
        <v>6.9E-6</v>
      </c>
      <c r="W107">
        <v>1.75482E-2</v>
      </c>
      <c r="X107">
        <v>1.75482E-2</v>
      </c>
      <c r="Y107">
        <v>-127.0526</v>
      </c>
      <c r="Z107">
        <v>-127.0526</v>
      </c>
      <c r="AA107">
        <v>167.42859999999999</v>
      </c>
      <c r="AB107">
        <v>167.42859999999999</v>
      </c>
      <c r="AC107">
        <v>0</v>
      </c>
      <c r="AD107">
        <v>0</v>
      </c>
      <c r="AE107">
        <v>0</v>
      </c>
      <c r="AF107">
        <v>180</v>
      </c>
      <c r="AH107">
        <v>0.56769999999999998</v>
      </c>
      <c r="AI107">
        <v>0.98379320000000003</v>
      </c>
      <c r="AJ107">
        <v>0.98379320000000003</v>
      </c>
      <c r="AK107">
        <v>8.6999999999999997E-6</v>
      </c>
      <c r="AL107">
        <v>8.6999999999999997E-6</v>
      </c>
      <c r="AM107">
        <v>1.61981E-2</v>
      </c>
      <c r="AN107">
        <v>1.61981E-2</v>
      </c>
      <c r="AO107">
        <v>-117.3599</v>
      </c>
      <c r="AP107">
        <v>-117.3599</v>
      </c>
      <c r="AQ107">
        <v>-176.02789999999999</v>
      </c>
      <c r="AR107">
        <v>-176.02789999999999</v>
      </c>
      <c r="AS107">
        <v>0</v>
      </c>
      <c r="AT107">
        <v>0</v>
      </c>
      <c r="AU107">
        <v>0</v>
      </c>
      <c r="AV107">
        <v>180</v>
      </c>
      <c r="AX107">
        <v>0.56769999999999998</v>
      </c>
      <c r="AY107">
        <v>5.7812000000000002E-3</v>
      </c>
      <c r="AZ107">
        <v>5.7812000000000002E-3</v>
      </c>
      <c r="BA107">
        <v>0.99301010000000001</v>
      </c>
      <c r="BB107">
        <v>0.99301010000000001</v>
      </c>
      <c r="BC107">
        <v>1.2087000000000001E-3</v>
      </c>
      <c r="BD107">
        <v>1.2087000000000001E-3</v>
      </c>
      <c r="BE107">
        <v>-55.621699999999997</v>
      </c>
      <c r="BF107">
        <v>-55.621699999999997</v>
      </c>
      <c r="BG107">
        <v>-172.65799999999999</v>
      </c>
      <c r="BH107">
        <v>-172.65799999999999</v>
      </c>
      <c r="BI107">
        <v>0</v>
      </c>
      <c r="BJ107">
        <v>0</v>
      </c>
      <c r="BK107">
        <v>0</v>
      </c>
      <c r="BL107">
        <v>180</v>
      </c>
      <c r="BO107">
        <v>0.56769999999999998</v>
      </c>
      <c r="BP107">
        <v>0.91537460000000004</v>
      </c>
      <c r="BQ107">
        <v>0.91537460000000004</v>
      </c>
      <c r="BR107">
        <v>0</v>
      </c>
      <c r="BS107">
        <v>0</v>
      </c>
      <c r="BT107">
        <v>8.4625400000000003E-2</v>
      </c>
      <c r="BU107">
        <v>8.4625400000000003E-2</v>
      </c>
      <c r="BV107">
        <v>-24.576000000000001</v>
      </c>
      <c r="BW107">
        <v>-24.576000000000001</v>
      </c>
      <c r="BX107">
        <v>162.09010000000001</v>
      </c>
      <c r="BY107">
        <v>162.09010000000001</v>
      </c>
      <c r="BZ107">
        <v>0</v>
      </c>
      <c r="CA107">
        <v>0</v>
      </c>
      <c r="CB107">
        <v>0</v>
      </c>
      <c r="CC107">
        <v>180</v>
      </c>
    </row>
    <row r="108" spans="18:81">
      <c r="R108">
        <v>0.56904999999999994</v>
      </c>
      <c r="S108">
        <v>0.98256659999999996</v>
      </c>
      <c r="T108">
        <v>0.98256659999999996</v>
      </c>
      <c r="U108">
        <v>6.7000000000000002E-6</v>
      </c>
      <c r="V108">
        <v>6.7000000000000002E-6</v>
      </c>
      <c r="W108">
        <v>1.74266E-2</v>
      </c>
      <c r="X108">
        <v>1.74266E-2</v>
      </c>
      <c r="Y108">
        <v>-126.762</v>
      </c>
      <c r="Z108">
        <v>-126.762</v>
      </c>
      <c r="AA108">
        <v>167.8604</v>
      </c>
      <c r="AB108">
        <v>167.8604</v>
      </c>
      <c r="AC108">
        <v>0</v>
      </c>
      <c r="AD108">
        <v>0</v>
      </c>
      <c r="AE108">
        <v>0</v>
      </c>
      <c r="AF108">
        <v>180</v>
      </c>
      <c r="AH108">
        <v>0.56904999999999994</v>
      </c>
      <c r="AI108">
        <v>0.98386589999999996</v>
      </c>
      <c r="AJ108">
        <v>0.98386589999999996</v>
      </c>
      <c r="AK108">
        <v>8.6000000000000007E-6</v>
      </c>
      <c r="AL108">
        <v>8.6000000000000007E-6</v>
      </c>
      <c r="AM108">
        <v>1.6125500000000001E-2</v>
      </c>
      <c r="AN108">
        <v>1.6125500000000001E-2</v>
      </c>
      <c r="AO108">
        <v>-117.0872</v>
      </c>
      <c r="AP108">
        <v>-117.0872</v>
      </c>
      <c r="AQ108">
        <v>-175.62780000000001</v>
      </c>
      <c r="AR108">
        <v>-175.62780000000001</v>
      </c>
      <c r="AS108">
        <v>0</v>
      </c>
      <c r="AT108">
        <v>0</v>
      </c>
      <c r="AU108">
        <v>0</v>
      </c>
      <c r="AV108">
        <v>180</v>
      </c>
      <c r="AX108">
        <v>0.56904999999999994</v>
      </c>
      <c r="AY108">
        <v>5.7348E-3</v>
      </c>
      <c r="AZ108">
        <v>5.7348E-3</v>
      </c>
      <c r="BA108">
        <v>0.99306179999999999</v>
      </c>
      <c r="BB108">
        <v>0.99306179999999999</v>
      </c>
      <c r="BC108">
        <v>1.2033E-3</v>
      </c>
      <c r="BD108">
        <v>1.2033E-3</v>
      </c>
      <c r="BE108">
        <v>-54.5137</v>
      </c>
      <c r="BF108">
        <v>-54.5137</v>
      </c>
      <c r="BG108">
        <v>-172.63069999999999</v>
      </c>
      <c r="BH108">
        <v>-172.63069999999999</v>
      </c>
      <c r="BI108">
        <v>0</v>
      </c>
      <c r="BJ108">
        <v>0</v>
      </c>
      <c r="BK108">
        <v>0</v>
      </c>
      <c r="BL108">
        <v>180</v>
      </c>
      <c r="BO108">
        <v>0.56904999999999994</v>
      </c>
      <c r="BP108">
        <v>0.91532860000000005</v>
      </c>
      <c r="BQ108">
        <v>0.91532860000000005</v>
      </c>
      <c r="BR108">
        <v>0</v>
      </c>
      <c r="BS108">
        <v>0</v>
      </c>
      <c r="BT108">
        <v>8.4671399999999994E-2</v>
      </c>
      <c r="BU108">
        <v>8.4671399999999994E-2</v>
      </c>
      <c r="BV108">
        <v>-24.786799999999999</v>
      </c>
      <c r="BW108">
        <v>-24.786799999999999</v>
      </c>
      <c r="BX108">
        <v>162.1327</v>
      </c>
      <c r="BY108">
        <v>162.1327</v>
      </c>
      <c r="BZ108">
        <v>0</v>
      </c>
      <c r="CA108">
        <v>0</v>
      </c>
      <c r="CB108">
        <v>0</v>
      </c>
      <c r="CC108">
        <v>180</v>
      </c>
    </row>
    <row r="109" spans="18:81">
      <c r="R109">
        <v>0.57040000000000002</v>
      </c>
      <c r="S109">
        <v>0.98268549999999999</v>
      </c>
      <c r="T109">
        <v>0.98268549999999999</v>
      </c>
      <c r="U109">
        <v>6.6000000000000003E-6</v>
      </c>
      <c r="V109">
        <v>6.6000000000000003E-6</v>
      </c>
      <c r="W109">
        <v>1.7307800000000002E-2</v>
      </c>
      <c r="X109">
        <v>1.7307800000000002E-2</v>
      </c>
      <c r="Y109">
        <v>-126.47329999999999</v>
      </c>
      <c r="Z109">
        <v>-126.47329999999999</v>
      </c>
      <c r="AA109">
        <v>168.28919999999999</v>
      </c>
      <c r="AB109">
        <v>168.28919999999999</v>
      </c>
      <c r="AC109">
        <v>0</v>
      </c>
      <c r="AD109">
        <v>0</v>
      </c>
      <c r="AE109">
        <v>0</v>
      </c>
      <c r="AF109">
        <v>180</v>
      </c>
      <c r="AH109">
        <v>0.57040000000000002</v>
      </c>
      <c r="AI109">
        <v>0.98393679999999994</v>
      </c>
      <c r="AJ109">
        <v>0.98393679999999994</v>
      </c>
      <c r="AK109">
        <v>8.3999999999999992E-6</v>
      </c>
      <c r="AL109">
        <v>8.3999999999999992E-6</v>
      </c>
      <c r="AM109">
        <v>1.6054800000000001E-2</v>
      </c>
      <c r="AN109">
        <v>1.6054800000000001E-2</v>
      </c>
      <c r="AO109">
        <v>-116.8158</v>
      </c>
      <c r="AP109">
        <v>-116.8158</v>
      </c>
      <c r="AQ109">
        <v>-175.2294</v>
      </c>
      <c r="AR109">
        <v>-175.2294</v>
      </c>
      <c r="AS109">
        <v>0</v>
      </c>
      <c r="AT109">
        <v>0</v>
      </c>
      <c r="AU109">
        <v>0</v>
      </c>
      <c r="AV109">
        <v>180</v>
      </c>
      <c r="AX109">
        <v>0.57040000000000002</v>
      </c>
      <c r="AY109">
        <v>5.6849999999999999E-3</v>
      </c>
      <c r="AZ109">
        <v>5.6849999999999999E-3</v>
      </c>
      <c r="BA109">
        <v>0.99311899999999997</v>
      </c>
      <c r="BB109">
        <v>0.99311899999999997</v>
      </c>
      <c r="BC109">
        <v>1.196E-3</v>
      </c>
      <c r="BD109">
        <v>1.196E-3</v>
      </c>
      <c r="BE109">
        <v>-53.430900000000001</v>
      </c>
      <c r="BF109">
        <v>-53.430900000000001</v>
      </c>
      <c r="BG109">
        <v>-172.6148</v>
      </c>
      <c r="BH109">
        <v>-172.6148</v>
      </c>
      <c r="BI109">
        <v>0</v>
      </c>
      <c r="BJ109">
        <v>0</v>
      </c>
      <c r="BK109">
        <v>0</v>
      </c>
      <c r="BL109">
        <v>180</v>
      </c>
      <c r="BO109">
        <v>0.57040000000000002</v>
      </c>
      <c r="BP109">
        <v>0.91528399999999999</v>
      </c>
      <c r="BQ109">
        <v>0.91528399999999999</v>
      </c>
      <c r="BR109">
        <v>0</v>
      </c>
      <c r="BS109">
        <v>0</v>
      </c>
      <c r="BT109">
        <v>8.4716E-2</v>
      </c>
      <c r="BU109">
        <v>8.4716E-2</v>
      </c>
      <c r="BV109">
        <v>-24.996700000000001</v>
      </c>
      <c r="BW109">
        <v>-24.996700000000001</v>
      </c>
      <c r="BX109">
        <v>162.17509999999999</v>
      </c>
      <c r="BY109">
        <v>162.17509999999999</v>
      </c>
      <c r="BZ109">
        <v>0</v>
      </c>
      <c r="CA109">
        <v>0</v>
      </c>
      <c r="CB109">
        <v>0</v>
      </c>
      <c r="CC109">
        <v>180</v>
      </c>
    </row>
    <row r="110" spans="18:81">
      <c r="R110">
        <v>0.57174999999999998</v>
      </c>
      <c r="S110">
        <v>0.9828017</v>
      </c>
      <c r="T110">
        <v>0.9828017</v>
      </c>
      <c r="U110">
        <v>6.4999999999999996E-6</v>
      </c>
      <c r="V110">
        <v>6.4999999999999996E-6</v>
      </c>
      <c r="W110">
        <v>1.71918E-2</v>
      </c>
      <c r="X110">
        <v>1.71918E-2</v>
      </c>
      <c r="Y110">
        <v>-126.1865</v>
      </c>
      <c r="Z110">
        <v>-126.1865</v>
      </c>
      <c r="AA110">
        <v>168.71510000000001</v>
      </c>
      <c r="AB110">
        <v>168.71510000000001</v>
      </c>
      <c r="AC110">
        <v>0</v>
      </c>
      <c r="AD110">
        <v>0</v>
      </c>
      <c r="AE110">
        <v>0</v>
      </c>
      <c r="AF110">
        <v>180</v>
      </c>
      <c r="AH110">
        <v>0.57174999999999998</v>
      </c>
      <c r="AI110">
        <v>0.98400589999999999</v>
      </c>
      <c r="AJ110">
        <v>0.98400589999999999</v>
      </c>
      <c r="AK110">
        <v>8.3000000000000002E-6</v>
      </c>
      <c r="AL110">
        <v>8.3000000000000002E-6</v>
      </c>
      <c r="AM110">
        <v>1.5985800000000001E-2</v>
      </c>
      <c r="AN110">
        <v>1.5985800000000001E-2</v>
      </c>
      <c r="AO110">
        <v>-116.54559999999999</v>
      </c>
      <c r="AP110">
        <v>-116.54559999999999</v>
      </c>
      <c r="AQ110">
        <v>-174.83269999999999</v>
      </c>
      <c r="AR110">
        <v>-174.83269999999999</v>
      </c>
      <c r="AS110">
        <v>0</v>
      </c>
      <c r="AT110">
        <v>0</v>
      </c>
      <c r="AU110">
        <v>0</v>
      </c>
      <c r="AV110">
        <v>180</v>
      </c>
      <c r="AX110">
        <v>0.57174999999999998</v>
      </c>
      <c r="AY110">
        <v>5.6335999999999999E-3</v>
      </c>
      <c r="AZ110">
        <v>5.6335999999999999E-3</v>
      </c>
      <c r="BA110">
        <v>0.99317770000000005</v>
      </c>
      <c r="BB110">
        <v>0.99317770000000005</v>
      </c>
      <c r="BC110">
        <v>1.1887E-3</v>
      </c>
      <c r="BD110">
        <v>1.1887E-3</v>
      </c>
      <c r="BE110">
        <v>-52.353099999999998</v>
      </c>
      <c r="BF110">
        <v>-52.353099999999998</v>
      </c>
      <c r="BG110">
        <v>-172.61160000000001</v>
      </c>
      <c r="BH110">
        <v>-172.61160000000001</v>
      </c>
      <c r="BI110">
        <v>0</v>
      </c>
      <c r="BJ110">
        <v>0</v>
      </c>
      <c r="BK110">
        <v>0</v>
      </c>
      <c r="BL110">
        <v>180</v>
      </c>
      <c r="BO110">
        <v>0.57174999999999998</v>
      </c>
      <c r="BP110">
        <v>0.91524059999999996</v>
      </c>
      <c r="BQ110">
        <v>0.91524059999999996</v>
      </c>
      <c r="BR110">
        <v>0</v>
      </c>
      <c r="BS110">
        <v>0</v>
      </c>
      <c r="BT110">
        <v>8.4759399999999999E-2</v>
      </c>
      <c r="BU110">
        <v>8.4759399999999999E-2</v>
      </c>
      <c r="BV110">
        <v>-25.205500000000001</v>
      </c>
      <c r="BW110">
        <v>-25.205500000000001</v>
      </c>
      <c r="BX110">
        <v>162.21719999999999</v>
      </c>
      <c r="BY110">
        <v>162.21719999999999</v>
      </c>
      <c r="BZ110">
        <v>0</v>
      </c>
      <c r="CA110">
        <v>0</v>
      </c>
      <c r="CB110">
        <v>0</v>
      </c>
      <c r="CC110">
        <v>180</v>
      </c>
    </row>
    <row r="111" spans="18:81">
      <c r="R111">
        <v>0.57310000000000005</v>
      </c>
      <c r="S111">
        <v>0.98291519999999999</v>
      </c>
      <c r="T111">
        <v>0.98291519999999999</v>
      </c>
      <c r="U111">
        <v>6.3999999999999997E-6</v>
      </c>
      <c r="V111">
        <v>6.3999999999999997E-6</v>
      </c>
      <c r="W111">
        <v>1.7078400000000001E-2</v>
      </c>
      <c r="X111">
        <v>1.7078400000000001E-2</v>
      </c>
      <c r="Y111">
        <v>-125.9016</v>
      </c>
      <c r="Z111">
        <v>-125.9016</v>
      </c>
      <c r="AA111">
        <v>169.13800000000001</v>
      </c>
      <c r="AB111">
        <v>169.13800000000001</v>
      </c>
      <c r="AC111">
        <v>0</v>
      </c>
      <c r="AD111">
        <v>0</v>
      </c>
      <c r="AE111">
        <v>0</v>
      </c>
      <c r="AF111">
        <v>180</v>
      </c>
      <c r="AH111">
        <v>0.57310000000000005</v>
      </c>
      <c r="AI111">
        <v>0.98407310000000003</v>
      </c>
      <c r="AJ111">
        <v>0.98407310000000003</v>
      </c>
      <c r="AK111">
        <v>8.1999999999999994E-6</v>
      </c>
      <c r="AL111">
        <v>8.1999999999999994E-6</v>
      </c>
      <c r="AM111">
        <v>1.5918700000000001E-2</v>
      </c>
      <c r="AN111">
        <v>1.5918700000000001E-2</v>
      </c>
      <c r="AO111">
        <v>-116.2766</v>
      </c>
      <c r="AP111">
        <v>-116.2766</v>
      </c>
      <c r="AQ111">
        <v>-174.4376</v>
      </c>
      <c r="AR111">
        <v>-174.4376</v>
      </c>
      <c r="AS111">
        <v>0</v>
      </c>
      <c r="AT111">
        <v>0</v>
      </c>
      <c r="AU111">
        <v>0</v>
      </c>
      <c r="AV111">
        <v>180</v>
      </c>
      <c r="AX111">
        <v>0.57310000000000005</v>
      </c>
      <c r="AY111">
        <v>5.5808000000000003E-3</v>
      </c>
      <c r="AZ111">
        <v>5.5808000000000003E-3</v>
      </c>
      <c r="BA111">
        <v>0.9932377</v>
      </c>
      <c r="BB111">
        <v>0.9932377</v>
      </c>
      <c r="BC111">
        <v>1.1814E-3</v>
      </c>
      <c r="BD111">
        <v>1.1814E-3</v>
      </c>
      <c r="BE111">
        <v>-51.2804</v>
      </c>
      <c r="BF111">
        <v>-51.2804</v>
      </c>
      <c r="BG111">
        <v>-172.6215</v>
      </c>
      <c r="BH111">
        <v>-172.6215</v>
      </c>
      <c r="BI111">
        <v>0</v>
      </c>
      <c r="BJ111">
        <v>0</v>
      </c>
      <c r="BK111">
        <v>0</v>
      </c>
      <c r="BL111">
        <v>180</v>
      </c>
      <c r="BO111">
        <v>0.57310000000000005</v>
      </c>
      <c r="BP111">
        <v>0.91519850000000003</v>
      </c>
      <c r="BQ111">
        <v>0.91519850000000003</v>
      </c>
      <c r="BR111">
        <v>0</v>
      </c>
      <c r="BS111">
        <v>0</v>
      </c>
      <c r="BT111">
        <v>8.4801500000000002E-2</v>
      </c>
      <c r="BU111">
        <v>8.4801500000000002E-2</v>
      </c>
      <c r="BV111">
        <v>-25.4133</v>
      </c>
      <c r="BW111">
        <v>-25.4133</v>
      </c>
      <c r="BX111">
        <v>162.25919999999999</v>
      </c>
      <c r="BY111">
        <v>162.25919999999999</v>
      </c>
      <c r="BZ111">
        <v>0</v>
      </c>
      <c r="CA111">
        <v>0</v>
      </c>
      <c r="CB111">
        <v>0</v>
      </c>
      <c r="CC111">
        <v>180</v>
      </c>
    </row>
    <row r="112" spans="18:81">
      <c r="R112">
        <v>0.57445000000000002</v>
      </c>
      <c r="S112">
        <v>0.98302599999999996</v>
      </c>
      <c r="T112">
        <v>0.98302599999999996</v>
      </c>
      <c r="U112">
        <v>6.2999999999999998E-6</v>
      </c>
      <c r="V112">
        <v>6.2999999999999998E-6</v>
      </c>
      <c r="W112">
        <v>1.6967699999999999E-2</v>
      </c>
      <c r="X112">
        <v>1.6967699999999999E-2</v>
      </c>
      <c r="Y112">
        <v>-125.6185</v>
      </c>
      <c r="Z112">
        <v>-125.6185</v>
      </c>
      <c r="AA112">
        <v>169.5581</v>
      </c>
      <c r="AB112">
        <v>169.5581</v>
      </c>
      <c r="AC112">
        <v>0</v>
      </c>
      <c r="AD112">
        <v>0</v>
      </c>
      <c r="AE112">
        <v>0</v>
      </c>
      <c r="AF112">
        <v>180</v>
      </c>
      <c r="AH112">
        <v>0.57445000000000002</v>
      </c>
      <c r="AI112">
        <v>0.98413870000000003</v>
      </c>
      <c r="AJ112">
        <v>0.98413870000000003</v>
      </c>
      <c r="AK112">
        <v>8.1000000000000004E-6</v>
      </c>
      <c r="AL112">
        <v>8.1000000000000004E-6</v>
      </c>
      <c r="AM112">
        <v>1.5853300000000001E-2</v>
      </c>
      <c r="AN112">
        <v>1.5853300000000001E-2</v>
      </c>
      <c r="AO112">
        <v>-116.0089</v>
      </c>
      <c r="AP112">
        <v>-116.0089</v>
      </c>
      <c r="AQ112">
        <v>-174.04400000000001</v>
      </c>
      <c r="AR112">
        <v>-174.04400000000001</v>
      </c>
      <c r="AS112">
        <v>0</v>
      </c>
      <c r="AT112">
        <v>0</v>
      </c>
      <c r="AU112">
        <v>0</v>
      </c>
      <c r="AV112">
        <v>180</v>
      </c>
      <c r="AX112">
        <v>0.57445000000000002</v>
      </c>
      <c r="AY112">
        <v>5.5268000000000001E-3</v>
      </c>
      <c r="AZ112">
        <v>5.5268000000000001E-3</v>
      </c>
      <c r="BA112">
        <v>0.99329889999999998</v>
      </c>
      <c r="BB112">
        <v>0.99329889999999998</v>
      </c>
      <c r="BC112">
        <v>1.1742E-3</v>
      </c>
      <c r="BD112">
        <v>1.1742E-3</v>
      </c>
      <c r="BE112">
        <v>-50.212699999999998</v>
      </c>
      <c r="BF112">
        <v>-50.212699999999998</v>
      </c>
      <c r="BG112">
        <v>-172.64510000000001</v>
      </c>
      <c r="BH112">
        <v>-172.64510000000001</v>
      </c>
      <c r="BI112">
        <v>0</v>
      </c>
      <c r="BJ112">
        <v>0</v>
      </c>
      <c r="BK112">
        <v>0</v>
      </c>
      <c r="BL112">
        <v>180</v>
      </c>
      <c r="BO112">
        <v>0.57445000000000002</v>
      </c>
      <c r="BP112">
        <v>0.91515780000000002</v>
      </c>
      <c r="BQ112">
        <v>0.91515780000000002</v>
      </c>
      <c r="BR112">
        <v>0</v>
      </c>
      <c r="BS112">
        <v>0</v>
      </c>
      <c r="BT112">
        <v>8.4842200000000006E-2</v>
      </c>
      <c r="BU112">
        <v>8.4842200000000006E-2</v>
      </c>
      <c r="BV112">
        <v>-25.620200000000001</v>
      </c>
      <c r="BW112">
        <v>-25.620200000000001</v>
      </c>
      <c r="BX112">
        <v>162.30109999999999</v>
      </c>
      <c r="BY112">
        <v>162.30109999999999</v>
      </c>
      <c r="BZ112">
        <v>0</v>
      </c>
      <c r="CA112">
        <v>0</v>
      </c>
      <c r="CB112">
        <v>0</v>
      </c>
      <c r="CC112">
        <v>180</v>
      </c>
    </row>
    <row r="113" spans="18:81">
      <c r="R113">
        <v>0.57579999999999998</v>
      </c>
      <c r="S113">
        <v>0.98313439999999996</v>
      </c>
      <c r="T113">
        <v>0.98313439999999996</v>
      </c>
      <c r="U113">
        <v>6.1999999999999999E-6</v>
      </c>
      <c r="V113">
        <v>6.1999999999999999E-6</v>
      </c>
      <c r="W113">
        <v>1.6859499999999999E-2</v>
      </c>
      <c r="X113">
        <v>1.6859499999999999E-2</v>
      </c>
      <c r="Y113">
        <v>-125.3373</v>
      </c>
      <c r="Z113">
        <v>-125.3373</v>
      </c>
      <c r="AA113">
        <v>169.97550000000001</v>
      </c>
      <c r="AB113">
        <v>169.97550000000001</v>
      </c>
      <c r="AC113">
        <v>0</v>
      </c>
      <c r="AD113">
        <v>0</v>
      </c>
      <c r="AE113">
        <v>0</v>
      </c>
      <c r="AF113">
        <v>180</v>
      </c>
      <c r="AH113">
        <v>0.57579999999999998</v>
      </c>
      <c r="AI113">
        <v>0.98420249999999998</v>
      </c>
      <c r="AJ113">
        <v>0.98420249999999998</v>
      </c>
      <c r="AK113">
        <v>7.9000000000000006E-6</v>
      </c>
      <c r="AL113">
        <v>7.9000000000000006E-6</v>
      </c>
      <c r="AM113">
        <v>1.5789600000000001E-2</v>
      </c>
      <c r="AN113">
        <v>1.5789600000000001E-2</v>
      </c>
      <c r="AO113">
        <v>-115.7423</v>
      </c>
      <c r="AP113">
        <v>-115.7423</v>
      </c>
      <c r="AQ113">
        <v>-173.65199999999999</v>
      </c>
      <c r="AR113">
        <v>-173.65199999999999</v>
      </c>
      <c r="AS113">
        <v>0</v>
      </c>
      <c r="AT113">
        <v>0</v>
      </c>
      <c r="AU113">
        <v>0</v>
      </c>
      <c r="AV113">
        <v>180</v>
      </c>
      <c r="AX113">
        <v>0.57579999999999998</v>
      </c>
      <c r="AY113">
        <v>5.4717999999999998E-3</v>
      </c>
      <c r="AZ113">
        <v>5.4717999999999998E-3</v>
      </c>
      <c r="BA113">
        <v>0.9933611</v>
      </c>
      <c r="BB113">
        <v>0.9933611</v>
      </c>
      <c r="BC113">
        <v>1.1670000000000001E-3</v>
      </c>
      <c r="BD113">
        <v>1.1670000000000001E-3</v>
      </c>
      <c r="BE113">
        <v>-49.15</v>
      </c>
      <c r="BF113">
        <v>-49.15</v>
      </c>
      <c r="BG113">
        <v>-172.6825</v>
      </c>
      <c r="BH113">
        <v>-172.6825</v>
      </c>
      <c r="BI113">
        <v>0</v>
      </c>
      <c r="BJ113">
        <v>0</v>
      </c>
      <c r="BK113">
        <v>0</v>
      </c>
      <c r="BL113">
        <v>180</v>
      </c>
      <c r="BO113">
        <v>0.57579999999999998</v>
      </c>
      <c r="BP113">
        <v>0.91511819999999999</v>
      </c>
      <c r="BQ113">
        <v>0.91511819999999999</v>
      </c>
      <c r="BR113">
        <v>0</v>
      </c>
      <c r="BS113">
        <v>0</v>
      </c>
      <c r="BT113">
        <v>8.4881799999999993E-2</v>
      </c>
      <c r="BU113">
        <v>8.4881799999999993E-2</v>
      </c>
      <c r="BV113">
        <v>-25.8261</v>
      </c>
      <c r="BW113">
        <v>-25.8261</v>
      </c>
      <c r="BX113">
        <v>162.34270000000001</v>
      </c>
      <c r="BY113">
        <v>162.34270000000001</v>
      </c>
      <c r="BZ113">
        <v>0</v>
      </c>
      <c r="CA113">
        <v>0</v>
      </c>
      <c r="CB113">
        <v>0</v>
      </c>
      <c r="CC113">
        <v>180</v>
      </c>
    </row>
    <row r="114" spans="18:81">
      <c r="R114">
        <v>0.57715000000000005</v>
      </c>
      <c r="S114">
        <v>0.98324020000000001</v>
      </c>
      <c r="T114">
        <v>0.98324020000000001</v>
      </c>
      <c r="U114">
        <v>6.1E-6</v>
      </c>
      <c r="V114">
        <v>6.1E-6</v>
      </c>
      <c r="W114">
        <v>1.67537E-2</v>
      </c>
      <c r="X114">
        <v>1.67537E-2</v>
      </c>
      <c r="Y114">
        <v>-125.0578</v>
      </c>
      <c r="Z114">
        <v>-125.0578</v>
      </c>
      <c r="AA114">
        <v>170.39009999999999</v>
      </c>
      <c r="AB114">
        <v>170.39009999999999</v>
      </c>
      <c r="AC114">
        <v>0</v>
      </c>
      <c r="AD114">
        <v>0</v>
      </c>
      <c r="AE114">
        <v>0</v>
      </c>
      <c r="AF114">
        <v>180</v>
      </c>
      <c r="AH114">
        <v>0.57715000000000005</v>
      </c>
      <c r="AI114">
        <v>0.98426469999999999</v>
      </c>
      <c r="AJ114">
        <v>0.98426469999999999</v>
      </c>
      <c r="AK114">
        <v>7.7999999999999999E-6</v>
      </c>
      <c r="AL114">
        <v>7.7999999999999999E-6</v>
      </c>
      <c r="AM114">
        <v>1.5727499999999998E-2</v>
      </c>
      <c r="AN114">
        <v>1.5727499999999998E-2</v>
      </c>
      <c r="AO114">
        <v>-115.4769</v>
      </c>
      <c r="AP114">
        <v>-115.4769</v>
      </c>
      <c r="AQ114">
        <v>-173.26140000000001</v>
      </c>
      <c r="AR114">
        <v>-173.26140000000001</v>
      </c>
      <c r="AS114">
        <v>0</v>
      </c>
      <c r="AT114">
        <v>0</v>
      </c>
      <c r="AU114">
        <v>0</v>
      </c>
      <c r="AV114">
        <v>180</v>
      </c>
      <c r="AX114">
        <v>0.57715000000000005</v>
      </c>
      <c r="AY114">
        <v>5.4159999999999998E-3</v>
      </c>
      <c r="AZ114">
        <v>5.4159999999999998E-3</v>
      </c>
      <c r="BA114">
        <v>0.99342410000000003</v>
      </c>
      <c r="BB114">
        <v>0.99342410000000003</v>
      </c>
      <c r="BC114">
        <v>1.1599E-3</v>
      </c>
      <c r="BD114">
        <v>1.1599E-3</v>
      </c>
      <c r="BE114">
        <v>-48.092199999999998</v>
      </c>
      <c r="BF114">
        <v>-48.092199999999998</v>
      </c>
      <c r="BG114">
        <v>-172.73439999999999</v>
      </c>
      <c r="BH114">
        <v>-172.73439999999999</v>
      </c>
      <c r="BI114">
        <v>0</v>
      </c>
      <c r="BJ114">
        <v>0</v>
      </c>
      <c r="BK114">
        <v>0</v>
      </c>
      <c r="BL114">
        <v>180</v>
      </c>
      <c r="BO114">
        <v>0.57715000000000005</v>
      </c>
      <c r="BP114">
        <v>0.91507989999999995</v>
      </c>
      <c r="BQ114">
        <v>0.91507989999999995</v>
      </c>
      <c r="BR114">
        <v>0</v>
      </c>
      <c r="BS114">
        <v>0</v>
      </c>
      <c r="BT114">
        <v>8.4920099999999998E-2</v>
      </c>
      <c r="BU114">
        <v>8.4920099999999998E-2</v>
      </c>
      <c r="BV114">
        <v>-26.030999999999999</v>
      </c>
      <c r="BW114">
        <v>-26.030999999999999</v>
      </c>
      <c r="BX114">
        <v>162.38409999999999</v>
      </c>
      <c r="BY114">
        <v>162.38409999999999</v>
      </c>
      <c r="BZ114">
        <v>0</v>
      </c>
      <c r="CA114">
        <v>0</v>
      </c>
      <c r="CB114">
        <v>0</v>
      </c>
      <c r="CC114">
        <v>180</v>
      </c>
    </row>
    <row r="115" spans="18:81">
      <c r="R115">
        <v>0.57850000000000001</v>
      </c>
      <c r="S115">
        <v>0.98334359999999998</v>
      </c>
      <c r="T115">
        <v>0.98334359999999998</v>
      </c>
      <c r="U115">
        <v>6.0000000000000002E-6</v>
      </c>
      <c r="V115">
        <v>6.0000000000000002E-6</v>
      </c>
      <c r="W115">
        <v>1.6650399999999999E-2</v>
      </c>
      <c r="X115">
        <v>1.6650399999999999E-2</v>
      </c>
      <c r="Y115">
        <v>-124.7801</v>
      </c>
      <c r="Z115">
        <v>-124.7801</v>
      </c>
      <c r="AA115">
        <v>170.80199999999999</v>
      </c>
      <c r="AB115">
        <v>170.80199999999999</v>
      </c>
      <c r="AC115">
        <v>0</v>
      </c>
      <c r="AD115">
        <v>0</v>
      </c>
      <c r="AE115">
        <v>0</v>
      </c>
      <c r="AF115">
        <v>180</v>
      </c>
      <c r="AH115">
        <v>0.57850000000000001</v>
      </c>
      <c r="AI115">
        <v>0.98432520000000001</v>
      </c>
      <c r="AJ115">
        <v>0.98432520000000001</v>
      </c>
      <c r="AK115">
        <v>7.7000000000000008E-6</v>
      </c>
      <c r="AL115">
        <v>7.7000000000000008E-6</v>
      </c>
      <c r="AM115">
        <v>1.56671E-2</v>
      </c>
      <c r="AN115">
        <v>1.56671E-2</v>
      </c>
      <c r="AO115">
        <v>-115.2128</v>
      </c>
      <c r="AP115">
        <v>-115.2128</v>
      </c>
      <c r="AQ115">
        <v>-172.8725</v>
      </c>
      <c r="AR115">
        <v>-172.8725</v>
      </c>
      <c r="AS115">
        <v>0</v>
      </c>
      <c r="AT115">
        <v>0</v>
      </c>
      <c r="AU115">
        <v>0</v>
      </c>
      <c r="AV115">
        <v>180</v>
      </c>
      <c r="AX115">
        <v>0.57850000000000001</v>
      </c>
      <c r="AY115">
        <v>5.3594999999999997E-3</v>
      </c>
      <c r="AZ115">
        <v>5.3594999999999997E-3</v>
      </c>
      <c r="BA115">
        <v>0.99348769999999997</v>
      </c>
      <c r="BB115">
        <v>0.99348769999999997</v>
      </c>
      <c r="BC115">
        <v>1.1528E-3</v>
      </c>
      <c r="BD115">
        <v>1.1528E-3</v>
      </c>
      <c r="BE115">
        <v>-47.039200000000001</v>
      </c>
      <c r="BF115">
        <v>-47.039200000000001</v>
      </c>
      <c r="BG115">
        <v>-172.80090000000001</v>
      </c>
      <c r="BH115">
        <v>-172.80090000000001</v>
      </c>
      <c r="BI115">
        <v>0</v>
      </c>
      <c r="BJ115">
        <v>0</v>
      </c>
      <c r="BK115">
        <v>0</v>
      </c>
      <c r="BL115">
        <v>180</v>
      </c>
      <c r="BO115">
        <v>0.57850000000000001</v>
      </c>
      <c r="BP115">
        <v>0.91497419999999996</v>
      </c>
      <c r="BQ115">
        <v>0.91497419999999996</v>
      </c>
      <c r="BR115">
        <v>0</v>
      </c>
      <c r="BS115">
        <v>0</v>
      </c>
      <c r="BT115">
        <v>8.5025799999999999E-2</v>
      </c>
      <c r="BU115">
        <v>8.5025799999999999E-2</v>
      </c>
      <c r="BV115">
        <v>-26.3202</v>
      </c>
      <c r="BW115">
        <v>-26.3202</v>
      </c>
      <c r="BX115">
        <v>162.4263</v>
      </c>
      <c r="BY115">
        <v>162.4263</v>
      </c>
      <c r="BZ115">
        <v>0</v>
      </c>
      <c r="CA115">
        <v>0</v>
      </c>
      <c r="CB115">
        <v>0</v>
      </c>
      <c r="CC115">
        <v>180</v>
      </c>
    </row>
    <row r="116" spans="18:81">
      <c r="R116">
        <v>0.57984999999999998</v>
      </c>
      <c r="S116">
        <v>0.9834446</v>
      </c>
      <c r="T116">
        <v>0.9834446</v>
      </c>
      <c r="U116">
        <v>5.9000000000000003E-6</v>
      </c>
      <c r="V116">
        <v>5.9000000000000003E-6</v>
      </c>
      <c r="W116">
        <v>1.6549500000000002E-2</v>
      </c>
      <c r="X116">
        <v>1.6549500000000002E-2</v>
      </c>
      <c r="Y116">
        <v>-124.50409999999999</v>
      </c>
      <c r="Z116">
        <v>-124.50409999999999</v>
      </c>
      <c r="AA116">
        <v>171.21129999999999</v>
      </c>
      <c r="AB116">
        <v>171.21129999999999</v>
      </c>
      <c r="AC116">
        <v>0</v>
      </c>
      <c r="AD116">
        <v>0</v>
      </c>
      <c r="AE116">
        <v>0</v>
      </c>
      <c r="AF116">
        <v>180</v>
      </c>
      <c r="AH116">
        <v>0.57984999999999998</v>
      </c>
      <c r="AI116">
        <v>0.98438409999999998</v>
      </c>
      <c r="AJ116">
        <v>0.98438409999999998</v>
      </c>
      <c r="AK116">
        <v>7.6000000000000001E-6</v>
      </c>
      <c r="AL116">
        <v>7.6000000000000001E-6</v>
      </c>
      <c r="AM116">
        <v>1.56083E-2</v>
      </c>
      <c r="AN116">
        <v>1.56083E-2</v>
      </c>
      <c r="AO116">
        <v>-114.9498</v>
      </c>
      <c r="AP116">
        <v>-114.9498</v>
      </c>
      <c r="AQ116">
        <v>-172.48500000000001</v>
      </c>
      <c r="AR116">
        <v>-172.48500000000001</v>
      </c>
      <c r="AS116">
        <v>0</v>
      </c>
      <c r="AT116">
        <v>0</v>
      </c>
      <c r="AU116">
        <v>0</v>
      </c>
      <c r="AV116">
        <v>180</v>
      </c>
      <c r="AX116">
        <v>0.57984999999999998</v>
      </c>
      <c r="AY116">
        <v>5.3026000000000002E-3</v>
      </c>
      <c r="AZ116">
        <v>5.3026000000000002E-3</v>
      </c>
      <c r="BA116">
        <v>0.99355170000000004</v>
      </c>
      <c r="BB116">
        <v>0.99355170000000004</v>
      </c>
      <c r="BC116">
        <v>1.1456999999999999E-3</v>
      </c>
      <c r="BD116">
        <v>1.1456999999999999E-3</v>
      </c>
      <c r="BE116">
        <v>-45.991100000000003</v>
      </c>
      <c r="BF116">
        <v>-45.991100000000003</v>
      </c>
      <c r="BG116">
        <v>-172.88249999999999</v>
      </c>
      <c r="BH116">
        <v>-172.88249999999999</v>
      </c>
      <c r="BI116">
        <v>0</v>
      </c>
      <c r="BJ116">
        <v>0</v>
      </c>
      <c r="BK116">
        <v>0</v>
      </c>
      <c r="BL116">
        <v>180</v>
      </c>
      <c r="BO116">
        <v>0.57984999999999998</v>
      </c>
      <c r="BP116">
        <v>0.91475439999999997</v>
      </c>
      <c r="BQ116">
        <v>0.91475439999999997</v>
      </c>
      <c r="BR116">
        <v>0</v>
      </c>
      <c r="BS116">
        <v>0</v>
      </c>
      <c r="BT116">
        <v>8.5245600000000005E-2</v>
      </c>
      <c r="BU116">
        <v>8.5245600000000005E-2</v>
      </c>
      <c r="BV116">
        <v>-26.752600000000001</v>
      </c>
      <c r="BW116">
        <v>-26.752600000000001</v>
      </c>
      <c r="BX116">
        <v>162.46979999999999</v>
      </c>
      <c r="BY116">
        <v>162.46979999999999</v>
      </c>
      <c r="BZ116">
        <v>0</v>
      </c>
      <c r="CA116">
        <v>0</v>
      </c>
      <c r="CB116">
        <v>0</v>
      </c>
      <c r="CC116">
        <v>180</v>
      </c>
    </row>
    <row r="117" spans="18:81">
      <c r="R117">
        <v>0.58120000000000005</v>
      </c>
      <c r="S117">
        <v>0.98354339999999996</v>
      </c>
      <c r="T117">
        <v>0.98354339999999996</v>
      </c>
      <c r="U117">
        <v>5.8000000000000004E-6</v>
      </c>
      <c r="V117">
        <v>5.8000000000000004E-6</v>
      </c>
      <c r="W117">
        <v>1.6450800000000002E-2</v>
      </c>
      <c r="X117">
        <v>1.6450800000000002E-2</v>
      </c>
      <c r="Y117">
        <v>-124.22969999999999</v>
      </c>
      <c r="Z117">
        <v>-124.22969999999999</v>
      </c>
      <c r="AA117">
        <v>171.6181</v>
      </c>
      <c r="AB117">
        <v>171.6181</v>
      </c>
      <c r="AC117">
        <v>0</v>
      </c>
      <c r="AD117">
        <v>0</v>
      </c>
      <c r="AE117">
        <v>0</v>
      </c>
      <c r="AF117">
        <v>180</v>
      </c>
      <c r="AH117">
        <v>0.58120000000000005</v>
      </c>
      <c r="AI117">
        <v>0.98444140000000002</v>
      </c>
      <c r="AJ117">
        <v>0.98444140000000002</v>
      </c>
      <c r="AK117">
        <v>7.5000000000000002E-6</v>
      </c>
      <c r="AL117">
        <v>7.5000000000000002E-6</v>
      </c>
      <c r="AM117">
        <v>1.55511E-2</v>
      </c>
      <c r="AN117">
        <v>1.55511E-2</v>
      </c>
      <c r="AO117">
        <v>-114.688</v>
      </c>
      <c r="AP117">
        <v>-114.688</v>
      </c>
      <c r="AQ117">
        <v>-172.09889999999999</v>
      </c>
      <c r="AR117">
        <v>-172.09889999999999</v>
      </c>
      <c r="AS117">
        <v>0</v>
      </c>
      <c r="AT117">
        <v>0</v>
      </c>
      <c r="AU117">
        <v>0</v>
      </c>
      <c r="AV117">
        <v>180</v>
      </c>
      <c r="AX117">
        <v>0.58120000000000005</v>
      </c>
      <c r="AY117">
        <v>5.2453999999999999E-3</v>
      </c>
      <c r="AZ117">
        <v>5.2453999999999999E-3</v>
      </c>
      <c r="BA117">
        <v>0.9936159</v>
      </c>
      <c r="BB117">
        <v>0.9936159</v>
      </c>
      <c r="BC117">
        <v>1.1387000000000001E-3</v>
      </c>
      <c r="BD117">
        <v>1.1387000000000001E-3</v>
      </c>
      <c r="BE117">
        <v>-44.947800000000001</v>
      </c>
      <c r="BF117">
        <v>-44.947800000000001</v>
      </c>
      <c r="BG117">
        <v>-172.97929999999999</v>
      </c>
      <c r="BH117">
        <v>-172.97929999999999</v>
      </c>
      <c r="BI117">
        <v>0</v>
      </c>
      <c r="BJ117">
        <v>0</v>
      </c>
      <c r="BK117">
        <v>0</v>
      </c>
      <c r="BL117">
        <v>180</v>
      </c>
      <c r="BO117">
        <v>0.58120000000000005</v>
      </c>
      <c r="BP117">
        <v>0.91453770000000001</v>
      </c>
      <c r="BQ117">
        <v>0.91453770000000001</v>
      </c>
      <c r="BR117">
        <v>0</v>
      </c>
      <c r="BS117">
        <v>0</v>
      </c>
      <c r="BT117">
        <v>8.5462300000000005E-2</v>
      </c>
      <c r="BU117">
        <v>8.5462300000000005E-2</v>
      </c>
      <c r="BV117">
        <v>-27.183</v>
      </c>
      <c r="BW117">
        <v>-27.183</v>
      </c>
      <c r="BX117">
        <v>162.51320000000001</v>
      </c>
      <c r="BY117">
        <v>162.51320000000001</v>
      </c>
      <c r="BZ117">
        <v>0</v>
      </c>
      <c r="CA117">
        <v>0</v>
      </c>
      <c r="CB117">
        <v>0</v>
      </c>
      <c r="CC117">
        <v>180</v>
      </c>
    </row>
    <row r="118" spans="18:81">
      <c r="R118">
        <v>0.58255000000000001</v>
      </c>
      <c r="S118">
        <v>0.98364169999999995</v>
      </c>
      <c r="T118">
        <v>0.98364169999999995</v>
      </c>
      <c r="U118">
        <v>5.6999999999999996E-6</v>
      </c>
      <c r="V118">
        <v>5.6999999999999996E-6</v>
      </c>
      <c r="W118">
        <v>1.6352599999999998E-2</v>
      </c>
      <c r="X118">
        <v>1.6352599999999998E-2</v>
      </c>
      <c r="Y118">
        <v>-123.95659999999999</v>
      </c>
      <c r="Z118">
        <v>-123.95659999999999</v>
      </c>
      <c r="AA118">
        <v>172.02250000000001</v>
      </c>
      <c r="AB118">
        <v>172.02250000000001</v>
      </c>
      <c r="AC118">
        <v>0</v>
      </c>
      <c r="AD118">
        <v>0</v>
      </c>
      <c r="AE118">
        <v>0</v>
      </c>
      <c r="AF118">
        <v>180</v>
      </c>
      <c r="AH118">
        <v>0.58255000000000001</v>
      </c>
      <c r="AI118">
        <v>0.9844984</v>
      </c>
      <c r="AJ118">
        <v>0.9844984</v>
      </c>
      <c r="AK118">
        <v>7.4000000000000003E-6</v>
      </c>
      <c r="AL118">
        <v>7.4000000000000003E-6</v>
      </c>
      <c r="AM118">
        <v>1.54942E-2</v>
      </c>
      <c r="AN118">
        <v>1.54942E-2</v>
      </c>
      <c r="AO118">
        <v>-114.42700000000001</v>
      </c>
      <c r="AP118">
        <v>-114.42700000000001</v>
      </c>
      <c r="AQ118">
        <v>-171.7141</v>
      </c>
      <c r="AR118">
        <v>-171.7141</v>
      </c>
      <c r="AS118">
        <v>0</v>
      </c>
      <c r="AT118">
        <v>0</v>
      </c>
      <c r="AU118">
        <v>0</v>
      </c>
      <c r="AV118">
        <v>180</v>
      </c>
      <c r="AX118">
        <v>0.58255000000000001</v>
      </c>
      <c r="AY118">
        <v>5.1881000000000002E-3</v>
      </c>
      <c r="AZ118">
        <v>5.1881000000000002E-3</v>
      </c>
      <c r="BA118">
        <v>0.99368020000000001</v>
      </c>
      <c r="BB118">
        <v>0.99368020000000001</v>
      </c>
      <c r="BC118">
        <v>1.1317E-3</v>
      </c>
      <c r="BD118">
        <v>1.1317E-3</v>
      </c>
      <c r="BE118">
        <v>-43.909300000000002</v>
      </c>
      <c r="BF118">
        <v>-43.909300000000002</v>
      </c>
      <c r="BG118">
        <v>-173.0917</v>
      </c>
      <c r="BH118">
        <v>-173.0917</v>
      </c>
      <c r="BI118">
        <v>0</v>
      </c>
      <c r="BJ118">
        <v>0</v>
      </c>
      <c r="BK118">
        <v>0</v>
      </c>
      <c r="BL118">
        <v>180</v>
      </c>
      <c r="BO118">
        <v>0.58255000000000001</v>
      </c>
      <c r="BP118">
        <v>0.91432400000000003</v>
      </c>
      <c r="BQ118">
        <v>0.91432400000000003</v>
      </c>
      <c r="BR118">
        <v>0</v>
      </c>
      <c r="BS118">
        <v>0</v>
      </c>
      <c r="BT118">
        <v>8.5676000000000002E-2</v>
      </c>
      <c r="BU118">
        <v>8.5676000000000002E-2</v>
      </c>
      <c r="BV118">
        <v>-27.6114</v>
      </c>
      <c r="BW118">
        <v>-27.6114</v>
      </c>
      <c r="BX118">
        <v>162.5564</v>
      </c>
      <c r="BY118">
        <v>162.5564</v>
      </c>
      <c r="BZ118">
        <v>0</v>
      </c>
      <c r="CA118">
        <v>0</v>
      </c>
      <c r="CB118">
        <v>0</v>
      </c>
      <c r="CC118">
        <v>180</v>
      </c>
    </row>
    <row r="119" spans="18:81">
      <c r="R119">
        <v>0.58389999999999997</v>
      </c>
      <c r="S119">
        <v>0.98374130000000004</v>
      </c>
      <c r="T119">
        <v>0.98374130000000004</v>
      </c>
      <c r="U119">
        <v>5.5999999999999997E-6</v>
      </c>
      <c r="V119">
        <v>5.5999999999999997E-6</v>
      </c>
      <c r="W119">
        <v>1.6253099999999999E-2</v>
      </c>
      <c r="X119">
        <v>1.6253099999999999E-2</v>
      </c>
      <c r="Y119">
        <v>-123.684</v>
      </c>
      <c r="Z119">
        <v>-123.684</v>
      </c>
      <c r="AA119">
        <v>172.42449999999999</v>
      </c>
      <c r="AB119">
        <v>172.42449999999999</v>
      </c>
      <c r="AC119">
        <v>0</v>
      </c>
      <c r="AD119">
        <v>0</v>
      </c>
      <c r="AE119">
        <v>0</v>
      </c>
      <c r="AF119">
        <v>180</v>
      </c>
      <c r="AH119">
        <v>0.58389999999999997</v>
      </c>
      <c r="AI119">
        <v>0.98455610000000005</v>
      </c>
      <c r="AJ119">
        <v>0.98455610000000005</v>
      </c>
      <c r="AK119">
        <v>7.3000000000000004E-6</v>
      </c>
      <c r="AL119">
        <v>7.3000000000000004E-6</v>
      </c>
      <c r="AM119">
        <v>1.54366E-2</v>
      </c>
      <c r="AN119">
        <v>1.54366E-2</v>
      </c>
      <c r="AO119">
        <v>-114.1669</v>
      </c>
      <c r="AP119">
        <v>-114.1669</v>
      </c>
      <c r="AQ119">
        <v>-171.3305</v>
      </c>
      <c r="AR119">
        <v>-171.3305</v>
      </c>
      <c r="AS119">
        <v>0</v>
      </c>
      <c r="AT119">
        <v>0</v>
      </c>
      <c r="AU119">
        <v>0</v>
      </c>
      <c r="AV119">
        <v>180</v>
      </c>
      <c r="AX119">
        <v>0.58389999999999997</v>
      </c>
      <c r="AY119">
        <v>5.1308999999999999E-3</v>
      </c>
      <c r="AZ119">
        <v>5.1308999999999999E-3</v>
      </c>
      <c r="BA119">
        <v>0.99374439999999997</v>
      </c>
      <c r="BB119">
        <v>0.99374439999999997</v>
      </c>
      <c r="BC119">
        <v>1.1248E-3</v>
      </c>
      <c r="BD119">
        <v>1.1248E-3</v>
      </c>
      <c r="BE119">
        <v>-42.875599999999999</v>
      </c>
      <c r="BF119">
        <v>-42.875599999999999</v>
      </c>
      <c r="BG119">
        <v>-173.21969999999999</v>
      </c>
      <c r="BH119">
        <v>-173.21969999999999</v>
      </c>
      <c r="BI119">
        <v>0</v>
      </c>
      <c r="BJ119">
        <v>0</v>
      </c>
      <c r="BK119">
        <v>0</v>
      </c>
      <c r="BL119">
        <v>180</v>
      </c>
      <c r="BO119">
        <v>0.58389999999999997</v>
      </c>
      <c r="BP119">
        <v>0.91411350000000002</v>
      </c>
      <c r="BQ119">
        <v>0.91411350000000002</v>
      </c>
      <c r="BR119">
        <v>0</v>
      </c>
      <c r="BS119">
        <v>0</v>
      </c>
      <c r="BT119">
        <v>8.5886500000000005E-2</v>
      </c>
      <c r="BU119">
        <v>8.5886500000000005E-2</v>
      </c>
      <c r="BV119">
        <v>-28.037800000000001</v>
      </c>
      <c r="BW119">
        <v>-28.037800000000001</v>
      </c>
      <c r="BX119">
        <v>162.5993</v>
      </c>
      <c r="BY119">
        <v>162.5993</v>
      </c>
      <c r="BZ119">
        <v>0</v>
      </c>
      <c r="CA119">
        <v>0</v>
      </c>
      <c r="CB119">
        <v>0</v>
      </c>
      <c r="CC119">
        <v>180</v>
      </c>
    </row>
    <row r="120" spans="18:81">
      <c r="R120">
        <v>0.58525000000000005</v>
      </c>
      <c r="S120">
        <v>0.98383869999999995</v>
      </c>
      <c r="T120">
        <v>0.98383869999999995</v>
      </c>
      <c r="U120">
        <v>5.4999999999999999E-6</v>
      </c>
      <c r="V120">
        <v>5.4999999999999999E-6</v>
      </c>
      <c r="W120">
        <v>1.6155800000000001E-2</v>
      </c>
      <c r="X120">
        <v>1.6155800000000001E-2</v>
      </c>
      <c r="Y120">
        <v>-123.4131</v>
      </c>
      <c r="Z120">
        <v>-123.4131</v>
      </c>
      <c r="AA120">
        <v>172.82419999999999</v>
      </c>
      <c r="AB120">
        <v>172.82419999999999</v>
      </c>
      <c r="AC120">
        <v>0</v>
      </c>
      <c r="AD120">
        <v>0</v>
      </c>
      <c r="AE120">
        <v>0</v>
      </c>
      <c r="AF120">
        <v>180</v>
      </c>
      <c r="AH120">
        <v>0.58525000000000005</v>
      </c>
      <c r="AI120">
        <v>0.9846123</v>
      </c>
      <c r="AJ120">
        <v>0.9846123</v>
      </c>
      <c r="AK120">
        <v>7.1999999999999997E-6</v>
      </c>
      <c r="AL120">
        <v>7.1999999999999997E-6</v>
      </c>
      <c r="AM120">
        <v>1.53805E-2</v>
      </c>
      <c r="AN120">
        <v>1.53805E-2</v>
      </c>
      <c r="AO120">
        <v>-113.90779999999999</v>
      </c>
      <c r="AP120">
        <v>-113.90779999999999</v>
      </c>
      <c r="AQ120">
        <v>-170.94810000000001</v>
      </c>
      <c r="AR120">
        <v>-170.94810000000001</v>
      </c>
      <c r="AS120">
        <v>0</v>
      </c>
      <c r="AT120">
        <v>0</v>
      </c>
      <c r="AU120">
        <v>0</v>
      </c>
      <c r="AV120">
        <v>180</v>
      </c>
      <c r="AX120">
        <v>0.58525000000000005</v>
      </c>
      <c r="AY120">
        <v>5.0737999999999998E-3</v>
      </c>
      <c r="AZ120">
        <v>5.0737999999999998E-3</v>
      </c>
      <c r="BA120">
        <v>0.99380829999999998</v>
      </c>
      <c r="BB120">
        <v>0.99380829999999998</v>
      </c>
      <c r="BC120">
        <v>1.1178E-3</v>
      </c>
      <c r="BD120">
        <v>1.1178E-3</v>
      </c>
      <c r="BE120">
        <v>-41.846600000000002</v>
      </c>
      <c r="BF120">
        <v>-41.846600000000002</v>
      </c>
      <c r="BG120">
        <v>-173.36369999999999</v>
      </c>
      <c r="BH120">
        <v>-173.36369999999999</v>
      </c>
      <c r="BI120">
        <v>0</v>
      </c>
      <c r="BJ120">
        <v>0</v>
      </c>
      <c r="BK120">
        <v>0</v>
      </c>
      <c r="BL120">
        <v>180</v>
      </c>
      <c r="BO120">
        <v>0.58525000000000005</v>
      </c>
      <c r="BP120">
        <v>0.91390590000000005</v>
      </c>
      <c r="BQ120">
        <v>0.91390590000000005</v>
      </c>
      <c r="BR120">
        <v>0</v>
      </c>
      <c r="BS120">
        <v>0</v>
      </c>
      <c r="BT120">
        <v>8.6094100000000007E-2</v>
      </c>
      <c r="BU120">
        <v>8.6094100000000007E-2</v>
      </c>
      <c r="BV120">
        <v>-28.462299999999999</v>
      </c>
      <c r="BW120">
        <v>-28.462299999999999</v>
      </c>
      <c r="BX120">
        <v>162.6421</v>
      </c>
      <c r="BY120">
        <v>162.6421</v>
      </c>
      <c r="BZ120">
        <v>0</v>
      </c>
      <c r="CA120">
        <v>0</v>
      </c>
      <c r="CB120">
        <v>0</v>
      </c>
      <c r="CC120">
        <v>180</v>
      </c>
    </row>
    <row r="121" spans="18:81">
      <c r="R121">
        <v>0.58660000000000001</v>
      </c>
      <c r="S121">
        <v>0.98393390000000003</v>
      </c>
      <c r="T121">
        <v>0.98393390000000003</v>
      </c>
      <c r="U121">
        <v>5.4E-6</v>
      </c>
      <c r="V121">
        <v>5.4E-6</v>
      </c>
      <c r="W121">
        <v>1.6060700000000001E-2</v>
      </c>
      <c r="X121">
        <v>1.6060700000000001E-2</v>
      </c>
      <c r="Y121">
        <v>-123.1438</v>
      </c>
      <c r="Z121">
        <v>-123.1438</v>
      </c>
      <c r="AA121">
        <v>173.22149999999999</v>
      </c>
      <c r="AB121">
        <v>173.22149999999999</v>
      </c>
      <c r="AC121">
        <v>0</v>
      </c>
      <c r="AD121">
        <v>0</v>
      </c>
      <c r="AE121">
        <v>0</v>
      </c>
      <c r="AF121">
        <v>180</v>
      </c>
      <c r="AH121">
        <v>0.58660000000000001</v>
      </c>
      <c r="AI121">
        <v>0.98466699999999996</v>
      </c>
      <c r="AJ121">
        <v>0.98466699999999996</v>
      </c>
      <c r="AK121">
        <v>7.0999999999999998E-6</v>
      </c>
      <c r="AL121">
        <v>7.0999999999999998E-6</v>
      </c>
      <c r="AM121">
        <v>1.53259E-2</v>
      </c>
      <c r="AN121">
        <v>1.53259E-2</v>
      </c>
      <c r="AO121">
        <v>-113.6497</v>
      </c>
      <c r="AP121">
        <v>-113.6497</v>
      </c>
      <c r="AQ121">
        <v>-170.56700000000001</v>
      </c>
      <c r="AR121">
        <v>-170.56700000000001</v>
      </c>
      <c r="AS121">
        <v>0</v>
      </c>
      <c r="AT121">
        <v>0</v>
      </c>
      <c r="AU121">
        <v>0</v>
      </c>
      <c r="AV121">
        <v>180</v>
      </c>
      <c r="AX121">
        <v>0.58660000000000001</v>
      </c>
      <c r="AY121">
        <v>5.0172000000000003E-3</v>
      </c>
      <c r="AZ121">
        <v>5.0172000000000003E-3</v>
      </c>
      <c r="BA121">
        <v>0.99387179999999997</v>
      </c>
      <c r="BB121">
        <v>0.99387179999999997</v>
      </c>
      <c r="BC121">
        <v>1.111E-3</v>
      </c>
      <c r="BD121">
        <v>1.111E-3</v>
      </c>
      <c r="BE121">
        <v>-40.822200000000002</v>
      </c>
      <c r="BF121">
        <v>-40.822200000000002</v>
      </c>
      <c r="BG121">
        <v>-173.52369999999999</v>
      </c>
      <c r="BH121">
        <v>-173.52369999999999</v>
      </c>
      <c r="BI121">
        <v>0</v>
      </c>
      <c r="BJ121">
        <v>0</v>
      </c>
      <c r="BK121">
        <v>0</v>
      </c>
      <c r="BL121">
        <v>180</v>
      </c>
      <c r="BO121">
        <v>0.58660000000000001</v>
      </c>
      <c r="BP121">
        <v>0.91370130000000005</v>
      </c>
      <c r="BQ121">
        <v>0.91370130000000005</v>
      </c>
      <c r="BR121">
        <v>0</v>
      </c>
      <c r="BS121">
        <v>0</v>
      </c>
      <c r="BT121">
        <v>8.6298700000000006E-2</v>
      </c>
      <c r="BU121">
        <v>8.6298700000000006E-2</v>
      </c>
      <c r="BV121">
        <v>-28.884799999999998</v>
      </c>
      <c r="BW121">
        <v>-28.884799999999998</v>
      </c>
      <c r="BX121">
        <v>162.68469999999999</v>
      </c>
      <c r="BY121">
        <v>162.68469999999999</v>
      </c>
      <c r="BZ121">
        <v>0</v>
      </c>
      <c r="CA121">
        <v>0</v>
      </c>
      <c r="CB121">
        <v>0</v>
      </c>
      <c r="CC121">
        <v>180</v>
      </c>
    </row>
    <row r="122" spans="18:81">
      <c r="R122">
        <v>0.58794999999999997</v>
      </c>
      <c r="S122">
        <v>0.98402690000000004</v>
      </c>
      <c r="T122">
        <v>0.98402690000000004</v>
      </c>
      <c r="U122">
        <v>5.3000000000000001E-6</v>
      </c>
      <c r="V122">
        <v>5.3000000000000001E-6</v>
      </c>
      <c r="W122">
        <v>1.5967700000000001E-2</v>
      </c>
      <c r="X122">
        <v>1.5967700000000001E-2</v>
      </c>
      <c r="Y122">
        <v>-122.876</v>
      </c>
      <c r="Z122">
        <v>-122.876</v>
      </c>
      <c r="AA122">
        <v>173.6165</v>
      </c>
      <c r="AB122">
        <v>173.6165</v>
      </c>
      <c r="AC122">
        <v>0</v>
      </c>
      <c r="AD122">
        <v>0</v>
      </c>
      <c r="AE122">
        <v>0</v>
      </c>
      <c r="AF122">
        <v>180</v>
      </c>
      <c r="AH122">
        <v>0.58794999999999997</v>
      </c>
      <c r="AI122">
        <v>0.98472029999999999</v>
      </c>
      <c r="AJ122">
        <v>0.98472029999999999</v>
      </c>
      <c r="AK122">
        <v>6.9999999999999999E-6</v>
      </c>
      <c r="AL122">
        <v>6.9999999999999999E-6</v>
      </c>
      <c r="AM122">
        <v>1.52727E-2</v>
      </c>
      <c r="AN122">
        <v>1.52727E-2</v>
      </c>
      <c r="AO122">
        <v>-113.3926</v>
      </c>
      <c r="AP122">
        <v>-113.3926</v>
      </c>
      <c r="AQ122">
        <v>-170.18709999999999</v>
      </c>
      <c r="AR122">
        <v>-170.18709999999999</v>
      </c>
      <c r="AS122">
        <v>0</v>
      </c>
      <c r="AT122">
        <v>0</v>
      </c>
      <c r="AU122">
        <v>0</v>
      </c>
      <c r="AV122">
        <v>180</v>
      </c>
      <c r="AX122">
        <v>0.58794999999999997</v>
      </c>
      <c r="AY122">
        <v>4.9611999999999998E-3</v>
      </c>
      <c r="AZ122">
        <v>4.9611999999999998E-3</v>
      </c>
      <c r="BA122">
        <v>0.99393469999999995</v>
      </c>
      <c r="BB122">
        <v>0.99393469999999995</v>
      </c>
      <c r="BC122">
        <v>1.1041E-3</v>
      </c>
      <c r="BD122">
        <v>1.1041E-3</v>
      </c>
      <c r="BE122">
        <v>-39.802500000000002</v>
      </c>
      <c r="BF122">
        <v>-39.802500000000002</v>
      </c>
      <c r="BG122">
        <v>-173.69970000000001</v>
      </c>
      <c r="BH122">
        <v>-173.69970000000001</v>
      </c>
      <c r="BI122">
        <v>0</v>
      </c>
      <c r="BJ122">
        <v>0</v>
      </c>
      <c r="BK122">
        <v>0</v>
      </c>
      <c r="BL122">
        <v>180</v>
      </c>
      <c r="BO122">
        <v>0.58794999999999997</v>
      </c>
      <c r="BP122">
        <v>0.91349959999999997</v>
      </c>
      <c r="BQ122">
        <v>0.91349959999999997</v>
      </c>
      <c r="BR122">
        <v>0</v>
      </c>
      <c r="BS122">
        <v>0</v>
      </c>
      <c r="BT122">
        <v>8.6500400000000005E-2</v>
      </c>
      <c r="BU122">
        <v>8.6500400000000005E-2</v>
      </c>
      <c r="BV122">
        <v>-29.305399999999999</v>
      </c>
      <c r="BW122">
        <v>-29.305399999999999</v>
      </c>
      <c r="BX122">
        <v>162.72710000000001</v>
      </c>
      <c r="BY122">
        <v>162.72710000000001</v>
      </c>
      <c r="BZ122">
        <v>0</v>
      </c>
      <c r="CA122">
        <v>0</v>
      </c>
      <c r="CB122">
        <v>0</v>
      </c>
      <c r="CC122">
        <v>180</v>
      </c>
    </row>
    <row r="123" spans="18:81">
      <c r="R123">
        <v>0.58930000000000005</v>
      </c>
      <c r="S123">
        <v>0.98411789999999999</v>
      </c>
      <c r="T123">
        <v>0.98411789999999999</v>
      </c>
      <c r="U123">
        <v>5.2000000000000002E-6</v>
      </c>
      <c r="V123">
        <v>5.2000000000000002E-6</v>
      </c>
      <c r="W123">
        <v>1.5876899999999999E-2</v>
      </c>
      <c r="X123">
        <v>1.5876899999999999E-2</v>
      </c>
      <c r="Y123">
        <v>-122.6097</v>
      </c>
      <c r="Z123">
        <v>-122.6097</v>
      </c>
      <c r="AA123">
        <v>174.0093</v>
      </c>
      <c r="AB123">
        <v>174.0093</v>
      </c>
      <c r="AC123">
        <v>0</v>
      </c>
      <c r="AD123">
        <v>0</v>
      </c>
      <c r="AE123">
        <v>0</v>
      </c>
      <c r="AF123">
        <v>180</v>
      </c>
      <c r="AH123">
        <v>0.58930000000000005</v>
      </c>
      <c r="AI123">
        <v>0.98477219999999999</v>
      </c>
      <c r="AJ123">
        <v>0.98477219999999999</v>
      </c>
      <c r="AK123">
        <v>6.9E-6</v>
      </c>
      <c r="AL123">
        <v>6.9E-6</v>
      </c>
      <c r="AM123">
        <v>1.5220900000000001E-2</v>
      </c>
      <c r="AN123">
        <v>1.5220900000000001E-2</v>
      </c>
      <c r="AO123">
        <v>-113.1365</v>
      </c>
      <c r="AP123">
        <v>-113.1365</v>
      </c>
      <c r="AQ123">
        <v>-169.8083</v>
      </c>
      <c r="AR123">
        <v>-169.8083</v>
      </c>
      <c r="AS123">
        <v>0</v>
      </c>
      <c r="AT123">
        <v>0</v>
      </c>
      <c r="AU123">
        <v>0</v>
      </c>
      <c r="AV123">
        <v>180</v>
      </c>
      <c r="AX123">
        <v>0.58930000000000005</v>
      </c>
      <c r="AY123">
        <v>4.9058000000000001E-3</v>
      </c>
      <c r="AZ123">
        <v>4.9058000000000001E-3</v>
      </c>
      <c r="BA123">
        <v>0.99399689999999996</v>
      </c>
      <c r="BB123">
        <v>0.99399689999999996</v>
      </c>
      <c r="BC123">
        <v>1.0973000000000001E-3</v>
      </c>
      <c r="BD123">
        <v>1.0973000000000001E-3</v>
      </c>
      <c r="BE123">
        <v>-38.787399999999998</v>
      </c>
      <c r="BF123">
        <v>-38.787399999999998</v>
      </c>
      <c r="BG123">
        <v>-173.89189999999999</v>
      </c>
      <c r="BH123">
        <v>-173.89189999999999</v>
      </c>
      <c r="BI123">
        <v>0</v>
      </c>
      <c r="BJ123">
        <v>0</v>
      </c>
      <c r="BK123">
        <v>0</v>
      </c>
      <c r="BL123">
        <v>180</v>
      </c>
      <c r="BO123">
        <v>0.58930000000000005</v>
      </c>
      <c r="BP123">
        <v>0.91330080000000002</v>
      </c>
      <c r="BQ123">
        <v>0.91330080000000002</v>
      </c>
      <c r="BR123">
        <v>0</v>
      </c>
      <c r="BS123">
        <v>0</v>
      </c>
      <c r="BT123">
        <v>8.6699200000000004E-2</v>
      </c>
      <c r="BU123">
        <v>8.6699200000000004E-2</v>
      </c>
      <c r="BV123">
        <v>-29.724</v>
      </c>
      <c r="BW123">
        <v>-29.724</v>
      </c>
      <c r="BX123">
        <v>162.76929999999999</v>
      </c>
      <c r="BY123">
        <v>162.76929999999999</v>
      </c>
      <c r="BZ123">
        <v>0</v>
      </c>
      <c r="CA123">
        <v>0</v>
      </c>
      <c r="CB123">
        <v>0</v>
      </c>
      <c r="CC123">
        <v>180</v>
      </c>
    </row>
    <row r="124" spans="18:81">
      <c r="R124">
        <v>0.59065000000000001</v>
      </c>
      <c r="S124">
        <v>0.98420680000000005</v>
      </c>
      <c r="T124">
        <v>0.98420680000000005</v>
      </c>
      <c r="U124">
        <v>5.2000000000000002E-6</v>
      </c>
      <c r="V124">
        <v>5.2000000000000002E-6</v>
      </c>
      <c r="W124">
        <v>1.5788099999999999E-2</v>
      </c>
      <c r="X124">
        <v>1.5788099999999999E-2</v>
      </c>
      <c r="Y124">
        <v>-122.345</v>
      </c>
      <c r="Z124">
        <v>-122.345</v>
      </c>
      <c r="AA124">
        <v>174.3999</v>
      </c>
      <c r="AB124">
        <v>174.3999</v>
      </c>
      <c r="AC124">
        <v>0</v>
      </c>
      <c r="AD124">
        <v>0</v>
      </c>
      <c r="AE124">
        <v>0</v>
      </c>
      <c r="AF124">
        <v>180</v>
      </c>
      <c r="AH124">
        <v>0.59065000000000001</v>
      </c>
      <c r="AI124">
        <v>0.98482270000000005</v>
      </c>
      <c r="AJ124">
        <v>0.98482270000000005</v>
      </c>
      <c r="AK124">
        <v>6.8000000000000001E-6</v>
      </c>
      <c r="AL124">
        <v>6.8000000000000001E-6</v>
      </c>
      <c r="AM124">
        <v>1.5170599999999999E-2</v>
      </c>
      <c r="AN124">
        <v>1.5170599999999999E-2</v>
      </c>
      <c r="AO124">
        <v>-112.88160000000001</v>
      </c>
      <c r="AP124">
        <v>-112.88160000000001</v>
      </c>
      <c r="AQ124">
        <v>-169.43100000000001</v>
      </c>
      <c r="AR124">
        <v>-169.43100000000001</v>
      </c>
      <c r="AS124">
        <v>0</v>
      </c>
      <c r="AT124">
        <v>0</v>
      </c>
      <c r="AU124">
        <v>0</v>
      </c>
      <c r="AV124">
        <v>180</v>
      </c>
      <c r="AX124">
        <v>0.59065000000000001</v>
      </c>
      <c r="AY124">
        <v>4.8513000000000002E-3</v>
      </c>
      <c r="AZ124">
        <v>4.8513000000000002E-3</v>
      </c>
      <c r="BA124">
        <v>0.99405809999999994</v>
      </c>
      <c r="BB124">
        <v>0.99405809999999994</v>
      </c>
      <c r="BC124">
        <v>1.0905000000000001E-3</v>
      </c>
      <c r="BD124">
        <v>1.0905000000000001E-3</v>
      </c>
      <c r="BE124">
        <v>-37.776899999999998</v>
      </c>
      <c r="BF124">
        <v>-37.776899999999998</v>
      </c>
      <c r="BG124">
        <v>-174.1001</v>
      </c>
      <c r="BH124">
        <v>-174.1001</v>
      </c>
      <c r="BI124">
        <v>0</v>
      </c>
      <c r="BJ124">
        <v>0</v>
      </c>
      <c r="BK124">
        <v>0</v>
      </c>
      <c r="BL124">
        <v>180</v>
      </c>
      <c r="BO124">
        <v>0.59065000000000001</v>
      </c>
      <c r="BP124">
        <v>0.9131049</v>
      </c>
      <c r="BQ124">
        <v>0.9131049</v>
      </c>
      <c r="BR124">
        <v>0</v>
      </c>
      <c r="BS124">
        <v>0</v>
      </c>
      <c r="BT124">
        <v>8.6895100000000003E-2</v>
      </c>
      <c r="BU124">
        <v>8.6895100000000003E-2</v>
      </c>
      <c r="BV124">
        <v>-30.140799999999999</v>
      </c>
      <c r="BW124">
        <v>-30.140799999999999</v>
      </c>
      <c r="BX124">
        <v>162.81139999999999</v>
      </c>
      <c r="BY124">
        <v>162.81139999999999</v>
      </c>
      <c r="BZ124">
        <v>0</v>
      </c>
      <c r="CA124">
        <v>0</v>
      </c>
      <c r="CB124">
        <v>0</v>
      </c>
      <c r="CC124">
        <v>180</v>
      </c>
    </row>
    <row r="125" spans="18:81">
      <c r="R125">
        <v>0.59199999999999997</v>
      </c>
      <c r="S125">
        <v>0.98429370000000005</v>
      </c>
      <c r="T125">
        <v>0.98429370000000005</v>
      </c>
      <c r="U125">
        <v>5.1000000000000003E-6</v>
      </c>
      <c r="V125">
        <v>5.1000000000000003E-6</v>
      </c>
      <c r="W125">
        <v>1.5701199999999998E-2</v>
      </c>
      <c r="X125">
        <v>1.5701199999999998E-2</v>
      </c>
      <c r="Y125">
        <v>-122.0817</v>
      </c>
      <c r="Z125">
        <v>-122.0817</v>
      </c>
      <c r="AA125">
        <v>174.78829999999999</v>
      </c>
      <c r="AB125">
        <v>174.78829999999999</v>
      </c>
      <c r="AC125">
        <v>0</v>
      </c>
      <c r="AD125">
        <v>0</v>
      </c>
      <c r="AE125">
        <v>0</v>
      </c>
      <c r="AF125">
        <v>180</v>
      </c>
      <c r="AH125">
        <v>0.59199999999999997</v>
      </c>
      <c r="AI125">
        <v>0.98487179999999996</v>
      </c>
      <c r="AJ125">
        <v>0.98487179999999996</v>
      </c>
      <c r="AK125">
        <v>6.7000000000000002E-6</v>
      </c>
      <c r="AL125">
        <v>6.7000000000000002E-6</v>
      </c>
      <c r="AM125">
        <v>1.5121600000000001E-2</v>
      </c>
      <c r="AN125">
        <v>1.5121600000000001E-2</v>
      </c>
      <c r="AO125">
        <v>-112.6275</v>
      </c>
      <c r="AP125">
        <v>-112.6275</v>
      </c>
      <c r="AQ125">
        <v>-169.0547</v>
      </c>
      <c r="AR125">
        <v>-169.0547</v>
      </c>
      <c r="AS125">
        <v>0</v>
      </c>
      <c r="AT125">
        <v>0</v>
      </c>
      <c r="AU125">
        <v>0</v>
      </c>
      <c r="AV125">
        <v>180</v>
      </c>
      <c r="AX125">
        <v>0.59199999999999997</v>
      </c>
      <c r="AY125">
        <v>4.7977999999999996E-3</v>
      </c>
      <c r="AZ125">
        <v>4.7977999999999996E-3</v>
      </c>
      <c r="BA125">
        <v>0.99411839999999996</v>
      </c>
      <c r="BB125">
        <v>0.99411839999999996</v>
      </c>
      <c r="BC125">
        <v>1.0838E-3</v>
      </c>
      <c r="BD125">
        <v>1.0838E-3</v>
      </c>
      <c r="BE125">
        <v>-36.771000000000001</v>
      </c>
      <c r="BF125">
        <v>-36.771000000000001</v>
      </c>
      <c r="BG125">
        <v>-174.3244</v>
      </c>
      <c r="BH125">
        <v>-174.3244</v>
      </c>
      <c r="BI125">
        <v>0</v>
      </c>
      <c r="BJ125">
        <v>0</v>
      </c>
      <c r="BK125">
        <v>0</v>
      </c>
      <c r="BL125">
        <v>180</v>
      </c>
      <c r="BO125">
        <v>0.59199999999999997</v>
      </c>
      <c r="BP125">
        <v>0.9129119</v>
      </c>
      <c r="BQ125">
        <v>0.9129119</v>
      </c>
      <c r="BR125">
        <v>0</v>
      </c>
      <c r="BS125">
        <v>0</v>
      </c>
      <c r="BT125">
        <v>8.7088100000000002E-2</v>
      </c>
      <c r="BU125">
        <v>8.7088100000000002E-2</v>
      </c>
      <c r="BV125">
        <v>-30.555700000000002</v>
      </c>
      <c r="BW125">
        <v>-30.555700000000002</v>
      </c>
      <c r="BX125">
        <v>162.85319999999999</v>
      </c>
      <c r="BY125">
        <v>162.85319999999999</v>
      </c>
      <c r="BZ125">
        <v>0</v>
      </c>
      <c r="CA125">
        <v>0</v>
      </c>
      <c r="CB125">
        <v>0</v>
      </c>
      <c r="CC125">
        <v>180</v>
      </c>
    </row>
    <row r="126" spans="18:81">
      <c r="R126">
        <v>0.59335000000000004</v>
      </c>
      <c r="S126">
        <v>0.98437859999999999</v>
      </c>
      <c r="T126">
        <v>0.98437859999999999</v>
      </c>
      <c r="U126">
        <v>5.0000000000000004E-6</v>
      </c>
      <c r="V126">
        <v>5.0000000000000004E-6</v>
      </c>
      <c r="W126">
        <v>1.5616400000000001E-2</v>
      </c>
      <c r="X126">
        <v>1.5616400000000001E-2</v>
      </c>
      <c r="Y126">
        <v>-121.8199</v>
      </c>
      <c r="Z126">
        <v>-121.8199</v>
      </c>
      <c r="AA126">
        <v>175.1746</v>
      </c>
      <c r="AB126">
        <v>175.1746</v>
      </c>
      <c r="AC126">
        <v>0</v>
      </c>
      <c r="AD126">
        <v>0</v>
      </c>
      <c r="AE126">
        <v>0</v>
      </c>
      <c r="AF126">
        <v>180</v>
      </c>
      <c r="AH126">
        <v>0.59335000000000004</v>
      </c>
      <c r="AI126">
        <v>0.98491949999999995</v>
      </c>
      <c r="AJ126">
        <v>0.98491949999999995</v>
      </c>
      <c r="AK126">
        <v>6.6000000000000003E-6</v>
      </c>
      <c r="AL126">
        <v>6.6000000000000003E-6</v>
      </c>
      <c r="AM126">
        <v>1.5073899999999999E-2</v>
      </c>
      <c r="AN126">
        <v>1.5073899999999999E-2</v>
      </c>
      <c r="AO126">
        <v>-112.37439999999999</v>
      </c>
      <c r="AP126">
        <v>-112.37439999999999</v>
      </c>
      <c r="AQ126">
        <v>-168.67949999999999</v>
      </c>
      <c r="AR126">
        <v>-168.67949999999999</v>
      </c>
      <c r="AS126">
        <v>0</v>
      </c>
      <c r="AT126">
        <v>0</v>
      </c>
      <c r="AU126">
        <v>0</v>
      </c>
      <c r="AV126">
        <v>180</v>
      </c>
      <c r="AX126">
        <v>0.59335000000000004</v>
      </c>
      <c r="AY126">
        <v>4.7454000000000003E-3</v>
      </c>
      <c r="AZ126">
        <v>4.7454000000000003E-3</v>
      </c>
      <c r="BA126">
        <v>0.99417750000000005</v>
      </c>
      <c r="BB126">
        <v>0.99417750000000005</v>
      </c>
      <c r="BC126">
        <v>1.0771000000000001E-3</v>
      </c>
      <c r="BD126">
        <v>1.0771000000000001E-3</v>
      </c>
      <c r="BE126">
        <v>-35.769599999999997</v>
      </c>
      <c r="BF126">
        <v>-35.769599999999997</v>
      </c>
      <c r="BG126">
        <v>-174.56460000000001</v>
      </c>
      <c r="BH126">
        <v>-174.56460000000001</v>
      </c>
      <c r="BI126">
        <v>0</v>
      </c>
      <c r="BJ126">
        <v>0</v>
      </c>
      <c r="BK126">
        <v>0</v>
      </c>
      <c r="BL126">
        <v>180</v>
      </c>
      <c r="BO126">
        <v>0.59335000000000004</v>
      </c>
      <c r="BP126">
        <v>0.91272160000000002</v>
      </c>
      <c r="BQ126">
        <v>0.91272160000000002</v>
      </c>
      <c r="BR126">
        <v>0</v>
      </c>
      <c r="BS126">
        <v>0</v>
      </c>
      <c r="BT126">
        <v>8.7278400000000006E-2</v>
      </c>
      <c r="BU126">
        <v>8.7278400000000006E-2</v>
      </c>
      <c r="BV126">
        <v>-30.968699999999998</v>
      </c>
      <c r="BW126">
        <v>-30.968699999999998</v>
      </c>
      <c r="BX126">
        <v>162.89490000000001</v>
      </c>
      <c r="BY126">
        <v>162.89490000000001</v>
      </c>
      <c r="BZ126">
        <v>0</v>
      </c>
      <c r="CA126">
        <v>0</v>
      </c>
      <c r="CB126">
        <v>0</v>
      </c>
      <c r="CC126">
        <v>180</v>
      </c>
    </row>
    <row r="127" spans="18:81">
      <c r="R127">
        <v>0.59470000000000001</v>
      </c>
      <c r="S127">
        <v>0.9844617</v>
      </c>
      <c r="T127">
        <v>0.9844617</v>
      </c>
      <c r="U127">
        <v>4.8999999999999997E-6</v>
      </c>
      <c r="V127">
        <v>4.8999999999999997E-6</v>
      </c>
      <c r="W127">
        <v>1.5533399999999999E-2</v>
      </c>
      <c r="X127">
        <v>1.5533399999999999E-2</v>
      </c>
      <c r="Y127">
        <v>-121.5595</v>
      </c>
      <c r="Z127">
        <v>-121.5595</v>
      </c>
      <c r="AA127">
        <v>175.55889999999999</v>
      </c>
      <c r="AB127">
        <v>175.55889999999999</v>
      </c>
      <c r="AC127">
        <v>0</v>
      </c>
      <c r="AD127">
        <v>0</v>
      </c>
      <c r="AE127">
        <v>0</v>
      </c>
      <c r="AF127">
        <v>180</v>
      </c>
      <c r="AH127">
        <v>0.59470000000000001</v>
      </c>
      <c r="AI127">
        <v>0.98496600000000001</v>
      </c>
      <c r="AJ127">
        <v>0.98496600000000001</v>
      </c>
      <c r="AK127">
        <v>6.4999999999999996E-6</v>
      </c>
      <c r="AL127">
        <v>6.4999999999999996E-6</v>
      </c>
      <c r="AM127">
        <v>1.5027499999999999E-2</v>
      </c>
      <c r="AN127">
        <v>1.5027499999999999E-2</v>
      </c>
      <c r="AO127">
        <v>-112.12220000000001</v>
      </c>
      <c r="AP127">
        <v>-112.12220000000001</v>
      </c>
      <c r="AQ127">
        <v>-168.30529999999999</v>
      </c>
      <c r="AR127">
        <v>-168.30529999999999</v>
      </c>
      <c r="AS127">
        <v>0</v>
      </c>
      <c r="AT127">
        <v>0</v>
      </c>
      <c r="AU127">
        <v>0</v>
      </c>
      <c r="AV127">
        <v>180</v>
      </c>
      <c r="AX127">
        <v>0.59470000000000001</v>
      </c>
      <c r="AY127">
        <v>4.6943000000000002E-3</v>
      </c>
      <c r="AZ127">
        <v>4.6943000000000002E-3</v>
      </c>
      <c r="BA127">
        <v>0.99423530000000004</v>
      </c>
      <c r="BB127">
        <v>0.99423530000000004</v>
      </c>
      <c r="BC127">
        <v>1.0704E-3</v>
      </c>
      <c r="BD127">
        <v>1.0704E-3</v>
      </c>
      <c r="BE127">
        <v>-34.7727</v>
      </c>
      <c r="BF127">
        <v>-34.7727</v>
      </c>
      <c r="BG127">
        <v>-174.82050000000001</v>
      </c>
      <c r="BH127">
        <v>-174.82050000000001</v>
      </c>
      <c r="BI127">
        <v>0</v>
      </c>
      <c r="BJ127">
        <v>0</v>
      </c>
      <c r="BK127">
        <v>0</v>
      </c>
      <c r="BL127">
        <v>180</v>
      </c>
      <c r="BO127">
        <v>0.59470000000000001</v>
      </c>
      <c r="BP127">
        <v>0.91253410000000001</v>
      </c>
      <c r="BQ127">
        <v>0.91253410000000001</v>
      </c>
      <c r="BR127">
        <v>0</v>
      </c>
      <c r="BS127">
        <v>0</v>
      </c>
      <c r="BT127">
        <v>8.7465899999999999E-2</v>
      </c>
      <c r="BU127">
        <v>8.7465899999999999E-2</v>
      </c>
      <c r="BV127">
        <v>-31.379799999999999</v>
      </c>
      <c r="BW127">
        <v>-31.379799999999999</v>
      </c>
      <c r="BX127">
        <v>162.93639999999999</v>
      </c>
      <c r="BY127">
        <v>162.93639999999999</v>
      </c>
      <c r="BZ127">
        <v>0</v>
      </c>
      <c r="CA127">
        <v>0</v>
      </c>
      <c r="CB127">
        <v>0</v>
      </c>
      <c r="CC127">
        <v>180</v>
      </c>
    </row>
    <row r="128" spans="18:81">
      <c r="R128">
        <v>0.59604999999999997</v>
      </c>
      <c r="S128">
        <v>0.9845429</v>
      </c>
      <c r="T128">
        <v>0.9845429</v>
      </c>
      <c r="U128">
        <v>4.7999999999999998E-6</v>
      </c>
      <c r="V128">
        <v>4.7999999999999998E-6</v>
      </c>
      <c r="W128">
        <v>1.54523E-2</v>
      </c>
      <c r="X128">
        <v>1.54523E-2</v>
      </c>
      <c r="Y128">
        <v>-121.3005</v>
      </c>
      <c r="Z128">
        <v>-121.3005</v>
      </c>
      <c r="AA128">
        <v>175.94110000000001</v>
      </c>
      <c r="AB128">
        <v>175.94110000000001</v>
      </c>
      <c r="AC128">
        <v>0</v>
      </c>
      <c r="AD128">
        <v>0</v>
      </c>
      <c r="AE128">
        <v>0</v>
      </c>
      <c r="AF128">
        <v>180</v>
      </c>
      <c r="AH128">
        <v>0.59604999999999997</v>
      </c>
      <c r="AI128">
        <v>0.98501130000000003</v>
      </c>
      <c r="AJ128">
        <v>0.98501130000000003</v>
      </c>
      <c r="AK128">
        <v>6.3999999999999997E-6</v>
      </c>
      <c r="AL128">
        <v>6.3999999999999997E-6</v>
      </c>
      <c r="AM128">
        <v>1.49823E-2</v>
      </c>
      <c r="AN128">
        <v>1.49823E-2</v>
      </c>
      <c r="AO128">
        <v>-111.87090000000001</v>
      </c>
      <c r="AP128">
        <v>-111.87090000000001</v>
      </c>
      <c r="AQ128">
        <v>-167.93219999999999</v>
      </c>
      <c r="AR128">
        <v>-167.93219999999999</v>
      </c>
      <c r="AS128">
        <v>0</v>
      </c>
      <c r="AT128">
        <v>0</v>
      </c>
      <c r="AU128">
        <v>0</v>
      </c>
      <c r="AV128">
        <v>180</v>
      </c>
      <c r="AX128">
        <v>0.59604999999999997</v>
      </c>
      <c r="AY128">
        <v>4.6445999999999996E-3</v>
      </c>
      <c r="AZ128">
        <v>4.6445999999999996E-3</v>
      </c>
      <c r="BA128">
        <v>0.9942917</v>
      </c>
      <c r="BB128">
        <v>0.9942917</v>
      </c>
      <c r="BC128">
        <v>1.0637999999999999E-3</v>
      </c>
      <c r="BD128">
        <v>1.0637999999999999E-3</v>
      </c>
      <c r="BE128">
        <v>-33.780299999999997</v>
      </c>
      <c r="BF128">
        <v>-33.780299999999997</v>
      </c>
      <c r="BG128">
        <v>-175.09190000000001</v>
      </c>
      <c r="BH128">
        <v>-175.09190000000001</v>
      </c>
      <c r="BI128">
        <v>0</v>
      </c>
      <c r="BJ128">
        <v>0</v>
      </c>
      <c r="BK128">
        <v>0</v>
      </c>
      <c r="BL128">
        <v>180</v>
      </c>
      <c r="BO128">
        <v>0.59604999999999997</v>
      </c>
      <c r="BP128">
        <v>0.91234930000000003</v>
      </c>
      <c r="BQ128">
        <v>0.91234930000000003</v>
      </c>
      <c r="BR128">
        <v>0</v>
      </c>
      <c r="BS128">
        <v>0</v>
      </c>
      <c r="BT128">
        <v>8.7650699999999998E-2</v>
      </c>
      <c r="BU128">
        <v>8.7650699999999998E-2</v>
      </c>
      <c r="BV128">
        <v>-31.789100000000001</v>
      </c>
      <c r="BW128">
        <v>-31.789100000000001</v>
      </c>
      <c r="BX128">
        <v>162.9777</v>
      </c>
      <c r="BY128">
        <v>162.9777</v>
      </c>
      <c r="BZ128">
        <v>0</v>
      </c>
      <c r="CA128">
        <v>0</v>
      </c>
      <c r="CB128">
        <v>0</v>
      </c>
      <c r="CC128">
        <v>180</v>
      </c>
    </row>
    <row r="129" spans="18:81">
      <c r="R129">
        <v>0.59740000000000004</v>
      </c>
      <c r="S129">
        <v>0.9846222</v>
      </c>
      <c r="T129">
        <v>0.9846222</v>
      </c>
      <c r="U129">
        <v>4.7999999999999998E-6</v>
      </c>
      <c r="V129">
        <v>4.7999999999999998E-6</v>
      </c>
      <c r="W129">
        <v>1.5373E-2</v>
      </c>
      <c r="X129">
        <v>1.5373E-2</v>
      </c>
      <c r="Y129">
        <v>-121.0429</v>
      </c>
      <c r="Z129">
        <v>-121.0429</v>
      </c>
      <c r="AA129">
        <v>176.32140000000001</v>
      </c>
      <c r="AB129">
        <v>176.32140000000001</v>
      </c>
      <c r="AC129">
        <v>0</v>
      </c>
      <c r="AD129">
        <v>0</v>
      </c>
      <c r="AE129">
        <v>0</v>
      </c>
      <c r="AF129">
        <v>180</v>
      </c>
      <c r="AH129">
        <v>0.59740000000000004</v>
      </c>
      <c r="AI129">
        <v>0.98505540000000003</v>
      </c>
      <c r="AJ129">
        <v>0.98505540000000003</v>
      </c>
      <c r="AK129">
        <v>6.2999999999999998E-6</v>
      </c>
      <c r="AL129">
        <v>6.2999999999999998E-6</v>
      </c>
      <c r="AM129">
        <v>1.49383E-2</v>
      </c>
      <c r="AN129">
        <v>1.49383E-2</v>
      </c>
      <c r="AO129">
        <v>-111.62009999999999</v>
      </c>
      <c r="AP129">
        <v>-111.62009999999999</v>
      </c>
      <c r="AQ129">
        <v>-167.55950000000001</v>
      </c>
      <c r="AR129">
        <v>-167.55950000000001</v>
      </c>
      <c r="AS129">
        <v>0</v>
      </c>
      <c r="AT129">
        <v>0</v>
      </c>
      <c r="AU129">
        <v>0</v>
      </c>
      <c r="AV129">
        <v>180</v>
      </c>
      <c r="AX129">
        <v>0.59740000000000004</v>
      </c>
      <c r="AY129">
        <v>4.5963000000000002E-3</v>
      </c>
      <c r="AZ129">
        <v>4.5963000000000002E-3</v>
      </c>
      <c r="BA129">
        <v>0.99434650000000002</v>
      </c>
      <c r="BB129">
        <v>0.99434650000000002</v>
      </c>
      <c r="BC129">
        <v>1.0571000000000001E-3</v>
      </c>
      <c r="BD129">
        <v>1.0571000000000001E-3</v>
      </c>
      <c r="BE129">
        <v>-32.792299999999997</v>
      </c>
      <c r="BF129">
        <v>-32.792299999999997</v>
      </c>
      <c r="BG129">
        <v>-175.37860000000001</v>
      </c>
      <c r="BH129">
        <v>-175.37860000000001</v>
      </c>
      <c r="BI129">
        <v>0</v>
      </c>
      <c r="BJ129">
        <v>0</v>
      </c>
      <c r="BK129">
        <v>0</v>
      </c>
      <c r="BL129">
        <v>180</v>
      </c>
      <c r="BO129">
        <v>0.59740000000000004</v>
      </c>
      <c r="BP129">
        <v>0.91216730000000001</v>
      </c>
      <c r="BQ129">
        <v>0.91216730000000001</v>
      </c>
      <c r="BR129">
        <v>0</v>
      </c>
      <c r="BS129">
        <v>0</v>
      </c>
      <c r="BT129">
        <v>8.78327E-2</v>
      </c>
      <c r="BU129">
        <v>8.78327E-2</v>
      </c>
      <c r="BV129">
        <v>-32.1965</v>
      </c>
      <c r="BW129">
        <v>-32.1965</v>
      </c>
      <c r="BX129">
        <v>163.0188</v>
      </c>
      <c r="BY129">
        <v>163.0188</v>
      </c>
      <c r="BZ129">
        <v>0</v>
      </c>
      <c r="CA129">
        <v>0</v>
      </c>
      <c r="CB129">
        <v>0</v>
      </c>
      <c r="CC129">
        <v>180</v>
      </c>
    </row>
    <row r="130" spans="18:81">
      <c r="R130">
        <v>0.59875</v>
      </c>
      <c r="S130">
        <v>0.98469980000000001</v>
      </c>
      <c r="T130">
        <v>0.98469980000000001</v>
      </c>
      <c r="U130">
        <v>4.6999999999999999E-6</v>
      </c>
      <c r="V130">
        <v>4.6999999999999999E-6</v>
      </c>
      <c r="W130">
        <v>1.52955E-2</v>
      </c>
      <c r="X130">
        <v>1.52955E-2</v>
      </c>
      <c r="Y130">
        <v>-120.78660000000001</v>
      </c>
      <c r="Z130">
        <v>-120.78660000000001</v>
      </c>
      <c r="AA130">
        <v>176.69970000000001</v>
      </c>
      <c r="AB130">
        <v>176.69970000000001</v>
      </c>
      <c r="AC130">
        <v>0</v>
      </c>
      <c r="AD130">
        <v>0</v>
      </c>
      <c r="AE130">
        <v>0</v>
      </c>
      <c r="AF130">
        <v>180</v>
      </c>
      <c r="AH130">
        <v>0.59875</v>
      </c>
      <c r="AI130">
        <v>0.98509880000000005</v>
      </c>
      <c r="AJ130">
        <v>0.98509880000000005</v>
      </c>
      <c r="AK130">
        <v>6.1999999999999999E-6</v>
      </c>
      <c r="AL130">
        <v>6.1999999999999999E-6</v>
      </c>
      <c r="AM130">
        <v>1.4895E-2</v>
      </c>
      <c r="AN130">
        <v>1.4895E-2</v>
      </c>
      <c r="AO130">
        <v>-111.3694</v>
      </c>
      <c r="AP130">
        <v>-111.3694</v>
      </c>
      <c r="AQ130">
        <v>-167.18620000000001</v>
      </c>
      <c r="AR130">
        <v>-167.18620000000001</v>
      </c>
      <c r="AS130">
        <v>0</v>
      </c>
      <c r="AT130">
        <v>0</v>
      </c>
      <c r="AU130">
        <v>0</v>
      </c>
      <c r="AV130">
        <v>180</v>
      </c>
      <c r="AX130">
        <v>0.59875</v>
      </c>
      <c r="AY130">
        <v>4.5497000000000003E-3</v>
      </c>
      <c r="AZ130">
        <v>4.5497000000000003E-3</v>
      </c>
      <c r="BA130">
        <v>0.99439979999999994</v>
      </c>
      <c r="BB130">
        <v>0.99439979999999994</v>
      </c>
      <c r="BC130">
        <v>1.0506000000000001E-3</v>
      </c>
      <c r="BD130">
        <v>1.0506000000000001E-3</v>
      </c>
      <c r="BE130">
        <v>-31.808700000000002</v>
      </c>
      <c r="BF130">
        <v>-31.808700000000002</v>
      </c>
      <c r="BG130">
        <v>-175.68010000000001</v>
      </c>
      <c r="BH130">
        <v>-175.68010000000001</v>
      </c>
      <c r="BI130">
        <v>0</v>
      </c>
      <c r="BJ130">
        <v>0</v>
      </c>
      <c r="BK130">
        <v>0</v>
      </c>
      <c r="BL130">
        <v>180</v>
      </c>
      <c r="BO130">
        <v>0.59875</v>
      </c>
      <c r="BP130">
        <v>0.91198789999999996</v>
      </c>
      <c r="BQ130">
        <v>0.91198789999999996</v>
      </c>
      <c r="BR130">
        <v>0</v>
      </c>
      <c r="BS130">
        <v>0</v>
      </c>
      <c r="BT130">
        <v>8.8012099999999996E-2</v>
      </c>
      <c r="BU130">
        <v>8.8012099999999996E-2</v>
      </c>
      <c r="BV130">
        <v>-32.6021</v>
      </c>
      <c r="BW130">
        <v>-32.6021</v>
      </c>
      <c r="BX130">
        <v>163.05969999999999</v>
      </c>
      <c r="BY130">
        <v>163.05969999999999</v>
      </c>
      <c r="BZ130">
        <v>0</v>
      </c>
      <c r="CA130">
        <v>0</v>
      </c>
      <c r="CB130">
        <v>0</v>
      </c>
      <c r="CC130">
        <v>180</v>
      </c>
    </row>
    <row r="131" spans="18:81">
      <c r="R131">
        <v>0.60009999999999997</v>
      </c>
      <c r="S131">
        <v>0.9847747</v>
      </c>
      <c r="T131">
        <v>0.9847747</v>
      </c>
      <c r="U131">
        <v>4.6E-6</v>
      </c>
      <c r="V131">
        <v>4.6E-6</v>
      </c>
      <c r="W131">
        <v>1.52207E-2</v>
      </c>
      <c r="X131">
        <v>1.52207E-2</v>
      </c>
      <c r="Y131">
        <v>-120.53230000000001</v>
      </c>
      <c r="Z131">
        <v>-120.53230000000001</v>
      </c>
      <c r="AA131">
        <v>177.0762</v>
      </c>
      <c r="AB131">
        <v>177.0762</v>
      </c>
      <c r="AC131">
        <v>0</v>
      </c>
      <c r="AD131">
        <v>0</v>
      </c>
      <c r="AE131">
        <v>0</v>
      </c>
      <c r="AF131">
        <v>180</v>
      </c>
      <c r="AH131">
        <v>0.60009999999999997</v>
      </c>
      <c r="AI131">
        <v>0.9851396</v>
      </c>
      <c r="AJ131">
        <v>0.9851396</v>
      </c>
      <c r="AK131">
        <v>6.1999999999999999E-6</v>
      </c>
      <c r="AL131">
        <v>6.1999999999999999E-6</v>
      </c>
      <c r="AM131">
        <v>1.48542E-2</v>
      </c>
      <c r="AN131">
        <v>1.48542E-2</v>
      </c>
      <c r="AO131">
        <v>-111.1202</v>
      </c>
      <c r="AP131">
        <v>-111.1202</v>
      </c>
      <c r="AQ131">
        <v>-166.81360000000001</v>
      </c>
      <c r="AR131">
        <v>-166.81360000000001</v>
      </c>
      <c r="AS131">
        <v>0</v>
      </c>
      <c r="AT131">
        <v>0</v>
      </c>
      <c r="AU131">
        <v>0</v>
      </c>
      <c r="AV131">
        <v>180</v>
      </c>
      <c r="AX131">
        <v>0.60009999999999997</v>
      </c>
      <c r="AY131">
        <v>4.5047000000000004E-3</v>
      </c>
      <c r="AZ131">
        <v>4.5047000000000004E-3</v>
      </c>
      <c r="BA131">
        <v>0.99445130000000004</v>
      </c>
      <c r="BB131">
        <v>0.99445130000000004</v>
      </c>
      <c r="BC131">
        <v>1.044E-3</v>
      </c>
      <c r="BD131">
        <v>1.044E-3</v>
      </c>
      <c r="BE131">
        <v>-30.829499999999999</v>
      </c>
      <c r="BF131">
        <v>-30.829499999999999</v>
      </c>
      <c r="BG131">
        <v>-175.99619999999999</v>
      </c>
      <c r="BH131">
        <v>-175.99619999999999</v>
      </c>
      <c r="BI131">
        <v>0</v>
      </c>
      <c r="BJ131">
        <v>0</v>
      </c>
      <c r="BK131">
        <v>0</v>
      </c>
      <c r="BL131">
        <v>180</v>
      </c>
      <c r="BO131">
        <v>0.60009999999999997</v>
      </c>
      <c r="BP131">
        <v>0.91181120000000004</v>
      </c>
      <c r="BQ131">
        <v>0.91181120000000004</v>
      </c>
      <c r="BR131">
        <v>0</v>
      </c>
      <c r="BS131">
        <v>0</v>
      </c>
      <c r="BT131">
        <v>8.8188799999999998E-2</v>
      </c>
      <c r="BU131">
        <v>8.8188799999999998E-2</v>
      </c>
      <c r="BV131">
        <v>-33.005800000000001</v>
      </c>
      <c r="BW131">
        <v>-33.005800000000001</v>
      </c>
      <c r="BX131">
        <v>163.10050000000001</v>
      </c>
      <c r="BY131">
        <v>163.10050000000001</v>
      </c>
      <c r="BZ131">
        <v>0</v>
      </c>
      <c r="CA131">
        <v>0</v>
      </c>
      <c r="CB131">
        <v>0</v>
      </c>
      <c r="CC131">
        <v>180</v>
      </c>
    </row>
    <row r="132" spans="18:81">
      <c r="R132">
        <v>0.60145000000000004</v>
      </c>
      <c r="S132">
        <v>0.98483620000000005</v>
      </c>
      <c r="T132">
        <v>0.98483620000000005</v>
      </c>
      <c r="U132">
        <v>4.6E-6</v>
      </c>
      <c r="V132">
        <v>4.6E-6</v>
      </c>
      <c r="W132">
        <v>1.5159199999999999E-2</v>
      </c>
      <c r="X132">
        <v>1.5159199999999999E-2</v>
      </c>
      <c r="Y132">
        <v>-120.28830000000001</v>
      </c>
      <c r="Z132">
        <v>-120.28830000000001</v>
      </c>
      <c r="AA132">
        <v>177.45269999999999</v>
      </c>
      <c r="AB132">
        <v>177.45269999999999</v>
      </c>
      <c r="AC132">
        <v>0</v>
      </c>
      <c r="AD132">
        <v>0</v>
      </c>
      <c r="AE132">
        <v>0</v>
      </c>
      <c r="AF132">
        <v>180</v>
      </c>
      <c r="AH132">
        <v>0.60145000000000004</v>
      </c>
      <c r="AI132">
        <v>0.98516280000000001</v>
      </c>
      <c r="AJ132">
        <v>0.98516280000000001</v>
      </c>
      <c r="AK132">
        <v>6.1E-6</v>
      </c>
      <c r="AL132">
        <v>6.1E-6</v>
      </c>
      <c r="AM132">
        <v>1.4831199999999999E-2</v>
      </c>
      <c r="AN132">
        <v>1.4831199999999999E-2</v>
      </c>
      <c r="AO132">
        <v>-110.8806</v>
      </c>
      <c r="AP132">
        <v>-110.8806</v>
      </c>
      <c r="AQ132">
        <v>-166.43960000000001</v>
      </c>
      <c r="AR132">
        <v>-166.43960000000001</v>
      </c>
      <c r="AS132">
        <v>0</v>
      </c>
      <c r="AT132">
        <v>0</v>
      </c>
      <c r="AU132">
        <v>0</v>
      </c>
      <c r="AV132">
        <v>180</v>
      </c>
      <c r="AX132">
        <v>0.60145000000000004</v>
      </c>
      <c r="AY132">
        <v>4.4615999999999996E-3</v>
      </c>
      <c r="AZ132">
        <v>4.4615999999999996E-3</v>
      </c>
      <c r="BA132">
        <v>0.99450090000000002</v>
      </c>
      <c r="BB132">
        <v>0.99450090000000002</v>
      </c>
      <c r="BC132">
        <v>1.0375E-3</v>
      </c>
      <c r="BD132">
        <v>1.0375E-3</v>
      </c>
      <c r="BE132">
        <v>-29.854700000000001</v>
      </c>
      <c r="BF132">
        <v>-29.854700000000001</v>
      </c>
      <c r="BG132">
        <v>-176.3263</v>
      </c>
      <c r="BH132">
        <v>-176.3263</v>
      </c>
      <c r="BI132">
        <v>0</v>
      </c>
      <c r="BJ132">
        <v>0</v>
      </c>
      <c r="BK132">
        <v>0</v>
      </c>
      <c r="BL132">
        <v>180</v>
      </c>
      <c r="BO132">
        <v>0.60145000000000004</v>
      </c>
      <c r="BP132">
        <v>0.91163709999999998</v>
      </c>
      <c r="BQ132">
        <v>0.91163709999999998</v>
      </c>
      <c r="BR132">
        <v>0</v>
      </c>
      <c r="BS132">
        <v>0</v>
      </c>
      <c r="BT132">
        <v>8.8362899999999994E-2</v>
      </c>
      <c r="BU132">
        <v>8.8362899999999994E-2</v>
      </c>
      <c r="BV132">
        <v>-33.407800000000002</v>
      </c>
      <c r="BW132">
        <v>-33.407800000000002</v>
      </c>
      <c r="BX132">
        <v>163.14109999999999</v>
      </c>
      <c r="BY132">
        <v>163.14109999999999</v>
      </c>
      <c r="BZ132">
        <v>0</v>
      </c>
      <c r="CA132">
        <v>0</v>
      </c>
      <c r="CB132">
        <v>0</v>
      </c>
      <c r="CC132">
        <v>180</v>
      </c>
    </row>
    <row r="133" spans="18:81">
      <c r="R133">
        <v>0.6028</v>
      </c>
      <c r="S133">
        <v>0.9848962</v>
      </c>
      <c r="T133">
        <v>0.9848962</v>
      </c>
      <c r="U133">
        <v>4.5000000000000001E-6</v>
      </c>
      <c r="V133">
        <v>4.5000000000000001E-6</v>
      </c>
      <c r="W133">
        <v>1.50993E-2</v>
      </c>
      <c r="X133">
        <v>1.50993E-2</v>
      </c>
      <c r="Y133">
        <v>-120.04559999999999</v>
      </c>
      <c r="Z133">
        <v>-120.04559999999999</v>
      </c>
      <c r="AA133">
        <v>177.82740000000001</v>
      </c>
      <c r="AB133">
        <v>177.82740000000001</v>
      </c>
      <c r="AC133">
        <v>0</v>
      </c>
      <c r="AD133">
        <v>0</v>
      </c>
      <c r="AE133">
        <v>0</v>
      </c>
      <c r="AF133">
        <v>180</v>
      </c>
      <c r="AH133">
        <v>0.6028</v>
      </c>
      <c r="AI133">
        <v>0.98518490000000003</v>
      </c>
      <c r="AJ133">
        <v>0.98518490000000003</v>
      </c>
      <c r="AK133">
        <v>6.0000000000000002E-6</v>
      </c>
      <c r="AL133">
        <v>6.0000000000000002E-6</v>
      </c>
      <c r="AM133">
        <v>1.48091E-2</v>
      </c>
      <c r="AN133">
        <v>1.48091E-2</v>
      </c>
      <c r="AO133">
        <v>-110.6418</v>
      </c>
      <c r="AP133">
        <v>-110.6418</v>
      </c>
      <c r="AQ133">
        <v>-166.06639999999999</v>
      </c>
      <c r="AR133">
        <v>-166.06639999999999</v>
      </c>
      <c r="AS133">
        <v>0</v>
      </c>
      <c r="AT133">
        <v>0</v>
      </c>
      <c r="AU133">
        <v>0</v>
      </c>
      <c r="AV133">
        <v>180</v>
      </c>
      <c r="AX133">
        <v>0.6028</v>
      </c>
      <c r="AY133">
        <v>4.4203000000000003E-3</v>
      </c>
      <c r="AZ133">
        <v>4.4203000000000003E-3</v>
      </c>
      <c r="BA133">
        <v>0.99454869999999995</v>
      </c>
      <c r="BB133">
        <v>0.99454869999999995</v>
      </c>
      <c r="BC133">
        <v>1.031E-3</v>
      </c>
      <c r="BD133">
        <v>1.031E-3</v>
      </c>
      <c r="BE133">
        <v>-28.8842</v>
      </c>
      <c r="BF133">
        <v>-28.8842</v>
      </c>
      <c r="BG133">
        <v>-176.66990000000001</v>
      </c>
      <c r="BH133">
        <v>-176.66990000000001</v>
      </c>
      <c r="BI133">
        <v>0</v>
      </c>
      <c r="BJ133">
        <v>0</v>
      </c>
      <c r="BK133">
        <v>0</v>
      </c>
      <c r="BL133">
        <v>180</v>
      </c>
      <c r="BO133">
        <v>0.6028</v>
      </c>
      <c r="BP133">
        <v>0.91146550000000004</v>
      </c>
      <c r="BQ133">
        <v>0.91146550000000004</v>
      </c>
      <c r="BR133">
        <v>0</v>
      </c>
      <c r="BS133">
        <v>0</v>
      </c>
      <c r="BT133">
        <v>8.8534500000000002E-2</v>
      </c>
      <c r="BU133">
        <v>8.8534500000000002E-2</v>
      </c>
      <c r="BV133">
        <v>-33.808</v>
      </c>
      <c r="BW133">
        <v>-33.808</v>
      </c>
      <c r="BX133">
        <v>163.1815</v>
      </c>
      <c r="BY133">
        <v>163.1815</v>
      </c>
      <c r="BZ133">
        <v>0</v>
      </c>
      <c r="CA133">
        <v>0</v>
      </c>
      <c r="CB133">
        <v>0</v>
      </c>
      <c r="CC133">
        <v>180</v>
      </c>
    </row>
    <row r="134" spans="18:81">
      <c r="R134">
        <v>0.60414999999999996</v>
      </c>
      <c r="S134">
        <v>0.98495469999999996</v>
      </c>
      <c r="T134">
        <v>0.98495469999999996</v>
      </c>
      <c r="U134">
        <v>4.4000000000000002E-6</v>
      </c>
      <c r="V134">
        <v>4.4000000000000002E-6</v>
      </c>
      <c r="W134">
        <v>1.5040899999999999E-2</v>
      </c>
      <c r="X134">
        <v>1.5040899999999999E-2</v>
      </c>
      <c r="Y134">
        <v>-119.804</v>
      </c>
      <c r="Z134">
        <v>-119.804</v>
      </c>
      <c r="AA134">
        <v>178.2002</v>
      </c>
      <c r="AB134">
        <v>178.2002</v>
      </c>
      <c r="AC134">
        <v>0</v>
      </c>
      <c r="AD134">
        <v>0</v>
      </c>
      <c r="AE134">
        <v>0</v>
      </c>
      <c r="AF134">
        <v>180</v>
      </c>
      <c r="AH134">
        <v>0.60414999999999996</v>
      </c>
      <c r="AI134">
        <v>0.98520600000000003</v>
      </c>
      <c r="AJ134">
        <v>0.98520600000000003</v>
      </c>
      <c r="AK134">
        <v>5.9000000000000003E-6</v>
      </c>
      <c r="AL134">
        <v>5.9000000000000003E-6</v>
      </c>
      <c r="AM134">
        <v>1.47881E-2</v>
      </c>
      <c r="AN134">
        <v>1.47881E-2</v>
      </c>
      <c r="AO134">
        <v>-110.4037</v>
      </c>
      <c r="AP134">
        <v>-110.4037</v>
      </c>
      <c r="AQ134">
        <v>-165.69409999999999</v>
      </c>
      <c r="AR134">
        <v>-165.69409999999999</v>
      </c>
      <c r="AS134">
        <v>0</v>
      </c>
      <c r="AT134">
        <v>0</v>
      </c>
      <c r="AU134">
        <v>0</v>
      </c>
      <c r="AV134">
        <v>180</v>
      </c>
      <c r="AX134">
        <v>0.60414999999999996</v>
      </c>
      <c r="AY134">
        <v>4.3810000000000003E-3</v>
      </c>
      <c r="AZ134">
        <v>4.3810000000000003E-3</v>
      </c>
      <c r="BA134">
        <v>0.99459439999999999</v>
      </c>
      <c r="BB134">
        <v>0.99459439999999999</v>
      </c>
      <c r="BC134">
        <v>1.0246000000000001E-3</v>
      </c>
      <c r="BD134">
        <v>1.0246000000000001E-3</v>
      </c>
      <c r="BE134">
        <v>-27.917999999999999</v>
      </c>
      <c r="BF134">
        <v>-27.917999999999999</v>
      </c>
      <c r="BG134">
        <v>-177.0266</v>
      </c>
      <c r="BH134">
        <v>-177.0266</v>
      </c>
      <c r="BI134">
        <v>0</v>
      </c>
      <c r="BJ134">
        <v>0</v>
      </c>
      <c r="BK134">
        <v>0</v>
      </c>
      <c r="BL134">
        <v>180</v>
      </c>
      <c r="BO134">
        <v>0.60414999999999996</v>
      </c>
      <c r="BP134">
        <v>0.91129649999999995</v>
      </c>
      <c r="BQ134">
        <v>0.91129649999999995</v>
      </c>
      <c r="BR134">
        <v>0</v>
      </c>
      <c r="BS134">
        <v>0</v>
      </c>
      <c r="BT134">
        <v>8.8703500000000005E-2</v>
      </c>
      <c r="BU134">
        <v>8.8703500000000005E-2</v>
      </c>
      <c r="BV134">
        <v>-34.206299999999999</v>
      </c>
      <c r="BW134">
        <v>-34.206299999999999</v>
      </c>
      <c r="BX134">
        <v>163.2217</v>
      </c>
      <c r="BY134">
        <v>163.2217</v>
      </c>
      <c r="BZ134">
        <v>0</v>
      </c>
      <c r="CA134">
        <v>0</v>
      </c>
      <c r="CB134">
        <v>0</v>
      </c>
      <c r="CC134">
        <v>180</v>
      </c>
    </row>
    <row r="135" spans="18:81">
      <c r="R135">
        <v>0.60550000000000004</v>
      </c>
      <c r="S135">
        <v>0.98501170000000005</v>
      </c>
      <c r="T135">
        <v>0.98501170000000005</v>
      </c>
      <c r="U135">
        <v>4.3000000000000003E-6</v>
      </c>
      <c r="V135">
        <v>4.3000000000000003E-6</v>
      </c>
      <c r="W135">
        <v>1.4984000000000001E-2</v>
      </c>
      <c r="X135">
        <v>1.4984000000000001E-2</v>
      </c>
      <c r="Y135">
        <v>-119.5637</v>
      </c>
      <c r="Z135">
        <v>-119.5637</v>
      </c>
      <c r="AA135">
        <v>178.57130000000001</v>
      </c>
      <c r="AB135">
        <v>178.57130000000001</v>
      </c>
      <c r="AC135">
        <v>0</v>
      </c>
      <c r="AD135">
        <v>0</v>
      </c>
      <c r="AE135">
        <v>0</v>
      </c>
      <c r="AF135">
        <v>180</v>
      </c>
      <c r="AH135">
        <v>0.60550000000000004</v>
      </c>
      <c r="AI135">
        <v>0.98522609999999999</v>
      </c>
      <c r="AJ135">
        <v>0.98522609999999999</v>
      </c>
      <c r="AK135">
        <v>5.8000000000000004E-6</v>
      </c>
      <c r="AL135">
        <v>5.8000000000000004E-6</v>
      </c>
      <c r="AM135">
        <v>1.4768E-2</v>
      </c>
      <c r="AN135">
        <v>1.4768E-2</v>
      </c>
      <c r="AO135">
        <v>-110.16630000000001</v>
      </c>
      <c r="AP135">
        <v>-110.16630000000001</v>
      </c>
      <c r="AQ135">
        <v>-165.32259999999999</v>
      </c>
      <c r="AR135">
        <v>-165.32259999999999</v>
      </c>
      <c r="AS135">
        <v>0</v>
      </c>
      <c r="AT135">
        <v>0</v>
      </c>
      <c r="AU135">
        <v>0</v>
      </c>
      <c r="AV135">
        <v>180</v>
      </c>
      <c r="AX135">
        <v>0.60550000000000004</v>
      </c>
      <c r="AY135">
        <v>4.3438000000000001E-3</v>
      </c>
      <c r="AZ135">
        <v>4.3438000000000001E-3</v>
      </c>
      <c r="BA135">
        <v>0.99463809999999997</v>
      </c>
      <c r="BB135">
        <v>0.99463809999999997</v>
      </c>
      <c r="BC135">
        <v>1.0181000000000001E-3</v>
      </c>
      <c r="BD135">
        <v>1.0181000000000001E-3</v>
      </c>
      <c r="BE135">
        <v>-26.956099999999999</v>
      </c>
      <c r="BF135">
        <v>-26.956099999999999</v>
      </c>
      <c r="BG135">
        <v>-177.3956</v>
      </c>
      <c r="BH135">
        <v>-177.3956</v>
      </c>
      <c r="BI135">
        <v>0</v>
      </c>
      <c r="BJ135">
        <v>0</v>
      </c>
      <c r="BK135">
        <v>0</v>
      </c>
      <c r="BL135">
        <v>180</v>
      </c>
      <c r="BO135">
        <v>0.60550000000000004</v>
      </c>
      <c r="BP135">
        <v>0.91113</v>
      </c>
      <c r="BQ135">
        <v>0.91113</v>
      </c>
      <c r="BR135">
        <v>0</v>
      </c>
      <c r="BS135">
        <v>0</v>
      </c>
      <c r="BT135">
        <v>8.8870000000000005E-2</v>
      </c>
      <c r="BU135">
        <v>8.8870000000000005E-2</v>
      </c>
      <c r="BV135">
        <v>-34.602899999999998</v>
      </c>
      <c r="BW135">
        <v>-34.602899999999998</v>
      </c>
      <c r="BX135">
        <v>163.26169999999999</v>
      </c>
      <c r="BY135">
        <v>163.26169999999999</v>
      </c>
      <c r="BZ135">
        <v>0</v>
      </c>
      <c r="CA135">
        <v>0</v>
      </c>
      <c r="CB135">
        <v>0</v>
      </c>
      <c r="CC135">
        <v>180</v>
      </c>
    </row>
    <row r="136" spans="18:81">
      <c r="R136">
        <v>0.60685</v>
      </c>
      <c r="S136">
        <v>0.98506720000000003</v>
      </c>
      <c r="T136">
        <v>0.98506720000000003</v>
      </c>
      <c r="U136">
        <v>4.3000000000000003E-6</v>
      </c>
      <c r="V136">
        <v>4.3000000000000003E-6</v>
      </c>
      <c r="W136">
        <v>1.4928500000000001E-2</v>
      </c>
      <c r="X136">
        <v>1.4928500000000001E-2</v>
      </c>
      <c r="Y136">
        <v>-119.3246</v>
      </c>
      <c r="Z136">
        <v>-119.3246</v>
      </c>
      <c r="AA136">
        <v>178.94069999999999</v>
      </c>
      <c r="AB136">
        <v>178.94069999999999</v>
      </c>
      <c r="AC136">
        <v>0</v>
      </c>
      <c r="AD136">
        <v>0</v>
      </c>
      <c r="AE136">
        <v>0</v>
      </c>
      <c r="AF136">
        <v>180</v>
      </c>
      <c r="AH136">
        <v>0.60685</v>
      </c>
      <c r="AI136">
        <v>0.98524529999999999</v>
      </c>
      <c r="AJ136">
        <v>0.98524529999999999</v>
      </c>
      <c r="AK136">
        <v>5.6999999999999996E-6</v>
      </c>
      <c r="AL136">
        <v>5.6999999999999996E-6</v>
      </c>
      <c r="AM136">
        <v>1.4749E-2</v>
      </c>
      <c r="AN136">
        <v>1.4749E-2</v>
      </c>
      <c r="AO136">
        <v>-109.92959999999999</v>
      </c>
      <c r="AP136">
        <v>-109.92959999999999</v>
      </c>
      <c r="AQ136">
        <v>-164.95189999999999</v>
      </c>
      <c r="AR136">
        <v>-164.95189999999999</v>
      </c>
      <c r="AS136">
        <v>0</v>
      </c>
      <c r="AT136">
        <v>0</v>
      </c>
      <c r="AU136">
        <v>0</v>
      </c>
      <c r="AV136">
        <v>180</v>
      </c>
      <c r="AX136">
        <v>0.60685</v>
      </c>
      <c r="AY136">
        <v>4.3086000000000001E-3</v>
      </c>
      <c r="AZ136">
        <v>4.3086000000000001E-3</v>
      </c>
      <c r="BA136">
        <v>0.9946796</v>
      </c>
      <c r="BB136">
        <v>0.9946796</v>
      </c>
      <c r="BC136">
        <v>1.0116999999999999E-3</v>
      </c>
      <c r="BD136">
        <v>1.0116999999999999E-3</v>
      </c>
      <c r="BE136">
        <v>-25.9984</v>
      </c>
      <c r="BF136">
        <v>-25.9984</v>
      </c>
      <c r="BG136">
        <v>-177.77629999999999</v>
      </c>
      <c r="BH136">
        <v>-177.77629999999999</v>
      </c>
      <c r="BI136">
        <v>0</v>
      </c>
      <c r="BJ136">
        <v>0</v>
      </c>
      <c r="BK136">
        <v>0</v>
      </c>
      <c r="BL136">
        <v>180</v>
      </c>
      <c r="BO136">
        <v>0.60685</v>
      </c>
      <c r="BP136">
        <v>0.9109661</v>
      </c>
      <c r="BQ136">
        <v>0.9109661</v>
      </c>
      <c r="BR136">
        <v>0</v>
      </c>
      <c r="BS136">
        <v>0</v>
      </c>
      <c r="BT136">
        <v>8.9033899999999999E-2</v>
      </c>
      <c r="BU136">
        <v>8.9033899999999999E-2</v>
      </c>
      <c r="BV136">
        <v>-34.997799999999998</v>
      </c>
      <c r="BW136">
        <v>-34.997799999999998</v>
      </c>
      <c r="BX136">
        <v>163.30160000000001</v>
      </c>
      <c r="BY136">
        <v>163.30160000000001</v>
      </c>
      <c r="BZ136">
        <v>0</v>
      </c>
      <c r="CA136">
        <v>0</v>
      </c>
      <c r="CB136">
        <v>0</v>
      </c>
      <c r="CC136">
        <v>180</v>
      </c>
    </row>
    <row r="137" spans="18:81">
      <c r="R137">
        <v>0.60819999999999996</v>
      </c>
      <c r="S137">
        <v>0.98512140000000004</v>
      </c>
      <c r="T137">
        <v>0.98512140000000004</v>
      </c>
      <c r="U137">
        <v>4.1999999999999996E-6</v>
      </c>
      <c r="V137">
        <v>4.1999999999999996E-6</v>
      </c>
      <c r="W137">
        <v>1.4874399999999999E-2</v>
      </c>
      <c r="X137">
        <v>1.4874399999999999E-2</v>
      </c>
      <c r="Y137">
        <v>-119.0866</v>
      </c>
      <c r="Z137">
        <v>-119.0866</v>
      </c>
      <c r="AA137">
        <v>179.3083</v>
      </c>
      <c r="AB137">
        <v>179.3083</v>
      </c>
      <c r="AC137">
        <v>0</v>
      </c>
      <c r="AD137">
        <v>0</v>
      </c>
      <c r="AE137">
        <v>0</v>
      </c>
      <c r="AF137">
        <v>180</v>
      </c>
      <c r="AH137">
        <v>0.60819999999999996</v>
      </c>
      <c r="AI137">
        <v>0.98526349999999996</v>
      </c>
      <c r="AJ137">
        <v>0.98526349999999996</v>
      </c>
      <c r="AK137">
        <v>5.6999999999999996E-6</v>
      </c>
      <c r="AL137">
        <v>5.6999999999999996E-6</v>
      </c>
      <c r="AM137">
        <v>1.47308E-2</v>
      </c>
      <c r="AN137">
        <v>1.47308E-2</v>
      </c>
      <c r="AO137">
        <v>-109.6936</v>
      </c>
      <c r="AP137">
        <v>-109.6936</v>
      </c>
      <c r="AQ137">
        <v>-164.58199999999999</v>
      </c>
      <c r="AR137">
        <v>-164.58199999999999</v>
      </c>
      <c r="AS137">
        <v>0</v>
      </c>
      <c r="AT137">
        <v>0</v>
      </c>
      <c r="AU137">
        <v>0</v>
      </c>
      <c r="AV137">
        <v>180</v>
      </c>
      <c r="AX137">
        <v>0.60819999999999996</v>
      </c>
      <c r="AY137">
        <v>4.2757000000000003E-3</v>
      </c>
      <c r="AZ137">
        <v>4.2757000000000003E-3</v>
      </c>
      <c r="BA137">
        <v>0.99471889999999996</v>
      </c>
      <c r="BB137">
        <v>0.99471889999999996</v>
      </c>
      <c r="BC137">
        <v>1.0054E-3</v>
      </c>
      <c r="BD137">
        <v>1.0054E-3</v>
      </c>
      <c r="BE137">
        <v>-25.045000000000002</v>
      </c>
      <c r="BF137">
        <v>-25.045000000000002</v>
      </c>
      <c r="BG137">
        <v>-178.16810000000001</v>
      </c>
      <c r="BH137">
        <v>-178.16810000000001</v>
      </c>
      <c r="BI137">
        <v>0</v>
      </c>
      <c r="BJ137">
        <v>0</v>
      </c>
      <c r="BK137">
        <v>0</v>
      </c>
      <c r="BL137">
        <v>180</v>
      </c>
      <c r="BO137">
        <v>0.60819999999999996</v>
      </c>
      <c r="BP137">
        <v>0.91080450000000002</v>
      </c>
      <c r="BQ137">
        <v>0.91080450000000002</v>
      </c>
      <c r="BR137">
        <v>0</v>
      </c>
      <c r="BS137">
        <v>0</v>
      </c>
      <c r="BT137">
        <v>8.9195499999999997E-2</v>
      </c>
      <c r="BU137">
        <v>8.9195499999999997E-2</v>
      </c>
      <c r="BV137">
        <v>-35.390799999999999</v>
      </c>
      <c r="BW137">
        <v>-35.390799999999999</v>
      </c>
      <c r="BX137">
        <v>163.34129999999999</v>
      </c>
      <c r="BY137">
        <v>163.34129999999999</v>
      </c>
      <c r="BZ137">
        <v>0</v>
      </c>
      <c r="CA137">
        <v>0</v>
      </c>
      <c r="CB137">
        <v>0</v>
      </c>
      <c r="CC137">
        <v>180</v>
      </c>
    </row>
    <row r="138" spans="18:81">
      <c r="R138">
        <v>0.60955000000000004</v>
      </c>
      <c r="S138">
        <v>0.98517410000000005</v>
      </c>
      <c r="T138">
        <v>0.98517410000000005</v>
      </c>
      <c r="U138">
        <v>4.0999999999999997E-6</v>
      </c>
      <c r="V138">
        <v>4.0999999999999997E-6</v>
      </c>
      <c r="W138">
        <v>1.48217E-2</v>
      </c>
      <c r="X138">
        <v>1.48217E-2</v>
      </c>
      <c r="Y138">
        <v>-118.8498</v>
      </c>
      <c r="Z138">
        <v>-118.8498</v>
      </c>
      <c r="AA138">
        <v>179.67429999999999</v>
      </c>
      <c r="AB138">
        <v>179.67429999999999</v>
      </c>
      <c r="AC138">
        <v>0</v>
      </c>
      <c r="AD138">
        <v>0</v>
      </c>
      <c r="AE138">
        <v>0</v>
      </c>
      <c r="AF138">
        <v>180</v>
      </c>
      <c r="AH138">
        <v>0.60955000000000004</v>
      </c>
      <c r="AI138">
        <v>0.98528079999999996</v>
      </c>
      <c r="AJ138">
        <v>0.98528079999999996</v>
      </c>
      <c r="AK138">
        <v>5.5999999999999997E-6</v>
      </c>
      <c r="AL138">
        <v>5.5999999999999997E-6</v>
      </c>
      <c r="AM138">
        <v>1.47136E-2</v>
      </c>
      <c r="AN138">
        <v>1.47136E-2</v>
      </c>
      <c r="AO138">
        <v>-109.45829999999999</v>
      </c>
      <c r="AP138">
        <v>-109.45829999999999</v>
      </c>
      <c r="AQ138">
        <v>-164.21279999999999</v>
      </c>
      <c r="AR138">
        <v>-164.21279999999999</v>
      </c>
      <c r="AS138">
        <v>0</v>
      </c>
      <c r="AT138">
        <v>0</v>
      </c>
      <c r="AU138">
        <v>0</v>
      </c>
      <c r="AV138">
        <v>180</v>
      </c>
      <c r="AX138">
        <v>0.60955000000000004</v>
      </c>
      <c r="AY138">
        <v>4.2449000000000002E-3</v>
      </c>
      <c r="AZ138">
        <v>4.2449000000000002E-3</v>
      </c>
      <c r="BA138">
        <v>0.99475599999999997</v>
      </c>
      <c r="BB138">
        <v>0.99475599999999997</v>
      </c>
      <c r="BC138">
        <v>9.990000000000001E-4</v>
      </c>
      <c r="BD138">
        <v>9.990000000000001E-4</v>
      </c>
      <c r="BE138">
        <v>-24.095800000000001</v>
      </c>
      <c r="BF138">
        <v>-24.095800000000001</v>
      </c>
      <c r="BG138">
        <v>-178.57</v>
      </c>
      <c r="BH138">
        <v>-178.57</v>
      </c>
      <c r="BI138">
        <v>0</v>
      </c>
      <c r="BJ138">
        <v>0</v>
      </c>
      <c r="BK138">
        <v>0</v>
      </c>
      <c r="BL138">
        <v>180</v>
      </c>
      <c r="BO138">
        <v>0.60955000000000004</v>
      </c>
      <c r="BP138">
        <v>0.9106455</v>
      </c>
      <c r="BQ138">
        <v>0.9106455</v>
      </c>
      <c r="BR138">
        <v>0</v>
      </c>
      <c r="BS138">
        <v>0</v>
      </c>
      <c r="BT138">
        <v>8.9354500000000003E-2</v>
      </c>
      <c r="BU138">
        <v>8.9354500000000003E-2</v>
      </c>
      <c r="BV138">
        <v>-35.782200000000003</v>
      </c>
      <c r="BW138">
        <v>-35.782200000000003</v>
      </c>
      <c r="BX138">
        <v>163.38079999999999</v>
      </c>
      <c r="BY138">
        <v>163.38079999999999</v>
      </c>
      <c r="BZ138">
        <v>0</v>
      </c>
      <c r="CA138">
        <v>0</v>
      </c>
      <c r="CB138">
        <v>0</v>
      </c>
      <c r="CC138">
        <v>180</v>
      </c>
    </row>
    <row r="139" spans="18:81">
      <c r="R139">
        <v>0.6109</v>
      </c>
      <c r="S139">
        <v>0.98522560000000003</v>
      </c>
      <c r="T139">
        <v>0.98522560000000003</v>
      </c>
      <c r="U139">
        <v>4.0999999999999997E-6</v>
      </c>
      <c r="V139">
        <v>4.0999999999999997E-6</v>
      </c>
      <c r="W139">
        <v>1.47704E-2</v>
      </c>
      <c r="X139">
        <v>1.47704E-2</v>
      </c>
      <c r="Y139">
        <v>-118.61409999999999</v>
      </c>
      <c r="Z139">
        <v>-118.61409999999999</v>
      </c>
      <c r="AA139">
        <v>-179.96129999999999</v>
      </c>
      <c r="AB139">
        <v>-179.96129999999999</v>
      </c>
      <c r="AC139">
        <v>0</v>
      </c>
      <c r="AD139">
        <v>0</v>
      </c>
      <c r="AE139">
        <v>0</v>
      </c>
      <c r="AF139">
        <v>180</v>
      </c>
      <c r="AH139">
        <v>0.6109</v>
      </c>
      <c r="AI139">
        <v>0.98529719999999998</v>
      </c>
      <c r="AJ139">
        <v>0.98529719999999998</v>
      </c>
      <c r="AK139">
        <v>5.4999999999999999E-6</v>
      </c>
      <c r="AL139">
        <v>5.4999999999999999E-6</v>
      </c>
      <c r="AM139">
        <v>1.46973E-2</v>
      </c>
      <c r="AN139">
        <v>1.46973E-2</v>
      </c>
      <c r="AO139">
        <v>-109.22369999999999</v>
      </c>
      <c r="AP139">
        <v>-109.22369999999999</v>
      </c>
      <c r="AQ139">
        <v>-163.84440000000001</v>
      </c>
      <c r="AR139">
        <v>-163.84440000000001</v>
      </c>
      <c r="AS139">
        <v>0</v>
      </c>
      <c r="AT139">
        <v>0</v>
      </c>
      <c r="AU139">
        <v>0</v>
      </c>
      <c r="AV139">
        <v>180</v>
      </c>
      <c r="AX139">
        <v>0.6109</v>
      </c>
      <c r="AY139">
        <v>4.2164999999999998E-3</v>
      </c>
      <c r="AZ139">
        <v>4.2164999999999998E-3</v>
      </c>
      <c r="BA139">
        <v>0.99479079999999998</v>
      </c>
      <c r="BB139">
        <v>0.99479079999999998</v>
      </c>
      <c r="BC139">
        <v>9.9270000000000001E-4</v>
      </c>
      <c r="BD139">
        <v>9.9270000000000001E-4</v>
      </c>
      <c r="BE139">
        <v>-23.150700000000001</v>
      </c>
      <c r="BF139">
        <v>-23.150700000000001</v>
      </c>
      <c r="BG139">
        <v>-178.9813</v>
      </c>
      <c r="BH139">
        <v>-178.9813</v>
      </c>
      <c r="BI139">
        <v>0</v>
      </c>
      <c r="BJ139">
        <v>0</v>
      </c>
      <c r="BK139">
        <v>0</v>
      </c>
      <c r="BL139">
        <v>180</v>
      </c>
      <c r="BO139">
        <v>0.6109</v>
      </c>
      <c r="BP139">
        <v>0.91048879999999999</v>
      </c>
      <c r="BQ139">
        <v>0.91048879999999999</v>
      </c>
      <c r="BR139">
        <v>0</v>
      </c>
      <c r="BS139">
        <v>0</v>
      </c>
      <c r="BT139">
        <v>8.9511199999999999E-2</v>
      </c>
      <c r="BU139">
        <v>8.9511199999999999E-2</v>
      </c>
      <c r="BV139">
        <v>-36.171799999999998</v>
      </c>
      <c r="BW139">
        <v>-36.171799999999998</v>
      </c>
      <c r="BX139">
        <v>163.42019999999999</v>
      </c>
      <c r="BY139">
        <v>163.42019999999999</v>
      </c>
      <c r="BZ139">
        <v>0</v>
      </c>
      <c r="CA139">
        <v>0</v>
      </c>
      <c r="CB139">
        <v>0</v>
      </c>
      <c r="CC139">
        <v>180</v>
      </c>
    </row>
    <row r="140" spans="18:81">
      <c r="R140">
        <v>0.61224999999999996</v>
      </c>
      <c r="S140">
        <v>0.9852765</v>
      </c>
      <c r="T140">
        <v>0.9852765</v>
      </c>
      <c r="U140">
        <v>3.9999999999999998E-6</v>
      </c>
      <c r="V140">
        <v>3.9999999999999998E-6</v>
      </c>
      <c r="W140">
        <v>1.47195E-2</v>
      </c>
      <c r="X140">
        <v>1.47195E-2</v>
      </c>
      <c r="Y140">
        <v>-118.37909999999999</v>
      </c>
      <c r="Z140">
        <v>-118.37909999999999</v>
      </c>
      <c r="AA140">
        <v>-179.5984</v>
      </c>
      <c r="AB140">
        <v>-179.5984</v>
      </c>
      <c r="AC140">
        <v>0</v>
      </c>
      <c r="AD140">
        <v>0</v>
      </c>
      <c r="AE140">
        <v>0</v>
      </c>
      <c r="AF140">
        <v>180</v>
      </c>
      <c r="AH140">
        <v>0.61224999999999996</v>
      </c>
      <c r="AI140">
        <v>0.9853132</v>
      </c>
      <c r="AJ140">
        <v>0.9853132</v>
      </c>
      <c r="AK140">
        <v>5.4E-6</v>
      </c>
      <c r="AL140">
        <v>5.4E-6</v>
      </c>
      <c r="AM140">
        <v>1.4681400000000001E-2</v>
      </c>
      <c r="AN140">
        <v>1.4681400000000001E-2</v>
      </c>
      <c r="AO140">
        <v>-108.9896</v>
      </c>
      <c r="AP140">
        <v>-108.9896</v>
      </c>
      <c r="AQ140">
        <v>-163.47649999999999</v>
      </c>
      <c r="AR140">
        <v>-163.47649999999999</v>
      </c>
      <c r="AS140">
        <v>0</v>
      </c>
      <c r="AT140">
        <v>0</v>
      </c>
      <c r="AU140">
        <v>0</v>
      </c>
      <c r="AV140">
        <v>180</v>
      </c>
      <c r="AX140">
        <v>0.61224999999999996</v>
      </c>
      <c r="AY140">
        <v>4.1903000000000001E-3</v>
      </c>
      <c r="AZ140">
        <v>4.1903000000000001E-3</v>
      </c>
      <c r="BA140">
        <v>0.99482320000000002</v>
      </c>
      <c r="BB140">
        <v>0.99482320000000002</v>
      </c>
      <c r="BC140">
        <v>9.8649999999999996E-4</v>
      </c>
      <c r="BD140">
        <v>9.8649999999999996E-4</v>
      </c>
      <c r="BE140">
        <v>-22.209800000000001</v>
      </c>
      <c r="BF140">
        <v>-22.209800000000001</v>
      </c>
      <c r="BG140">
        <v>-179.40129999999999</v>
      </c>
      <c r="BH140">
        <v>-179.40129999999999</v>
      </c>
      <c r="BI140">
        <v>0</v>
      </c>
      <c r="BJ140">
        <v>0</v>
      </c>
      <c r="BK140">
        <v>0</v>
      </c>
      <c r="BL140">
        <v>180</v>
      </c>
      <c r="BO140">
        <v>0.61224999999999996</v>
      </c>
      <c r="BP140">
        <v>0.91033450000000005</v>
      </c>
      <c r="BQ140">
        <v>0.91033450000000005</v>
      </c>
      <c r="BR140">
        <v>0</v>
      </c>
      <c r="BS140">
        <v>0</v>
      </c>
      <c r="BT140">
        <v>8.9665499999999995E-2</v>
      </c>
      <c r="BU140">
        <v>8.9665499999999995E-2</v>
      </c>
      <c r="BV140">
        <v>-36.559699999999999</v>
      </c>
      <c r="BW140">
        <v>-36.559699999999999</v>
      </c>
      <c r="BX140">
        <v>163.45939999999999</v>
      </c>
      <c r="BY140">
        <v>163.45939999999999</v>
      </c>
      <c r="BZ140">
        <v>0</v>
      </c>
      <c r="CA140">
        <v>0</v>
      </c>
      <c r="CB140">
        <v>0</v>
      </c>
      <c r="CC140">
        <v>180</v>
      </c>
    </row>
    <row r="141" spans="18:81">
      <c r="R141">
        <v>0.61360000000000003</v>
      </c>
      <c r="S141">
        <v>0.98532600000000004</v>
      </c>
      <c r="T141">
        <v>0.98532600000000004</v>
      </c>
      <c r="U141">
        <v>3.8999999999999999E-6</v>
      </c>
      <c r="V141">
        <v>3.8999999999999999E-6</v>
      </c>
      <c r="W141">
        <v>1.4670000000000001E-2</v>
      </c>
      <c r="X141">
        <v>1.4670000000000001E-2</v>
      </c>
      <c r="Y141">
        <v>-118.1452</v>
      </c>
      <c r="Z141">
        <v>-118.1452</v>
      </c>
      <c r="AA141">
        <v>-179.2371</v>
      </c>
      <c r="AB141">
        <v>-179.2371</v>
      </c>
      <c r="AC141">
        <v>0</v>
      </c>
      <c r="AD141">
        <v>0</v>
      </c>
      <c r="AE141">
        <v>0</v>
      </c>
      <c r="AF141">
        <v>180</v>
      </c>
      <c r="AH141">
        <v>0.61360000000000003</v>
      </c>
      <c r="AI141">
        <v>0.98532830000000005</v>
      </c>
      <c r="AJ141">
        <v>0.98532830000000005</v>
      </c>
      <c r="AK141">
        <v>5.3000000000000001E-6</v>
      </c>
      <c r="AL141">
        <v>5.3000000000000001E-6</v>
      </c>
      <c r="AM141">
        <v>1.46663E-2</v>
      </c>
      <c r="AN141">
        <v>1.46663E-2</v>
      </c>
      <c r="AO141">
        <v>-108.75620000000001</v>
      </c>
      <c r="AP141">
        <v>-108.75620000000001</v>
      </c>
      <c r="AQ141">
        <v>-163.10939999999999</v>
      </c>
      <c r="AR141">
        <v>-163.10939999999999</v>
      </c>
      <c r="AS141">
        <v>0</v>
      </c>
      <c r="AT141">
        <v>0</v>
      </c>
      <c r="AU141">
        <v>0</v>
      </c>
      <c r="AV141">
        <v>180</v>
      </c>
      <c r="AX141">
        <v>0.61360000000000003</v>
      </c>
      <c r="AY141">
        <v>4.1665000000000001E-3</v>
      </c>
      <c r="AZ141">
        <v>4.1665000000000001E-3</v>
      </c>
      <c r="BA141">
        <v>0.99485330000000005</v>
      </c>
      <c r="BB141">
        <v>0.99485330000000005</v>
      </c>
      <c r="BC141">
        <v>9.8020000000000008E-4</v>
      </c>
      <c r="BD141">
        <v>9.8020000000000008E-4</v>
      </c>
      <c r="BE141">
        <v>-21.273099999999999</v>
      </c>
      <c r="BF141">
        <v>-21.273099999999999</v>
      </c>
      <c r="BG141">
        <v>-179.8288</v>
      </c>
      <c r="BH141">
        <v>-179.8288</v>
      </c>
      <c r="BI141">
        <v>0</v>
      </c>
      <c r="BJ141">
        <v>0</v>
      </c>
      <c r="BK141">
        <v>0</v>
      </c>
      <c r="BL141">
        <v>180</v>
      </c>
      <c r="BO141">
        <v>0.61360000000000003</v>
      </c>
      <c r="BP141">
        <v>0.91018250000000001</v>
      </c>
      <c r="BQ141">
        <v>0.91018250000000001</v>
      </c>
      <c r="BR141">
        <v>0</v>
      </c>
      <c r="BS141">
        <v>0</v>
      </c>
      <c r="BT141">
        <v>8.9817499999999995E-2</v>
      </c>
      <c r="BU141">
        <v>8.9817499999999995E-2</v>
      </c>
      <c r="BV141">
        <v>-36.945900000000002</v>
      </c>
      <c r="BW141">
        <v>-36.945900000000002</v>
      </c>
      <c r="BX141">
        <v>163.4984</v>
      </c>
      <c r="BY141">
        <v>163.4984</v>
      </c>
      <c r="BZ141">
        <v>0</v>
      </c>
      <c r="CA141">
        <v>0</v>
      </c>
      <c r="CB141">
        <v>0</v>
      </c>
      <c r="CC141">
        <v>180</v>
      </c>
    </row>
    <row r="142" spans="18:81">
      <c r="R142">
        <v>0.61495</v>
      </c>
      <c r="S142">
        <v>0.98537430000000004</v>
      </c>
      <c r="T142">
        <v>0.98537430000000004</v>
      </c>
      <c r="U142">
        <v>3.8999999999999999E-6</v>
      </c>
      <c r="V142">
        <v>3.8999999999999999E-6</v>
      </c>
      <c r="W142">
        <v>1.4621800000000001E-2</v>
      </c>
      <c r="X142">
        <v>1.4621800000000001E-2</v>
      </c>
      <c r="Y142">
        <v>-117.91240000000001</v>
      </c>
      <c r="Z142">
        <v>-117.91240000000001</v>
      </c>
      <c r="AA142">
        <v>-178.87729999999999</v>
      </c>
      <c r="AB142">
        <v>-178.87729999999999</v>
      </c>
      <c r="AC142">
        <v>0</v>
      </c>
      <c r="AD142">
        <v>0</v>
      </c>
      <c r="AE142">
        <v>0</v>
      </c>
      <c r="AF142">
        <v>180</v>
      </c>
      <c r="AH142">
        <v>0.61495</v>
      </c>
      <c r="AI142">
        <v>0.98534250000000001</v>
      </c>
      <c r="AJ142">
        <v>0.98534250000000001</v>
      </c>
      <c r="AK142">
        <v>5.3000000000000001E-6</v>
      </c>
      <c r="AL142">
        <v>5.3000000000000001E-6</v>
      </c>
      <c r="AM142">
        <v>1.4652200000000001E-2</v>
      </c>
      <c r="AN142">
        <v>1.4652200000000001E-2</v>
      </c>
      <c r="AO142">
        <v>-108.5234</v>
      </c>
      <c r="AP142">
        <v>-108.5234</v>
      </c>
      <c r="AQ142">
        <v>-162.74279999999999</v>
      </c>
      <c r="AR142">
        <v>-162.74279999999999</v>
      </c>
      <c r="AS142">
        <v>0</v>
      </c>
      <c r="AT142">
        <v>0</v>
      </c>
      <c r="AU142">
        <v>0</v>
      </c>
      <c r="AV142">
        <v>180</v>
      </c>
      <c r="AX142">
        <v>0.61495</v>
      </c>
      <c r="AY142">
        <v>4.1450999999999997E-3</v>
      </c>
      <c r="AZ142">
        <v>4.1450999999999997E-3</v>
      </c>
      <c r="BA142">
        <v>0.99488089999999996</v>
      </c>
      <c r="BB142">
        <v>0.99488089999999996</v>
      </c>
      <c r="BC142">
        <v>9.7400000000000004E-4</v>
      </c>
      <c r="BD142">
        <v>9.7400000000000004E-4</v>
      </c>
      <c r="BE142">
        <v>-20.340399999999999</v>
      </c>
      <c r="BF142">
        <v>-20.340399999999999</v>
      </c>
      <c r="BG142">
        <v>179.73689999999999</v>
      </c>
      <c r="BH142">
        <v>179.73689999999999</v>
      </c>
      <c r="BI142">
        <v>0</v>
      </c>
      <c r="BJ142">
        <v>0</v>
      </c>
      <c r="BK142">
        <v>0</v>
      </c>
      <c r="BL142">
        <v>180</v>
      </c>
      <c r="BO142">
        <v>0.61495</v>
      </c>
      <c r="BP142">
        <v>0.91003290000000003</v>
      </c>
      <c r="BQ142">
        <v>0.91003290000000003</v>
      </c>
      <c r="BR142">
        <v>0</v>
      </c>
      <c r="BS142">
        <v>0</v>
      </c>
      <c r="BT142">
        <v>8.9967099999999994E-2</v>
      </c>
      <c r="BU142">
        <v>8.9967099999999994E-2</v>
      </c>
      <c r="BV142">
        <v>-37.330399999999997</v>
      </c>
      <c r="BW142">
        <v>-37.330399999999997</v>
      </c>
      <c r="BX142">
        <v>163.53729999999999</v>
      </c>
      <c r="BY142">
        <v>163.53729999999999</v>
      </c>
      <c r="BZ142">
        <v>0</v>
      </c>
      <c r="CA142">
        <v>0</v>
      </c>
      <c r="CB142">
        <v>0</v>
      </c>
      <c r="CC142">
        <v>180</v>
      </c>
    </row>
    <row r="143" spans="18:81">
      <c r="R143">
        <v>0.61629999999999996</v>
      </c>
      <c r="S143">
        <v>0.98542130000000006</v>
      </c>
      <c r="T143">
        <v>0.98542130000000006</v>
      </c>
      <c r="U143">
        <v>3.8E-6</v>
      </c>
      <c r="V143">
        <v>3.8E-6</v>
      </c>
      <c r="W143">
        <v>1.45749E-2</v>
      </c>
      <c r="X143">
        <v>1.45749E-2</v>
      </c>
      <c r="Y143">
        <v>-117.6806</v>
      </c>
      <c r="Z143">
        <v>-117.6806</v>
      </c>
      <c r="AA143">
        <v>-178.51900000000001</v>
      </c>
      <c r="AB143">
        <v>-178.51900000000001</v>
      </c>
      <c r="AC143">
        <v>0</v>
      </c>
      <c r="AD143">
        <v>0</v>
      </c>
      <c r="AE143">
        <v>0</v>
      </c>
      <c r="AF143">
        <v>180</v>
      </c>
      <c r="AH143">
        <v>0.61629999999999996</v>
      </c>
      <c r="AI143">
        <v>0.98535589999999995</v>
      </c>
      <c r="AJ143">
        <v>0.98535589999999995</v>
      </c>
      <c r="AK143">
        <v>5.2000000000000002E-6</v>
      </c>
      <c r="AL143">
        <v>5.2000000000000002E-6</v>
      </c>
      <c r="AM143">
        <v>1.46389E-2</v>
      </c>
      <c r="AN143">
        <v>1.46389E-2</v>
      </c>
      <c r="AO143">
        <v>-108.2912</v>
      </c>
      <c r="AP143">
        <v>-108.2912</v>
      </c>
      <c r="AQ143">
        <v>-162.37690000000001</v>
      </c>
      <c r="AR143">
        <v>-162.37690000000001</v>
      </c>
      <c r="AS143">
        <v>0</v>
      </c>
      <c r="AT143">
        <v>0</v>
      </c>
      <c r="AU143">
        <v>0</v>
      </c>
      <c r="AV143">
        <v>180</v>
      </c>
      <c r="AX143">
        <v>0.61629999999999996</v>
      </c>
      <c r="AY143">
        <v>4.1260999999999997E-3</v>
      </c>
      <c r="AZ143">
        <v>4.1260999999999997E-3</v>
      </c>
      <c r="BA143">
        <v>0.99490610000000002</v>
      </c>
      <c r="BB143">
        <v>0.99490610000000002</v>
      </c>
      <c r="BC143">
        <v>9.678E-4</v>
      </c>
      <c r="BD143">
        <v>9.678E-4</v>
      </c>
      <c r="BE143">
        <v>-19.411799999999999</v>
      </c>
      <c r="BF143">
        <v>-19.411799999999999</v>
      </c>
      <c r="BG143">
        <v>179.29669999999999</v>
      </c>
      <c r="BH143">
        <v>179.29669999999999</v>
      </c>
      <c r="BI143">
        <v>0</v>
      </c>
      <c r="BJ143">
        <v>0</v>
      </c>
      <c r="BK143">
        <v>0</v>
      </c>
      <c r="BL143">
        <v>180</v>
      </c>
      <c r="BO143">
        <v>0.61629999999999996</v>
      </c>
      <c r="BP143">
        <v>0.90988559999999996</v>
      </c>
      <c r="BQ143">
        <v>0.90988559999999996</v>
      </c>
      <c r="BR143">
        <v>0</v>
      </c>
      <c r="BS143">
        <v>0</v>
      </c>
      <c r="BT143">
        <v>9.0114399999999997E-2</v>
      </c>
      <c r="BU143">
        <v>9.0114399999999997E-2</v>
      </c>
      <c r="BV143">
        <v>-37.713299999999997</v>
      </c>
      <c r="BW143">
        <v>-37.713299999999997</v>
      </c>
      <c r="BX143">
        <v>163.57599999999999</v>
      </c>
      <c r="BY143">
        <v>163.57599999999999</v>
      </c>
      <c r="BZ143">
        <v>0</v>
      </c>
      <c r="CA143">
        <v>0</v>
      </c>
      <c r="CB143">
        <v>0</v>
      </c>
      <c r="CC143">
        <v>180</v>
      </c>
    </row>
    <row r="144" spans="18:81">
      <c r="R144">
        <v>0.61765000000000003</v>
      </c>
      <c r="S144">
        <v>0.98546710000000004</v>
      </c>
      <c r="T144">
        <v>0.98546710000000004</v>
      </c>
      <c r="U144">
        <v>3.8E-6</v>
      </c>
      <c r="V144">
        <v>3.8E-6</v>
      </c>
      <c r="W144">
        <v>1.4529200000000001E-2</v>
      </c>
      <c r="X144">
        <v>1.4529200000000001E-2</v>
      </c>
      <c r="Y144">
        <v>-117.4499</v>
      </c>
      <c r="Z144">
        <v>-117.4499</v>
      </c>
      <c r="AA144">
        <v>-178.16210000000001</v>
      </c>
      <c r="AB144">
        <v>-178.16210000000001</v>
      </c>
      <c r="AC144">
        <v>0</v>
      </c>
      <c r="AD144">
        <v>0</v>
      </c>
      <c r="AE144">
        <v>0</v>
      </c>
      <c r="AF144">
        <v>180</v>
      </c>
      <c r="AH144">
        <v>0.61765000000000003</v>
      </c>
      <c r="AI144">
        <v>0.98536809999999997</v>
      </c>
      <c r="AJ144">
        <v>0.98536809999999997</v>
      </c>
      <c r="AK144">
        <v>5.1000000000000003E-6</v>
      </c>
      <c r="AL144">
        <v>5.1000000000000003E-6</v>
      </c>
      <c r="AM144">
        <v>1.4626699999999999E-2</v>
      </c>
      <c r="AN144">
        <v>1.4626699999999999E-2</v>
      </c>
      <c r="AO144">
        <v>-108.0598</v>
      </c>
      <c r="AP144">
        <v>-108.0598</v>
      </c>
      <c r="AQ144">
        <v>-162.0119</v>
      </c>
      <c r="AR144">
        <v>-162.0119</v>
      </c>
      <c r="AS144">
        <v>0</v>
      </c>
      <c r="AT144">
        <v>0</v>
      </c>
      <c r="AU144">
        <v>0</v>
      </c>
      <c r="AV144">
        <v>180</v>
      </c>
      <c r="AX144">
        <v>0.61765000000000003</v>
      </c>
      <c r="AY144">
        <v>4.1095000000000003E-3</v>
      </c>
      <c r="AZ144">
        <v>4.1095000000000003E-3</v>
      </c>
      <c r="BA144">
        <v>0.9949289</v>
      </c>
      <c r="BB144">
        <v>0.9949289</v>
      </c>
      <c r="BC144">
        <v>9.6159999999999995E-4</v>
      </c>
      <c r="BD144">
        <v>9.6159999999999995E-4</v>
      </c>
      <c r="BE144">
        <v>-18.487300000000001</v>
      </c>
      <c r="BF144">
        <v>-18.487300000000001</v>
      </c>
      <c r="BG144">
        <v>178.8518</v>
      </c>
      <c r="BH144">
        <v>178.8518</v>
      </c>
      <c r="BI144">
        <v>0</v>
      </c>
      <c r="BJ144">
        <v>0</v>
      </c>
      <c r="BK144">
        <v>0</v>
      </c>
      <c r="BL144">
        <v>180</v>
      </c>
      <c r="BO144">
        <v>0.61765000000000003</v>
      </c>
      <c r="BP144">
        <v>0.90974049999999995</v>
      </c>
      <c r="BQ144">
        <v>0.90974049999999995</v>
      </c>
      <c r="BR144">
        <v>0</v>
      </c>
      <c r="BS144">
        <v>0</v>
      </c>
      <c r="BT144">
        <v>9.0259500000000006E-2</v>
      </c>
      <c r="BU144">
        <v>9.0259500000000006E-2</v>
      </c>
      <c r="BV144">
        <v>-38.0944</v>
      </c>
      <c r="BW144">
        <v>-38.0944</v>
      </c>
      <c r="BX144">
        <v>163.61449999999999</v>
      </c>
      <c r="BY144">
        <v>163.61449999999999</v>
      </c>
      <c r="BZ144">
        <v>0</v>
      </c>
      <c r="CA144">
        <v>0</v>
      </c>
      <c r="CB144">
        <v>0</v>
      </c>
      <c r="CC144">
        <v>180</v>
      </c>
    </row>
    <row r="145" spans="18:81">
      <c r="R145">
        <v>0.61899999999999999</v>
      </c>
      <c r="S145">
        <v>0.98551160000000004</v>
      </c>
      <c r="T145">
        <v>0.98551160000000004</v>
      </c>
      <c r="U145">
        <v>3.7000000000000002E-6</v>
      </c>
      <c r="V145">
        <v>3.7000000000000002E-6</v>
      </c>
      <c r="W145">
        <v>1.44847E-2</v>
      </c>
      <c r="X145">
        <v>1.44847E-2</v>
      </c>
      <c r="Y145">
        <v>-117.22020000000001</v>
      </c>
      <c r="Z145">
        <v>-117.22020000000001</v>
      </c>
      <c r="AA145">
        <v>-177.80670000000001</v>
      </c>
      <c r="AB145">
        <v>-177.80670000000001</v>
      </c>
      <c r="AC145">
        <v>0</v>
      </c>
      <c r="AD145">
        <v>0</v>
      </c>
      <c r="AE145">
        <v>0</v>
      </c>
      <c r="AF145">
        <v>180</v>
      </c>
      <c r="AH145">
        <v>0.61899999999999999</v>
      </c>
      <c r="AI145">
        <v>0.98537490000000005</v>
      </c>
      <c r="AJ145">
        <v>0.98537490000000005</v>
      </c>
      <c r="AK145">
        <v>5.1000000000000003E-6</v>
      </c>
      <c r="AL145">
        <v>5.1000000000000003E-6</v>
      </c>
      <c r="AM145">
        <v>1.46201E-2</v>
      </c>
      <c r="AN145">
        <v>1.46201E-2</v>
      </c>
      <c r="AO145">
        <v>-107.8314</v>
      </c>
      <c r="AP145">
        <v>-107.8314</v>
      </c>
      <c r="AQ145">
        <v>-161.65270000000001</v>
      </c>
      <c r="AR145">
        <v>-161.65270000000001</v>
      </c>
      <c r="AS145">
        <v>0</v>
      </c>
      <c r="AT145">
        <v>0</v>
      </c>
      <c r="AU145">
        <v>0</v>
      </c>
      <c r="AV145">
        <v>180</v>
      </c>
      <c r="AX145">
        <v>0.61899999999999999</v>
      </c>
      <c r="AY145">
        <v>4.0952999999999996E-3</v>
      </c>
      <c r="AZ145">
        <v>4.0952999999999996E-3</v>
      </c>
      <c r="BA145">
        <v>0.99494930000000004</v>
      </c>
      <c r="BB145">
        <v>0.99494930000000004</v>
      </c>
      <c r="BC145">
        <v>9.5549999999999997E-4</v>
      </c>
      <c r="BD145">
        <v>9.5549999999999997E-4</v>
      </c>
      <c r="BE145">
        <v>-17.566800000000001</v>
      </c>
      <c r="BF145">
        <v>-17.566800000000001</v>
      </c>
      <c r="BG145">
        <v>178.40309999999999</v>
      </c>
      <c r="BH145">
        <v>178.40309999999999</v>
      </c>
      <c r="BI145">
        <v>0</v>
      </c>
      <c r="BJ145">
        <v>0</v>
      </c>
      <c r="BK145">
        <v>0</v>
      </c>
      <c r="BL145">
        <v>180</v>
      </c>
      <c r="BO145">
        <v>0.61899999999999999</v>
      </c>
      <c r="BP145">
        <v>0.90959769999999995</v>
      </c>
      <c r="BQ145">
        <v>0.90959769999999995</v>
      </c>
      <c r="BR145">
        <v>0</v>
      </c>
      <c r="BS145">
        <v>0</v>
      </c>
      <c r="BT145">
        <v>9.0402300000000005E-2</v>
      </c>
      <c r="BU145">
        <v>9.0402300000000005E-2</v>
      </c>
      <c r="BV145">
        <v>-38.4739</v>
      </c>
      <c r="BW145">
        <v>-38.4739</v>
      </c>
      <c r="BX145">
        <v>163.65280000000001</v>
      </c>
      <c r="BY145">
        <v>163.65280000000001</v>
      </c>
      <c r="BZ145">
        <v>0</v>
      </c>
      <c r="CA145">
        <v>0</v>
      </c>
      <c r="CB145">
        <v>0</v>
      </c>
      <c r="CC145">
        <v>180</v>
      </c>
    </row>
    <row r="146" spans="18:81">
      <c r="R146">
        <v>0.62034999999999996</v>
      </c>
      <c r="S146">
        <v>0.98555490000000001</v>
      </c>
      <c r="T146">
        <v>0.98555490000000001</v>
      </c>
      <c r="U146">
        <v>3.7000000000000002E-6</v>
      </c>
      <c r="V146">
        <v>3.7000000000000002E-6</v>
      </c>
      <c r="W146">
        <v>1.44414E-2</v>
      </c>
      <c r="X146">
        <v>1.44414E-2</v>
      </c>
      <c r="Y146">
        <v>-116.9915</v>
      </c>
      <c r="Z146">
        <v>-116.9915</v>
      </c>
      <c r="AA146">
        <v>-177.45269999999999</v>
      </c>
      <c r="AB146">
        <v>-177.45269999999999</v>
      </c>
      <c r="AC146">
        <v>0</v>
      </c>
      <c r="AD146">
        <v>0</v>
      </c>
      <c r="AE146">
        <v>0</v>
      </c>
      <c r="AF146">
        <v>180</v>
      </c>
      <c r="AH146">
        <v>0.62034999999999996</v>
      </c>
      <c r="AI146">
        <v>0.9853807</v>
      </c>
      <c r="AJ146">
        <v>0.9853807</v>
      </c>
      <c r="AK146">
        <v>5.0000000000000004E-6</v>
      </c>
      <c r="AL146">
        <v>5.0000000000000004E-6</v>
      </c>
      <c r="AM146">
        <v>1.46143E-2</v>
      </c>
      <c r="AN146">
        <v>1.46143E-2</v>
      </c>
      <c r="AO146">
        <v>-107.6037</v>
      </c>
      <c r="AP146">
        <v>-107.6037</v>
      </c>
      <c r="AQ146">
        <v>-161.29409999999999</v>
      </c>
      <c r="AR146">
        <v>-161.29409999999999</v>
      </c>
      <c r="AS146">
        <v>0</v>
      </c>
      <c r="AT146">
        <v>0</v>
      </c>
      <c r="AU146">
        <v>0</v>
      </c>
      <c r="AV146">
        <v>180</v>
      </c>
      <c r="AX146">
        <v>0.62034999999999996</v>
      </c>
      <c r="AY146">
        <v>4.0835000000000003E-3</v>
      </c>
      <c r="AZ146">
        <v>4.0835000000000003E-3</v>
      </c>
      <c r="BA146">
        <v>0.99496709999999999</v>
      </c>
      <c r="BB146">
        <v>0.99496709999999999</v>
      </c>
      <c r="BC146">
        <v>9.4939999999999998E-4</v>
      </c>
      <c r="BD146">
        <v>9.4939999999999998E-4</v>
      </c>
      <c r="BE146">
        <v>-16.650300000000001</v>
      </c>
      <c r="BF146">
        <v>-16.650300000000001</v>
      </c>
      <c r="BG146">
        <v>177.95150000000001</v>
      </c>
      <c r="BH146">
        <v>177.95150000000001</v>
      </c>
      <c r="BI146">
        <v>0</v>
      </c>
      <c r="BJ146">
        <v>0</v>
      </c>
      <c r="BK146">
        <v>0</v>
      </c>
      <c r="BL146">
        <v>180</v>
      </c>
      <c r="BO146">
        <v>0.62034999999999996</v>
      </c>
      <c r="BP146">
        <v>0.90945710000000002</v>
      </c>
      <c r="BQ146">
        <v>0.90945710000000002</v>
      </c>
      <c r="BR146">
        <v>0</v>
      </c>
      <c r="BS146">
        <v>0</v>
      </c>
      <c r="BT146">
        <v>9.0542899999999996E-2</v>
      </c>
      <c r="BU146">
        <v>9.0542899999999996E-2</v>
      </c>
      <c r="BV146">
        <v>-38.851799999999997</v>
      </c>
      <c r="BW146">
        <v>-38.851799999999997</v>
      </c>
      <c r="BX146">
        <v>163.691</v>
      </c>
      <c r="BY146">
        <v>163.691</v>
      </c>
      <c r="BZ146">
        <v>0</v>
      </c>
      <c r="CA146">
        <v>0</v>
      </c>
      <c r="CB146">
        <v>0</v>
      </c>
      <c r="CC146">
        <v>180</v>
      </c>
    </row>
    <row r="147" spans="18:81">
      <c r="R147">
        <v>0.62170000000000003</v>
      </c>
      <c r="S147">
        <v>0.9855971</v>
      </c>
      <c r="T147">
        <v>0.9855971</v>
      </c>
      <c r="U147">
        <v>3.5999999999999998E-6</v>
      </c>
      <c r="V147">
        <v>3.5999999999999998E-6</v>
      </c>
      <c r="W147">
        <v>1.43993E-2</v>
      </c>
      <c r="X147">
        <v>1.43993E-2</v>
      </c>
      <c r="Y147">
        <v>-116.7638</v>
      </c>
      <c r="Z147">
        <v>-116.7638</v>
      </c>
      <c r="AA147">
        <v>-177.1001</v>
      </c>
      <c r="AB147">
        <v>-177.1001</v>
      </c>
      <c r="AC147">
        <v>0</v>
      </c>
      <c r="AD147">
        <v>0</v>
      </c>
      <c r="AE147">
        <v>0</v>
      </c>
      <c r="AF147">
        <v>180</v>
      </c>
      <c r="AH147">
        <v>0.62170000000000003</v>
      </c>
      <c r="AI147">
        <v>0.98538570000000003</v>
      </c>
      <c r="AJ147">
        <v>0.98538570000000003</v>
      </c>
      <c r="AK147">
        <v>4.8999999999999997E-6</v>
      </c>
      <c r="AL147">
        <v>4.8999999999999997E-6</v>
      </c>
      <c r="AM147">
        <v>1.46093E-2</v>
      </c>
      <c r="AN147">
        <v>1.46093E-2</v>
      </c>
      <c r="AO147">
        <v>-107.37649999999999</v>
      </c>
      <c r="AP147">
        <v>-107.37649999999999</v>
      </c>
      <c r="AQ147">
        <v>-160.93600000000001</v>
      </c>
      <c r="AR147">
        <v>-160.93600000000001</v>
      </c>
      <c r="AS147">
        <v>0</v>
      </c>
      <c r="AT147">
        <v>0</v>
      </c>
      <c r="AU147">
        <v>0</v>
      </c>
      <c r="AV147">
        <v>180</v>
      </c>
      <c r="AX147">
        <v>0.62170000000000003</v>
      </c>
      <c r="AY147">
        <v>4.0740999999999998E-3</v>
      </c>
      <c r="AZ147">
        <v>4.0740999999999998E-3</v>
      </c>
      <c r="BA147">
        <v>0.99498260000000005</v>
      </c>
      <c r="BB147">
        <v>0.99498260000000005</v>
      </c>
      <c r="BC147">
        <v>9.433E-4</v>
      </c>
      <c r="BD147">
        <v>9.433E-4</v>
      </c>
      <c r="BE147">
        <v>-15.7378</v>
      </c>
      <c r="BF147">
        <v>-15.7378</v>
      </c>
      <c r="BG147">
        <v>177.4982</v>
      </c>
      <c r="BH147">
        <v>177.4982</v>
      </c>
      <c r="BI147">
        <v>0</v>
      </c>
      <c r="BJ147">
        <v>0</v>
      </c>
      <c r="BK147">
        <v>0</v>
      </c>
      <c r="BL147">
        <v>180</v>
      </c>
      <c r="BO147">
        <v>0.62170000000000003</v>
      </c>
      <c r="BP147">
        <v>0.90931870000000004</v>
      </c>
      <c r="BQ147">
        <v>0.90931870000000004</v>
      </c>
      <c r="BR147">
        <v>0</v>
      </c>
      <c r="BS147">
        <v>0</v>
      </c>
      <c r="BT147">
        <v>9.0681300000000006E-2</v>
      </c>
      <c r="BU147">
        <v>9.0681300000000006E-2</v>
      </c>
      <c r="BV147">
        <v>-39.228000000000002</v>
      </c>
      <c r="BW147">
        <v>-39.228000000000002</v>
      </c>
      <c r="BX147">
        <v>163.72909999999999</v>
      </c>
      <c r="BY147">
        <v>163.72909999999999</v>
      </c>
      <c r="BZ147">
        <v>0</v>
      </c>
      <c r="CA147">
        <v>0</v>
      </c>
      <c r="CB147">
        <v>0</v>
      </c>
      <c r="CC147">
        <v>180</v>
      </c>
    </row>
    <row r="148" spans="18:81">
      <c r="R148">
        <v>0.62304999999999999</v>
      </c>
      <c r="S148">
        <v>0.98563800000000001</v>
      </c>
      <c r="T148">
        <v>0.98563800000000001</v>
      </c>
      <c r="U148">
        <v>3.5999999999999998E-6</v>
      </c>
      <c r="V148">
        <v>3.5999999999999998E-6</v>
      </c>
      <c r="W148">
        <v>1.43584E-2</v>
      </c>
      <c r="X148">
        <v>1.43584E-2</v>
      </c>
      <c r="Y148">
        <v>-116.5371</v>
      </c>
      <c r="Z148">
        <v>-116.5371</v>
      </c>
      <c r="AA148">
        <v>-176.74889999999999</v>
      </c>
      <c r="AB148">
        <v>-176.74889999999999</v>
      </c>
      <c r="AC148">
        <v>0</v>
      </c>
      <c r="AD148">
        <v>0</v>
      </c>
      <c r="AE148">
        <v>0</v>
      </c>
      <c r="AF148">
        <v>180</v>
      </c>
      <c r="AH148">
        <v>0.62304999999999999</v>
      </c>
      <c r="AI148">
        <v>0.98538990000000004</v>
      </c>
      <c r="AJ148">
        <v>0.98538990000000004</v>
      </c>
      <c r="AK148">
        <v>4.8999999999999997E-6</v>
      </c>
      <c r="AL148">
        <v>4.8999999999999997E-6</v>
      </c>
      <c r="AM148">
        <v>1.46052E-2</v>
      </c>
      <c r="AN148">
        <v>1.46052E-2</v>
      </c>
      <c r="AO148">
        <v>-107.1499</v>
      </c>
      <c r="AP148">
        <v>-107.1499</v>
      </c>
      <c r="AQ148">
        <v>-160.57859999999999</v>
      </c>
      <c r="AR148">
        <v>-160.57859999999999</v>
      </c>
      <c r="AS148">
        <v>0</v>
      </c>
      <c r="AT148">
        <v>0</v>
      </c>
      <c r="AU148">
        <v>0</v>
      </c>
      <c r="AV148">
        <v>180</v>
      </c>
      <c r="AX148">
        <v>0.62304999999999999</v>
      </c>
      <c r="AY148">
        <v>4.0672E-3</v>
      </c>
      <c r="AZ148">
        <v>4.0672E-3</v>
      </c>
      <c r="BA148">
        <v>0.99499559999999998</v>
      </c>
      <c r="BB148">
        <v>0.99499559999999998</v>
      </c>
      <c r="BC148">
        <v>9.3720000000000001E-4</v>
      </c>
      <c r="BD148">
        <v>9.3720000000000001E-4</v>
      </c>
      <c r="BE148">
        <v>-14.8293</v>
      </c>
      <c r="BF148">
        <v>-14.8293</v>
      </c>
      <c r="BG148">
        <v>177.04409999999999</v>
      </c>
      <c r="BH148">
        <v>177.04409999999999</v>
      </c>
      <c r="BI148">
        <v>0</v>
      </c>
      <c r="BJ148">
        <v>0</v>
      </c>
      <c r="BK148">
        <v>0</v>
      </c>
      <c r="BL148">
        <v>180</v>
      </c>
      <c r="BO148">
        <v>0.62304999999999999</v>
      </c>
      <c r="BP148">
        <v>0.90918239999999995</v>
      </c>
      <c r="BQ148">
        <v>0.90918239999999995</v>
      </c>
      <c r="BR148">
        <v>0</v>
      </c>
      <c r="BS148">
        <v>0</v>
      </c>
      <c r="BT148">
        <v>9.0817599999999998E-2</v>
      </c>
      <c r="BU148">
        <v>9.0817599999999998E-2</v>
      </c>
      <c r="BV148">
        <v>-39.602499999999999</v>
      </c>
      <c r="BW148">
        <v>-39.602499999999999</v>
      </c>
      <c r="BX148">
        <v>163.76689999999999</v>
      </c>
      <c r="BY148">
        <v>163.76689999999999</v>
      </c>
      <c r="BZ148">
        <v>0</v>
      </c>
      <c r="CA148">
        <v>0</v>
      </c>
      <c r="CB148">
        <v>0</v>
      </c>
      <c r="CC148">
        <v>180</v>
      </c>
    </row>
    <row r="149" spans="18:81">
      <c r="R149">
        <v>0.62439999999999996</v>
      </c>
      <c r="S149">
        <v>0.9856779</v>
      </c>
      <c r="T149">
        <v>0.9856779</v>
      </c>
      <c r="U149">
        <v>3.4999999999999999E-6</v>
      </c>
      <c r="V149">
        <v>3.4999999999999999E-6</v>
      </c>
      <c r="W149">
        <v>1.4318600000000001E-2</v>
      </c>
      <c r="X149">
        <v>1.4318600000000001E-2</v>
      </c>
      <c r="Y149">
        <v>-116.3113</v>
      </c>
      <c r="Z149">
        <v>-116.3113</v>
      </c>
      <c r="AA149">
        <v>-176.3989</v>
      </c>
      <c r="AB149">
        <v>-176.3989</v>
      </c>
      <c r="AC149">
        <v>0</v>
      </c>
      <c r="AD149">
        <v>0</v>
      </c>
      <c r="AE149">
        <v>0</v>
      </c>
      <c r="AF149">
        <v>180</v>
      </c>
      <c r="AH149">
        <v>0.62439999999999996</v>
      </c>
      <c r="AI149">
        <v>0.98539319999999997</v>
      </c>
      <c r="AJ149">
        <v>0.98539319999999997</v>
      </c>
      <c r="AK149">
        <v>4.7999999999999998E-6</v>
      </c>
      <c r="AL149">
        <v>4.7999999999999998E-6</v>
      </c>
      <c r="AM149">
        <v>1.4602E-2</v>
      </c>
      <c r="AN149">
        <v>1.4602E-2</v>
      </c>
      <c r="AO149">
        <v>-106.9238</v>
      </c>
      <c r="AP149">
        <v>-106.9238</v>
      </c>
      <c r="AQ149">
        <v>-160.2217</v>
      </c>
      <c r="AR149">
        <v>-160.2217</v>
      </c>
      <c r="AS149">
        <v>0</v>
      </c>
      <c r="AT149">
        <v>0</v>
      </c>
      <c r="AU149">
        <v>0</v>
      </c>
      <c r="AV149">
        <v>180</v>
      </c>
      <c r="AX149">
        <v>0.62439999999999996</v>
      </c>
      <c r="AY149">
        <v>4.0626000000000004E-3</v>
      </c>
      <c r="AZ149">
        <v>4.0626000000000004E-3</v>
      </c>
      <c r="BA149">
        <v>0.99500619999999995</v>
      </c>
      <c r="BB149">
        <v>0.99500619999999995</v>
      </c>
      <c r="BC149">
        <v>9.3119999999999997E-4</v>
      </c>
      <c r="BD149">
        <v>9.3119999999999997E-4</v>
      </c>
      <c r="BE149">
        <v>-13.9247</v>
      </c>
      <c r="BF149">
        <v>-13.9247</v>
      </c>
      <c r="BG149">
        <v>176.59020000000001</v>
      </c>
      <c r="BH149">
        <v>176.59020000000001</v>
      </c>
      <c r="BI149">
        <v>0</v>
      </c>
      <c r="BJ149">
        <v>0</v>
      </c>
      <c r="BK149">
        <v>0</v>
      </c>
      <c r="BL149">
        <v>180</v>
      </c>
      <c r="BO149">
        <v>0.62439999999999996</v>
      </c>
      <c r="BP149">
        <v>0.90904830000000003</v>
      </c>
      <c r="BQ149">
        <v>0.90904830000000003</v>
      </c>
      <c r="BR149">
        <v>0</v>
      </c>
      <c r="BS149">
        <v>0</v>
      </c>
      <c r="BT149">
        <v>9.0951699999999996E-2</v>
      </c>
      <c r="BU149">
        <v>9.0951699999999996E-2</v>
      </c>
      <c r="BV149">
        <v>-39.975499999999997</v>
      </c>
      <c r="BW149">
        <v>-39.975499999999997</v>
      </c>
      <c r="BX149">
        <v>163.80459999999999</v>
      </c>
      <c r="BY149">
        <v>163.80459999999999</v>
      </c>
      <c r="BZ149">
        <v>0</v>
      </c>
      <c r="CA149">
        <v>0</v>
      </c>
      <c r="CB149">
        <v>0</v>
      </c>
      <c r="CC149">
        <v>180</v>
      </c>
    </row>
    <row r="150" spans="18:81">
      <c r="R150">
        <v>0.62575000000000003</v>
      </c>
      <c r="S150">
        <v>0.98571660000000005</v>
      </c>
      <c r="T150">
        <v>0.98571660000000005</v>
      </c>
      <c r="U150">
        <v>3.4999999999999999E-6</v>
      </c>
      <c r="V150">
        <v>3.4999999999999999E-6</v>
      </c>
      <c r="W150">
        <v>1.42799E-2</v>
      </c>
      <c r="X150">
        <v>1.42799E-2</v>
      </c>
      <c r="Y150">
        <v>-116.0865</v>
      </c>
      <c r="Z150">
        <v>-116.0865</v>
      </c>
      <c r="AA150">
        <v>-176.05029999999999</v>
      </c>
      <c r="AB150">
        <v>-176.05029999999999</v>
      </c>
      <c r="AC150">
        <v>0</v>
      </c>
      <c r="AD150">
        <v>0</v>
      </c>
      <c r="AE150">
        <v>0</v>
      </c>
      <c r="AF150">
        <v>180</v>
      </c>
      <c r="AH150">
        <v>0.62575000000000003</v>
      </c>
      <c r="AI150">
        <v>0.98539569999999999</v>
      </c>
      <c r="AJ150">
        <v>0.98539569999999999</v>
      </c>
      <c r="AK150">
        <v>4.7999999999999998E-6</v>
      </c>
      <c r="AL150">
        <v>4.7999999999999998E-6</v>
      </c>
      <c r="AM150">
        <v>1.45995E-2</v>
      </c>
      <c r="AN150">
        <v>1.45995E-2</v>
      </c>
      <c r="AO150">
        <v>-106.69840000000001</v>
      </c>
      <c r="AP150">
        <v>-106.69840000000001</v>
      </c>
      <c r="AQ150">
        <v>-159.86529999999999</v>
      </c>
      <c r="AR150">
        <v>-159.86529999999999</v>
      </c>
      <c r="AS150">
        <v>0</v>
      </c>
      <c r="AT150">
        <v>0</v>
      </c>
      <c r="AU150">
        <v>0</v>
      </c>
      <c r="AV150">
        <v>180</v>
      </c>
      <c r="AX150">
        <v>0.62575000000000003</v>
      </c>
      <c r="AY150">
        <v>4.0603999999999996E-3</v>
      </c>
      <c r="AZ150">
        <v>4.0603999999999996E-3</v>
      </c>
      <c r="BA150">
        <v>0.99501439999999997</v>
      </c>
      <c r="BB150">
        <v>0.99501439999999997</v>
      </c>
      <c r="BC150">
        <v>9.2520000000000005E-4</v>
      </c>
      <c r="BD150">
        <v>9.2520000000000005E-4</v>
      </c>
      <c r="BE150">
        <v>-13.024100000000001</v>
      </c>
      <c r="BF150">
        <v>-13.024100000000001</v>
      </c>
      <c r="BG150">
        <v>176.13749999999999</v>
      </c>
      <c r="BH150">
        <v>176.13749999999999</v>
      </c>
      <c r="BI150">
        <v>0</v>
      </c>
      <c r="BJ150">
        <v>0</v>
      </c>
      <c r="BK150">
        <v>0</v>
      </c>
      <c r="BL150">
        <v>180</v>
      </c>
      <c r="BO150">
        <v>0.62575000000000003</v>
      </c>
      <c r="BP150">
        <v>0.90891630000000001</v>
      </c>
      <c r="BQ150">
        <v>0.90891630000000001</v>
      </c>
      <c r="BR150">
        <v>0</v>
      </c>
      <c r="BS150">
        <v>0</v>
      </c>
      <c r="BT150">
        <v>9.1083700000000004E-2</v>
      </c>
      <c r="BU150">
        <v>9.1083700000000004E-2</v>
      </c>
      <c r="BV150">
        <v>-40.346899999999998</v>
      </c>
      <c r="BW150">
        <v>-40.346899999999998</v>
      </c>
      <c r="BX150">
        <v>163.84219999999999</v>
      </c>
      <c r="BY150">
        <v>163.84219999999999</v>
      </c>
      <c r="BZ150">
        <v>0</v>
      </c>
      <c r="CA150">
        <v>0</v>
      </c>
      <c r="CB150">
        <v>0</v>
      </c>
      <c r="CC150">
        <v>180</v>
      </c>
    </row>
    <row r="151" spans="18:81">
      <c r="R151">
        <v>0.62709999999999999</v>
      </c>
      <c r="S151">
        <v>0.98575420000000002</v>
      </c>
      <c r="T151">
        <v>0.98575420000000002</v>
      </c>
      <c r="U151">
        <v>3.4000000000000001E-6</v>
      </c>
      <c r="V151">
        <v>3.4000000000000001E-6</v>
      </c>
      <c r="W151">
        <v>1.4242299999999999E-2</v>
      </c>
      <c r="X151">
        <v>1.4242299999999999E-2</v>
      </c>
      <c r="Y151">
        <v>-115.8626</v>
      </c>
      <c r="Z151">
        <v>-115.8626</v>
      </c>
      <c r="AA151">
        <v>-175.7029</v>
      </c>
      <c r="AB151">
        <v>-175.7029</v>
      </c>
      <c r="AC151">
        <v>0</v>
      </c>
      <c r="AD151">
        <v>0</v>
      </c>
      <c r="AE151">
        <v>0</v>
      </c>
      <c r="AF151">
        <v>180</v>
      </c>
      <c r="AH151">
        <v>0.62709999999999999</v>
      </c>
      <c r="AI151">
        <v>0.98539739999999998</v>
      </c>
      <c r="AJ151">
        <v>0.98539739999999998</v>
      </c>
      <c r="AK151">
        <v>4.6999999999999999E-6</v>
      </c>
      <c r="AL151">
        <v>4.6999999999999999E-6</v>
      </c>
      <c r="AM151">
        <v>1.45979E-2</v>
      </c>
      <c r="AN151">
        <v>1.45979E-2</v>
      </c>
      <c r="AO151">
        <v>-106.4734</v>
      </c>
      <c r="AP151">
        <v>-106.4734</v>
      </c>
      <c r="AQ151">
        <v>-159.5094</v>
      </c>
      <c r="AR151">
        <v>-159.5094</v>
      </c>
      <c r="AS151">
        <v>0</v>
      </c>
      <c r="AT151">
        <v>0</v>
      </c>
      <c r="AU151">
        <v>0</v>
      </c>
      <c r="AV151">
        <v>180</v>
      </c>
      <c r="AX151">
        <v>0.62709999999999999</v>
      </c>
      <c r="AY151">
        <v>4.0606000000000001E-3</v>
      </c>
      <c r="AZ151">
        <v>4.0606000000000001E-3</v>
      </c>
      <c r="BA151">
        <v>0.99502020000000002</v>
      </c>
      <c r="BB151">
        <v>0.99502020000000002</v>
      </c>
      <c r="BC151">
        <v>9.1920000000000001E-4</v>
      </c>
      <c r="BD151">
        <v>9.1920000000000001E-4</v>
      </c>
      <c r="BE151">
        <v>-12.1273</v>
      </c>
      <c r="BF151">
        <v>-12.1273</v>
      </c>
      <c r="BG151">
        <v>175.68709999999999</v>
      </c>
      <c r="BH151">
        <v>175.68709999999999</v>
      </c>
      <c r="BI151">
        <v>0</v>
      </c>
      <c r="BJ151">
        <v>0</v>
      </c>
      <c r="BK151">
        <v>0</v>
      </c>
      <c r="BL151">
        <v>180</v>
      </c>
      <c r="BO151">
        <v>0.62709999999999999</v>
      </c>
      <c r="BP151">
        <v>0.90878650000000005</v>
      </c>
      <c r="BQ151">
        <v>0.90878650000000005</v>
      </c>
      <c r="BR151">
        <v>0</v>
      </c>
      <c r="BS151">
        <v>0</v>
      </c>
      <c r="BT151">
        <v>9.1213500000000003E-2</v>
      </c>
      <c r="BU151">
        <v>9.1213500000000003E-2</v>
      </c>
      <c r="BV151">
        <v>-40.7166</v>
      </c>
      <c r="BW151">
        <v>-40.7166</v>
      </c>
      <c r="BX151">
        <v>163.87960000000001</v>
      </c>
      <c r="BY151">
        <v>163.87960000000001</v>
      </c>
      <c r="BZ151">
        <v>0</v>
      </c>
      <c r="CA151">
        <v>0</v>
      </c>
      <c r="CB151">
        <v>0</v>
      </c>
      <c r="CC151">
        <v>180</v>
      </c>
    </row>
    <row r="152" spans="18:81">
      <c r="R152">
        <v>0.62844999999999995</v>
      </c>
      <c r="S152">
        <v>0.98579079999999997</v>
      </c>
      <c r="T152">
        <v>0.98579079999999997</v>
      </c>
      <c r="U152">
        <v>3.4000000000000001E-6</v>
      </c>
      <c r="V152">
        <v>3.4000000000000001E-6</v>
      </c>
      <c r="W152">
        <v>1.4205799999999999E-2</v>
      </c>
      <c r="X152">
        <v>1.4205799999999999E-2</v>
      </c>
      <c r="Y152">
        <v>-115.6396</v>
      </c>
      <c r="Z152">
        <v>-115.6396</v>
      </c>
      <c r="AA152">
        <v>-175.35669999999999</v>
      </c>
      <c r="AB152">
        <v>-175.35669999999999</v>
      </c>
      <c r="AC152">
        <v>0</v>
      </c>
      <c r="AD152">
        <v>0</v>
      </c>
      <c r="AE152">
        <v>0</v>
      </c>
      <c r="AF152">
        <v>180</v>
      </c>
      <c r="AH152">
        <v>0.62844999999999995</v>
      </c>
      <c r="AI152">
        <v>0.98539829999999995</v>
      </c>
      <c r="AJ152">
        <v>0.98539829999999995</v>
      </c>
      <c r="AK152">
        <v>4.6E-6</v>
      </c>
      <c r="AL152">
        <v>4.6E-6</v>
      </c>
      <c r="AM152">
        <v>1.4597000000000001E-2</v>
      </c>
      <c r="AN152">
        <v>1.4597000000000001E-2</v>
      </c>
      <c r="AO152">
        <v>-106.24890000000001</v>
      </c>
      <c r="AP152">
        <v>-106.24890000000001</v>
      </c>
      <c r="AQ152">
        <v>-159.1541</v>
      </c>
      <c r="AR152">
        <v>-159.1541</v>
      </c>
      <c r="AS152">
        <v>0</v>
      </c>
      <c r="AT152">
        <v>0</v>
      </c>
      <c r="AU152">
        <v>0</v>
      </c>
      <c r="AV152">
        <v>180</v>
      </c>
      <c r="AX152">
        <v>0.62844999999999995</v>
      </c>
      <c r="AY152">
        <v>4.0631E-3</v>
      </c>
      <c r="AZ152">
        <v>4.0631E-3</v>
      </c>
      <c r="BA152">
        <v>0.99502369999999996</v>
      </c>
      <c r="BB152">
        <v>0.99502369999999996</v>
      </c>
      <c r="BC152">
        <v>9.1330000000000003E-4</v>
      </c>
      <c r="BD152">
        <v>9.1330000000000003E-4</v>
      </c>
      <c r="BE152">
        <v>-11.234400000000001</v>
      </c>
      <c r="BF152">
        <v>-11.234400000000001</v>
      </c>
      <c r="BG152">
        <v>175.2398</v>
      </c>
      <c r="BH152">
        <v>175.2398</v>
      </c>
      <c r="BI152">
        <v>0</v>
      </c>
      <c r="BJ152">
        <v>0</v>
      </c>
      <c r="BK152">
        <v>0</v>
      </c>
      <c r="BL152">
        <v>180</v>
      </c>
      <c r="BO152">
        <v>0.62844999999999995</v>
      </c>
      <c r="BP152">
        <v>0.90865859999999998</v>
      </c>
      <c r="BQ152">
        <v>0.90865859999999998</v>
      </c>
      <c r="BR152">
        <v>0</v>
      </c>
      <c r="BS152">
        <v>0</v>
      </c>
      <c r="BT152">
        <v>9.1341400000000003E-2</v>
      </c>
      <c r="BU152">
        <v>9.1341400000000003E-2</v>
      </c>
      <c r="BV152">
        <v>-41.084800000000001</v>
      </c>
      <c r="BW152">
        <v>-41.084800000000001</v>
      </c>
      <c r="BX152">
        <v>163.91679999999999</v>
      </c>
      <c r="BY152">
        <v>163.91679999999999</v>
      </c>
      <c r="BZ152">
        <v>0</v>
      </c>
      <c r="CA152">
        <v>0</v>
      </c>
      <c r="CB152">
        <v>0</v>
      </c>
      <c r="CC152">
        <v>180</v>
      </c>
    </row>
    <row r="153" spans="18:81">
      <c r="R153">
        <v>0.62980000000000003</v>
      </c>
      <c r="S153">
        <v>0.98582630000000004</v>
      </c>
      <c r="T153">
        <v>0.98582630000000004</v>
      </c>
      <c r="U153">
        <v>3.3000000000000002E-6</v>
      </c>
      <c r="V153">
        <v>3.3000000000000002E-6</v>
      </c>
      <c r="W153">
        <v>1.41704E-2</v>
      </c>
      <c r="X153">
        <v>1.41704E-2</v>
      </c>
      <c r="Y153">
        <v>-115.4175</v>
      </c>
      <c r="Z153">
        <v>-115.4175</v>
      </c>
      <c r="AA153">
        <v>-175.01179999999999</v>
      </c>
      <c r="AB153">
        <v>-175.01179999999999</v>
      </c>
      <c r="AC153">
        <v>0</v>
      </c>
      <c r="AD153">
        <v>0</v>
      </c>
      <c r="AE153">
        <v>0</v>
      </c>
      <c r="AF153">
        <v>180</v>
      </c>
      <c r="AH153">
        <v>0.62980000000000003</v>
      </c>
      <c r="AI153">
        <v>0.98539849999999996</v>
      </c>
      <c r="AJ153">
        <v>0.98539849999999996</v>
      </c>
      <c r="AK153">
        <v>4.6E-6</v>
      </c>
      <c r="AL153">
        <v>4.6E-6</v>
      </c>
      <c r="AM153">
        <v>1.4597000000000001E-2</v>
      </c>
      <c r="AN153">
        <v>1.4597000000000001E-2</v>
      </c>
      <c r="AO153">
        <v>-106.02500000000001</v>
      </c>
      <c r="AP153">
        <v>-106.02500000000001</v>
      </c>
      <c r="AQ153">
        <v>-158.79920000000001</v>
      </c>
      <c r="AR153">
        <v>-158.79920000000001</v>
      </c>
      <c r="AS153">
        <v>0</v>
      </c>
      <c r="AT153">
        <v>0</v>
      </c>
      <c r="AU153">
        <v>0</v>
      </c>
      <c r="AV153">
        <v>180</v>
      </c>
      <c r="AX153">
        <v>0.62980000000000003</v>
      </c>
      <c r="AY153">
        <v>4.0677999999999999E-3</v>
      </c>
      <c r="AZ153">
        <v>4.0677999999999999E-3</v>
      </c>
      <c r="BA153">
        <v>0.99502489999999999</v>
      </c>
      <c r="BB153">
        <v>0.99502489999999999</v>
      </c>
      <c r="BC153">
        <v>9.0729999999999999E-4</v>
      </c>
      <c r="BD153">
        <v>9.0729999999999999E-4</v>
      </c>
      <c r="BE153">
        <v>-10.3454</v>
      </c>
      <c r="BF153">
        <v>-10.3454</v>
      </c>
      <c r="BG153">
        <v>174.79660000000001</v>
      </c>
      <c r="BH153">
        <v>174.79660000000001</v>
      </c>
      <c r="BI153">
        <v>0</v>
      </c>
      <c r="BJ153">
        <v>0</v>
      </c>
      <c r="BK153">
        <v>0</v>
      </c>
      <c r="BL153">
        <v>180</v>
      </c>
      <c r="BO153">
        <v>0.62980000000000003</v>
      </c>
      <c r="BP153">
        <v>0.90853289999999998</v>
      </c>
      <c r="BQ153">
        <v>0.90853289999999998</v>
      </c>
      <c r="BR153">
        <v>0</v>
      </c>
      <c r="BS153">
        <v>0</v>
      </c>
      <c r="BT153">
        <v>9.1467099999999996E-2</v>
      </c>
      <c r="BU153">
        <v>9.1467099999999996E-2</v>
      </c>
      <c r="BV153">
        <v>-41.4514</v>
      </c>
      <c r="BW153">
        <v>-41.4514</v>
      </c>
      <c r="BX153">
        <v>163.9539</v>
      </c>
      <c r="BY153">
        <v>163.9539</v>
      </c>
      <c r="BZ153">
        <v>0</v>
      </c>
      <c r="CA153">
        <v>0</v>
      </c>
      <c r="CB153">
        <v>0</v>
      </c>
      <c r="CC153">
        <v>180</v>
      </c>
    </row>
    <row r="154" spans="18:81">
      <c r="R154">
        <v>0.63114999999999999</v>
      </c>
      <c r="S154">
        <v>0.98586079999999998</v>
      </c>
      <c r="T154">
        <v>0.98586079999999998</v>
      </c>
      <c r="U154">
        <v>3.3000000000000002E-6</v>
      </c>
      <c r="V154">
        <v>3.3000000000000002E-6</v>
      </c>
      <c r="W154">
        <v>1.41359E-2</v>
      </c>
      <c r="X154">
        <v>1.41359E-2</v>
      </c>
      <c r="Y154">
        <v>-115.19629999999999</v>
      </c>
      <c r="Z154">
        <v>-115.19629999999999</v>
      </c>
      <c r="AA154">
        <v>-174.66810000000001</v>
      </c>
      <c r="AB154">
        <v>-174.66810000000001</v>
      </c>
      <c r="AC154">
        <v>0</v>
      </c>
      <c r="AD154">
        <v>0</v>
      </c>
      <c r="AE154">
        <v>0</v>
      </c>
      <c r="AF154">
        <v>180</v>
      </c>
      <c r="AH154">
        <v>0.63114999999999999</v>
      </c>
      <c r="AI154">
        <v>0.98539779999999999</v>
      </c>
      <c r="AJ154">
        <v>0.98539779999999999</v>
      </c>
      <c r="AK154">
        <v>4.5000000000000001E-6</v>
      </c>
      <c r="AL154">
        <v>4.5000000000000001E-6</v>
      </c>
      <c r="AM154">
        <v>1.45977E-2</v>
      </c>
      <c r="AN154">
        <v>1.45977E-2</v>
      </c>
      <c r="AO154">
        <v>-105.80159999999999</v>
      </c>
      <c r="AP154">
        <v>-105.80159999999999</v>
      </c>
      <c r="AQ154">
        <v>-158.44479999999999</v>
      </c>
      <c r="AR154">
        <v>-158.44479999999999</v>
      </c>
      <c r="AS154">
        <v>0</v>
      </c>
      <c r="AT154">
        <v>0</v>
      </c>
      <c r="AU154">
        <v>0</v>
      </c>
      <c r="AV154">
        <v>180</v>
      </c>
      <c r="AX154">
        <v>0.63114999999999999</v>
      </c>
      <c r="AY154">
        <v>4.0747999999999999E-3</v>
      </c>
      <c r="AZ154">
        <v>4.0747999999999999E-3</v>
      </c>
      <c r="BA154">
        <v>0.99502380000000001</v>
      </c>
      <c r="BB154">
        <v>0.99502380000000001</v>
      </c>
      <c r="BC154">
        <v>9.0140000000000001E-4</v>
      </c>
      <c r="BD154">
        <v>9.0140000000000001E-4</v>
      </c>
      <c r="BE154">
        <v>-9.4601000000000006</v>
      </c>
      <c r="BF154">
        <v>-9.4601000000000006</v>
      </c>
      <c r="BG154">
        <v>174.35849999999999</v>
      </c>
      <c r="BH154">
        <v>174.35849999999999</v>
      </c>
      <c r="BI154">
        <v>0</v>
      </c>
      <c r="BJ154">
        <v>0</v>
      </c>
      <c r="BK154">
        <v>0</v>
      </c>
      <c r="BL154">
        <v>180</v>
      </c>
      <c r="BO154">
        <v>0.63114999999999999</v>
      </c>
      <c r="BP154">
        <v>0.90840909999999997</v>
      </c>
      <c r="BQ154">
        <v>0.90840909999999997</v>
      </c>
      <c r="BR154">
        <v>0</v>
      </c>
      <c r="BS154">
        <v>0</v>
      </c>
      <c r="BT154">
        <v>9.1590900000000003E-2</v>
      </c>
      <c r="BU154">
        <v>9.1590900000000003E-2</v>
      </c>
      <c r="BV154">
        <v>-41.816400000000002</v>
      </c>
      <c r="BW154">
        <v>-41.816400000000002</v>
      </c>
      <c r="BX154">
        <v>163.99080000000001</v>
      </c>
      <c r="BY154">
        <v>163.99080000000001</v>
      </c>
      <c r="BZ154">
        <v>0</v>
      </c>
      <c r="CA154">
        <v>0</v>
      </c>
      <c r="CB154">
        <v>0</v>
      </c>
      <c r="CC154">
        <v>180</v>
      </c>
    </row>
    <row r="155" spans="18:81">
      <c r="R155">
        <v>0.63249999999999995</v>
      </c>
      <c r="S155">
        <v>0.98589420000000005</v>
      </c>
      <c r="T155">
        <v>0.98589420000000005</v>
      </c>
      <c r="U155">
        <v>3.1999999999999999E-6</v>
      </c>
      <c r="V155">
        <v>3.1999999999999999E-6</v>
      </c>
      <c r="W155">
        <v>1.41025E-2</v>
      </c>
      <c r="X155">
        <v>1.41025E-2</v>
      </c>
      <c r="Y155">
        <v>-114.9759</v>
      </c>
      <c r="Z155">
        <v>-114.9759</v>
      </c>
      <c r="AA155">
        <v>-174.32550000000001</v>
      </c>
      <c r="AB155">
        <v>-174.32550000000001</v>
      </c>
      <c r="AC155">
        <v>0</v>
      </c>
      <c r="AD155">
        <v>0</v>
      </c>
      <c r="AE155">
        <v>0</v>
      </c>
      <c r="AF155">
        <v>180</v>
      </c>
      <c r="AH155">
        <v>0.63249999999999995</v>
      </c>
      <c r="AI155">
        <v>0.98539639999999995</v>
      </c>
      <c r="AJ155">
        <v>0.98539639999999995</v>
      </c>
      <c r="AK155">
        <v>4.5000000000000001E-6</v>
      </c>
      <c r="AL155">
        <v>4.5000000000000001E-6</v>
      </c>
      <c r="AM155">
        <v>1.45992E-2</v>
      </c>
      <c r="AN155">
        <v>1.45992E-2</v>
      </c>
      <c r="AO155">
        <v>-105.57859999999999</v>
      </c>
      <c r="AP155">
        <v>-105.57859999999999</v>
      </c>
      <c r="AQ155">
        <v>-158.0908</v>
      </c>
      <c r="AR155">
        <v>-158.0908</v>
      </c>
      <c r="AS155">
        <v>0</v>
      </c>
      <c r="AT155">
        <v>0</v>
      </c>
      <c r="AU155">
        <v>0</v>
      </c>
      <c r="AV155">
        <v>180</v>
      </c>
      <c r="AX155">
        <v>0.63249999999999995</v>
      </c>
      <c r="AY155">
        <v>4.084E-3</v>
      </c>
      <c r="AZ155">
        <v>4.084E-3</v>
      </c>
      <c r="BA155">
        <v>0.99502040000000003</v>
      </c>
      <c r="BB155">
        <v>0.99502040000000003</v>
      </c>
      <c r="BC155">
        <v>8.9550000000000003E-4</v>
      </c>
      <c r="BD155">
        <v>8.9550000000000003E-4</v>
      </c>
      <c r="BE155">
        <v>-8.5787999999999993</v>
      </c>
      <c r="BF155">
        <v>-8.5787999999999993</v>
      </c>
      <c r="BG155">
        <v>173.9263</v>
      </c>
      <c r="BH155">
        <v>173.9263</v>
      </c>
      <c r="BI155">
        <v>0</v>
      </c>
      <c r="BJ155">
        <v>0</v>
      </c>
      <c r="BK155">
        <v>0</v>
      </c>
      <c r="BL155">
        <v>180</v>
      </c>
      <c r="BO155">
        <v>0.63249999999999995</v>
      </c>
      <c r="BP155">
        <v>0.90828739999999997</v>
      </c>
      <c r="BQ155">
        <v>0.90828739999999997</v>
      </c>
      <c r="BR155">
        <v>0</v>
      </c>
      <c r="BS155">
        <v>0</v>
      </c>
      <c r="BT155">
        <v>9.1712600000000005E-2</v>
      </c>
      <c r="BU155">
        <v>9.1712600000000005E-2</v>
      </c>
      <c r="BV155">
        <v>-42.179900000000004</v>
      </c>
      <c r="BW155">
        <v>-42.179900000000004</v>
      </c>
      <c r="BX155">
        <v>164.0275</v>
      </c>
      <c r="BY155">
        <v>164.0275</v>
      </c>
      <c r="BZ155">
        <v>0</v>
      </c>
      <c r="CA155">
        <v>0</v>
      </c>
      <c r="CB155">
        <v>0</v>
      </c>
      <c r="CC155">
        <v>180</v>
      </c>
    </row>
    <row r="156" spans="18:81">
      <c r="R156">
        <v>0.63385000000000002</v>
      </c>
      <c r="S156">
        <v>0.98592670000000004</v>
      </c>
      <c r="T156">
        <v>0.98592670000000004</v>
      </c>
      <c r="U156">
        <v>3.1999999999999999E-6</v>
      </c>
      <c r="V156">
        <v>3.1999999999999999E-6</v>
      </c>
      <c r="W156">
        <v>1.40701E-2</v>
      </c>
      <c r="X156">
        <v>1.40701E-2</v>
      </c>
      <c r="Y156">
        <v>-114.7564</v>
      </c>
      <c r="Z156">
        <v>-114.7564</v>
      </c>
      <c r="AA156">
        <v>-173.98410000000001</v>
      </c>
      <c r="AB156">
        <v>-173.98410000000001</v>
      </c>
      <c r="AC156">
        <v>0</v>
      </c>
      <c r="AD156">
        <v>0</v>
      </c>
      <c r="AE156">
        <v>0</v>
      </c>
      <c r="AF156">
        <v>180</v>
      </c>
      <c r="AH156">
        <v>0.63385000000000002</v>
      </c>
      <c r="AI156">
        <v>0.9853942</v>
      </c>
      <c r="AJ156">
        <v>0.9853942</v>
      </c>
      <c r="AK156">
        <v>4.4000000000000002E-6</v>
      </c>
      <c r="AL156">
        <v>4.4000000000000002E-6</v>
      </c>
      <c r="AM156">
        <v>1.46014E-2</v>
      </c>
      <c r="AN156">
        <v>1.46014E-2</v>
      </c>
      <c r="AO156">
        <v>-105.3561</v>
      </c>
      <c r="AP156">
        <v>-105.3561</v>
      </c>
      <c r="AQ156">
        <v>-157.7373</v>
      </c>
      <c r="AR156">
        <v>-157.7373</v>
      </c>
      <c r="AS156">
        <v>0</v>
      </c>
      <c r="AT156">
        <v>0</v>
      </c>
      <c r="AU156">
        <v>0</v>
      </c>
      <c r="AV156">
        <v>180</v>
      </c>
      <c r="AX156">
        <v>0.63385000000000002</v>
      </c>
      <c r="AY156">
        <v>4.0952999999999996E-3</v>
      </c>
      <c r="AZ156">
        <v>4.0952999999999996E-3</v>
      </c>
      <c r="BA156">
        <v>0.99501499999999998</v>
      </c>
      <c r="BB156">
        <v>0.99501499999999998</v>
      </c>
      <c r="BC156">
        <v>8.897E-4</v>
      </c>
      <c r="BD156">
        <v>8.897E-4</v>
      </c>
      <c r="BE156">
        <v>-7.7011000000000003</v>
      </c>
      <c r="BF156">
        <v>-7.7011000000000003</v>
      </c>
      <c r="BG156">
        <v>173.5008</v>
      </c>
      <c r="BH156">
        <v>173.5008</v>
      </c>
      <c r="BI156">
        <v>0</v>
      </c>
      <c r="BJ156">
        <v>0</v>
      </c>
      <c r="BK156">
        <v>0</v>
      </c>
      <c r="BL156">
        <v>180</v>
      </c>
      <c r="BO156">
        <v>0.63385000000000002</v>
      </c>
      <c r="BP156">
        <v>0.90816759999999996</v>
      </c>
      <c r="BQ156">
        <v>0.90816759999999996</v>
      </c>
      <c r="BR156">
        <v>0</v>
      </c>
      <c r="BS156">
        <v>0</v>
      </c>
      <c r="BT156">
        <v>9.1832399999999995E-2</v>
      </c>
      <c r="BU156">
        <v>9.1832399999999995E-2</v>
      </c>
      <c r="BV156">
        <v>-42.541899999999998</v>
      </c>
      <c r="BW156">
        <v>-42.541899999999998</v>
      </c>
      <c r="BX156">
        <v>164.0641</v>
      </c>
      <c r="BY156">
        <v>164.0641</v>
      </c>
      <c r="BZ156">
        <v>0</v>
      </c>
      <c r="CA156">
        <v>0</v>
      </c>
      <c r="CB156">
        <v>0</v>
      </c>
      <c r="CC156">
        <v>180</v>
      </c>
    </row>
    <row r="157" spans="18:81">
      <c r="R157">
        <v>0.63519999999999999</v>
      </c>
      <c r="S157">
        <v>0.98595820000000001</v>
      </c>
      <c r="T157">
        <v>0.98595820000000001</v>
      </c>
      <c r="U157">
        <v>3.1E-6</v>
      </c>
      <c r="V157">
        <v>3.1E-6</v>
      </c>
      <c r="W157">
        <v>1.4038699999999999E-2</v>
      </c>
      <c r="X157">
        <v>1.4038699999999999E-2</v>
      </c>
      <c r="Y157">
        <v>-114.5377</v>
      </c>
      <c r="Z157">
        <v>-114.5377</v>
      </c>
      <c r="AA157">
        <v>-173.6438</v>
      </c>
      <c r="AB157">
        <v>-173.6438</v>
      </c>
      <c r="AC157">
        <v>0</v>
      </c>
      <c r="AD157">
        <v>0</v>
      </c>
      <c r="AE157">
        <v>0</v>
      </c>
      <c r="AF157">
        <v>180</v>
      </c>
      <c r="AH157">
        <v>0.63519999999999999</v>
      </c>
      <c r="AI157">
        <v>0.98539129999999997</v>
      </c>
      <c r="AJ157">
        <v>0.98539129999999997</v>
      </c>
      <c r="AK157">
        <v>4.4000000000000002E-6</v>
      </c>
      <c r="AL157">
        <v>4.4000000000000002E-6</v>
      </c>
      <c r="AM157">
        <v>1.46044E-2</v>
      </c>
      <c r="AN157">
        <v>1.46044E-2</v>
      </c>
      <c r="AO157">
        <v>-105.1341</v>
      </c>
      <c r="AP157">
        <v>-105.1341</v>
      </c>
      <c r="AQ157">
        <v>-157.38409999999999</v>
      </c>
      <c r="AR157">
        <v>-157.38409999999999</v>
      </c>
      <c r="AS157">
        <v>0</v>
      </c>
      <c r="AT157">
        <v>0</v>
      </c>
      <c r="AU157">
        <v>0</v>
      </c>
      <c r="AV157">
        <v>180</v>
      </c>
      <c r="AX157">
        <v>0.63519999999999999</v>
      </c>
      <c r="AY157">
        <v>4.1088000000000001E-3</v>
      </c>
      <c r="AZ157">
        <v>4.1088000000000001E-3</v>
      </c>
      <c r="BA157">
        <v>0.99500730000000004</v>
      </c>
      <c r="BB157">
        <v>0.99500730000000004</v>
      </c>
      <c r="BC157">
        <v>8.8389999999999996E-4</v>
      </c>
      <c r="BD157">
        <v>8.8389999999999996E-4</v>
      </c>
      <c r="BE157">
        <v>-6.8273000000000001</v>
      </c>
      <c r="BF157">
        <v>-6.8273000000000001</v>
      </c>
      <c r="BG157">
        <v>173.0829</v>
      </c>
      <c r="BH157">
        <v>173.0829</v>
      </c>
      <c r="BI157">
        <v>0</v>
      </c>
      <c r="BJ157">
        <v>0</v>
      </c>
      <c r="BK157">
        <v>0</v>
      </c>
      <c r="BL157">
        <v>180</v>
      </c>
      <c r="BO157">
        <v>0.63519999999999999</v>
      </c>
      <c r="BP157">
        <v>0.90804980000000002</v>
      </c>
      <c r="BQ157">
        <v>0.90804980000000002</v>
      </c>
      <c r="BR157">
        <v>0</v>
      </c>
      <c r="BS157">
        <v>0</v>
      </c>
      <c r="BT157">
        <v>9.1950199999999996E-2</v>
      </c>
      <c r="BU157">
        <v>9.1950199999999996E-2</v>
      </c>
      <c r="BV157">
        <v>-42.902299999999997</v>
      </c>
      <c r="BW157">
        <v>-42.902299999999997</v>
      </c>
      <c r="BX157">
        <v>164.10059999999999</v>
      </c>
      <c r="BY157">
        <v>164.10059999999999</v>
      </c>
      <c r="BZ157">
        <v>0</v>
      </c>
      <c r="CA157">
        <v>0</v>
      </c>
      <c r="CB157">
        <v>0</v>
      </c>
      <c r="CC157">
        <v>180</v>
      </c>
    </row>
    <row r="158" spans="18:81">
      <c r="R158">
        <v>0.63654999999999995</v>
      </c>
      <c r="S158">
        <v>0.98598870000000005</v>
      </c>
      <c r="T158">
        <v>0.98598870000000005</v>
      </c>
      <c r="U158">
        <v>3.1E-6</v>
      </c>
      <c r="V158">
        <v>3.1E-6</v>
      </c>
      <c r="W158">
        <v>1.40082E-2</v>
      </c>
      <c r="X158">
        <v>1.40082E-2</v>
      </c>
      <c r="Y158">
        <v>-114.3198</v>
      </c>
      <c r="Z158">
        <v>-114.3198</v>
      </c>
      <c r="AA158">
        <v>-173.30459999999999</v>
      </c>
      <c r="AB158">
        <v>-173.30459999999999</v>
      </c>
      <c r="AC158">
        <v>0</v>
      </c>
      <c r="AD158">
        <v>0</v>
      </c>
      <c r="AE158">
        <v>0</v>
      </c>
      <c r="AF158">
        <v>180</v>
      </c>
      <c r="AH158">
        <v>0.63654999999999995</v>
      </c>
      <c r="AI158">
        <v>0.98538760000000003</v>
      </c>
      <c r="AJ158">
        <v>0.98538760000000003</v>
      </c>
      <c r="AK158">
        <v>4.3000000000000003E-6</v>
      </c>
      <c r="AL158">
        <v>4.3000000000000003E-6</v>
      </c>
      <c r="AM158">
        <v>1.4608100000000001E-2</v>
      </c>
      <c r="AN158">
        <v>1.4608100000000001E-2</v>
      </c>
      <c r="AO158">
        <v>-104.9126</v>
      </c>
      <c r="AP158">
        <v>-104.9126</v>
      </c>
      <c r="AQ158">
        <v>-157.03139999999999</v>
      </c>
      <c r="AR158">
        <v>-157.03139999999999</v>
      </c>
      <c r="AS158">
        <v>0</v>
      </c>
      <c r="AT158">
        <v>0</v>
      </c>
      <c r="AU158">
        <v>0</v>
      </c>
      <c r="AV158">
        <v>180</v>
      </c>
      <c r="AX158">
        <v>0.63654999999999995</v>
      </c>
      <c r="AY158">
        <v>4.1241999999999997E-3</v>
      </c>
      <c r="AZ158">
        <v>4.1241999999999997E-3</v>
      </c>
      <c r="BA158">
        <v>0.99499769999999998</v>
      </c>
      <c r="BB158">
        <v>0.99499769999999998</v>
      </c>
      <c r="BC158">
        <v>8.7810000000000004E-4</v>
      </c>
      <c r="BD158">
        <v>8.7810000000000004E-4</v>
      </c>
      <c r="BE158">
        <v>-5.9572000000000003</v>
      </c>
      <c r="BF158">
        <v>-5.9572000000000003</v>
      </c>
      <c r="BG158">
        <v>172.67320000000001</v>
      </c>
      <c r="BH158">
        <v>172.67320000000001</v>
      </c>
      <c r="BI158">
        <v>0</v>
      </c>
      <c r="BJ158">
        <v>0</v>
      </c>
      <c r="BK158">
        <v>0</v>
      </c>
      <c r="BL158">
        <v>180</v>
      </c>
      <c r="BO158">
        <v>0.63654999999999995</v>
      </c>
      <c r="BP158">
        <v>0.90793389999999996</v>
      </c>
      <c r="BQ158">
        <v>0.90793389999999996</v>
      </c>
      <c r="BR158">
        <v>0</v>
      </c>
      <c r="BS158">
        <v>0</v>
      </c>
      <c r="BT158">
        <v>9.2066099999999998E-2</v>
      </c>
      <c r="BU158">
        <v>9.2066099999999998E-2</v>
      </c>
      <c r="BV158">
        <v>-43.261099999999999</v>
      </c>
      <c r="BW158">
        <v>-43.261099999999999</v>
      </c>
      <c r="BX158">
        <v>164.1369</v>
      </c>
      <c r="BY158">
        <v>164.1369</v>
      </c>
      <c r="BZ158">
        <v>0</v>
      </c>
      <c r="CA158">
        <v>0</v>
      </c>
      <c r="CB158">
        <v>0</v>
      </c>
      <c r="CC158">
        <v>180</v>
      </c>
    </row>
    <row r="159" spans="18:81">
      <c r="R159">
        <v>0.63790000000000002</v>
      </c>
      <c r="S159">
        <v>0.98601819999999996</v>
      </c>
      <c r="T159">
        <v>0.98601819999999996</v>
      </c>
      <c r="U159">
        <v>3.0000000000000001E-6</v>
      </c>
      <c r="V159">
        <v>3.0000000000000001E-6</v>
      </c>
      <c r="W159">
        <v>1.39787E-2</v>
      </c>
      <c r="X159">
        <v>1.39787E-2</v>
      </c>
      <c r="Y159">
        <v>-114.1028</v>
      </c>
      <c r="Z159">
        <v>-114.1028</v>
      </c>
      <c r="AA159">
        <v>-172.96639999999999</v>
      </c>
      <c r="AB159">
        <v>-172.96639999999999</v>
      </c>
      <c r="AC159">
        <v>0</v>
      </c>
      <c r="AD159">
        <v>0</v>
      </c>
      <c r="AE159">
        <v>0</v>
      </c>
      <c r="AF159">
        <v>180</v>
      </c>
      <c r="AH159">
        <v>0.63790000000000002</v>
      </c>
      <c r="AI159">
        <v>0.98538320000000001</v>
      </c>
      <c r="AJ159">
        <v>0.98538320000000001</v>
      </c>
      <c r="AK159">
        <v>4.3000000000000003E-6</v>
      </c>
      <c r="AL159">
        <v>4.3000000000000003E-6</v>
      </c>
      <c r="AM159">
        <v>1.46125E-2</v>
      </c>
      <c r="AN159">
        <v>1.46125E-2</v>
      </c>
      <c r="AO159">
        <v>-104.6915</v>
      </c>
      <c r="AP159">
        <v>-104.6915</v>
      </c>
      <c r="AQ159">
        <v>-156.679</v>
      </c>
      <c r="AR159">
        <v>-156.679</v>
      </c>
      <c r="AS159">
        <v>0</v>
      </c>
      <c r="AT159">
        <v>0</v>
      </c>
      <c r="AU159">
        <v>0</v>
      </c>
      <c r="AV159">
        <v>180</v>
      </c>
      <c r="AX159">
        <v>0.63790000000000002</v>
      </c>
      <c r="AY159">
        <v>4.1358999999999996E-3</v>
      </c>
      <c r="AZ159">
        <v>4.1358999999999996E-3</v>
      </c>
      <c r="BA159">
        <v>0.9949924</v>
      </c>
      <c r="BB159">
        <v>0.9949924</v>
      </c>
      <c r="BC159">
        <v>8.7180000000000005E-4</v>
      </c>
      <c r="BD159">
        <v>8.7180000000000005E-4</v>
      </c>
      <c r="BE159">
        <v>-5.1151999999999997</v>
      </c>
      <c r="BF159">
        <v>-5.1151999999999997</v>
      </c>
      <c r="BG159">
        <v>172.25700000000001</v>
      </c>
      <c r="BH159">
        <v>172.25700000000001</v>
      </c>
      <c r="BI159">
        <v>0</v>
      </c>
      <c r="BJ159">
        <v>0</v>
      </c>
      <c r="BK159">
        <v>0</v>
      </c>
      <c r="BL159">
        <v>180</v>
      </c>
      <c r="BO159">
        <v>0.63790000000000002</v>
      </c>
      <c r="BP159">
        <v>0.90781990000000001</v>
      </c>
      <c r="BQ159">
        <v>0.90781990000000001</v>
      </c>
      <c r="BR159">
        <v>0</v>
      </c>
      <c r="BS159">
        <v>0</v>
      </c>
      <c r="BT159">
        <v>9.2180100000000001E-2</v>
      </c>
      <c r="BU159">
        <v>9.2180100000000001E-2</v>
      </c>
      <c r="BV159">
        <v>-43.618499999999997</v>
      </c>
      <c r="BW159">
        <v>-43.618499999999997</v>
      </c>
      <c r="BX159">
        <v>164.173</v>
      </c>
      <c r="BY159">
        <v>164.173</v>
      </c>
      <c r="BZ159">
        <v>0</v>
      </c>
      <c r="CA159">
        <v>0</v>
      </c>
      <c r="CB159">
        <v>0</v>
      </c>
      <c r="CC159">
        <v>180</v>
      </c>
    </row>
    <row r="160" spans="18:81">
      <c r="R160">
        <v>0.63924999999999998</v>
      </c>
      <c r="S160">
        <v>0.98604689999999995</v>
      </c>
      <c r="T160">
        <v>0.98604689999999995</v>
      </c>
      <c r="U160">
        <v>3.0000000000000001E-6</v>
      </c>
      <c r="V160">
        <v>3.0000000000000001E-6</v>
      </c>
      <c r="W160">
        <v>1.39501E-2</v>
      </c>
      <c r="X160">
        <v>1.39501E-2</v>
      </c>
      <c r="Y160">
        <v>-113.8865</v>
      </c>
      <c r="Z160">
        <v>-113.8865</v>
      </c>
      <c r="AA160">
        <v>-172.6293</v>
      </c>
      <c r="AB160">
        <v>-172.6293</v>
      </c>
      <c r="AC160">
        <v>0</v>
      </c>
      <c r="AD160">
        <v>0</v>
      </c>
      <c r="AE160">
        <v>0</v>
      </c>
      <c r="AF160">
        <v>180</v>
      </c>
      <c r="AH160">
        <v>0.63924999999999998</v>
      </c>
      <c r="AI160">
        <v>0.98537810000000003</v>
      </c>
      <c r="AJ160">
        <v>0.98537810000000003</v>
      </c>
      <c r="AK160">
        <v>4.1999999999999996E-6</v>
      </c>
      <c r="AL160">
        <v>4.1999999999999996E-6</v>
      </c>
      <c r="AM160">
        <v>1.4617700000000001E-2</v>
      </c>
      <c r="AN160">
        <v>1.4617700000000001E-2</v>
      </c>
      <c r="AO160">
        <v>-104.4708</v>
      </c>
      <c r="AP160">
        <v>-104.4708</v>
      </c>
      <c r="AQ160">
        <v>-156.327</v>
      </c>
      <c r="AR160">
        <v>-156.327</v>
      </c>
      <c r="AS160">
        <v>0</v>
      </c>
      <c r="AT160">
        <v>0</v>
      </c>
      <c r="AU160">
        <v>0</v>
      </c>
      <c r="AV160">
        <v>180</v>
      </c>
      <c r="AX160">
        <v>0.63924999999999998</v>
      </c>
      <c r="AY160">
        <v>4.1465E-3</v>
      </c>
      <c r="AZ160">
        <v>4.1465E-3</v>
      </c>
      <c r="BA160">
        <v>0.99498830000000005</v>
      </c>
      <c r="BB160">
        <v>0.99498830000000005</v>
      </c>
      <c r="BC160">
        <v>8.652E-4</v>
      </c>
      <c r="BD160">
        <v>8.652E-4</v>
      </c>
      <c r="BE160">
        <v>-4.2889999999999997</v>
      </c>
      <c r="BF160">
        <v>-4.2889999999999997</v>
      </c>
      <c r="BG160">
        <v>171.8399</v>
      </c>
      <c r="BH160">
        <v>171.8399</v>
      </c>
      <c r="BI160">
        <v>0</v>
      </c>
      <c r="BJ160">
        <v>0</v>
      </c>
      <c r="BK160">
        <v>0</v>
      </c>
      <c r="BL160">
        <v>180</v>
      </c>
      <c r="BO160">
        <v>0.63924999999999998</v>
      </c>
      <c r="BP160">
        <v>0.90770790000000001</v>
      </c>
      <c r="BQ160">
        <v>0.90770790000000001</v>
      </c>
      <c r="BR160">
        <v>0</v>
      </c>
      <c r="BS160">
        <v>0</v>
      </c>
      <c r="BT160">
        <v>9.2292100000000002E-2</v>
      </c>
      <c r="BU160">
        <v>9.2292100000000002E-2</v>
      </c>
      <c r="BV160">
        <v>-43.974299999999999</v>
      </c>
      <c r="BW160">
        <v>-43.974299999999999</v>
      </c>
      <c r="BX160">
        <v>164.209</v>
      </c>
      <c r="BY160">
        <v>164.209</v>
      </c>
      <c r="BZ160">
        <v>0</v>
      </c>
      <c r="CA160">
        <v>0</v>
      </c>
      <c r="CB160">
        <v>0</v>
      </c>
      <c r="CC160">
        <v>180</v>
      </c>
    </row>
    <row r="161" spans="18:81">
      <c r="R161">
        <v>0.64059999999999995</v>
      </c>
      <c r="S161">
        <v>0.98607460000000002</v>
      </c>
      <c r="T161">
        <v>0.98607460000000002</v>
      </c>
      <c r="U161">
        <v>3.0000000000000001E-6</v>
      </c>
      <c r="V161">
        <v>3.0000000000000001E-6</v>
      </c>
      <c r="W161">
        <v>1.3922500000000001E-2</v>
      </c>
      <c r="X161">
        <v>1.3922500000000001E-2</v>
      </c>
      <c r="Y161">
        <v>-113.67100000000001</v>
      </c>
      <c r="Z161">
        <v>-113.67100000000001</v>
      </c>
      <c r="AA161">
        <v>-172.29329999999999</v>
      </c>
      <c r="AB161">
        <v>-172.29329999999999</v>
      </c>
      <c r="AC161">
        <v>0</v>
      </c>
      <c r="AD161">
        <v>0</v>
      </c>
      <c r="AE161">
        <v>0</v>
      </c>
      <c r="AF161">
        <v>180</v>
      </c>
      <c r="AH161">
        <v>0.64059999999999995</v>
      </c>
      <c r="AI161">
        <v>0.98537229999999998</v>
      </c>
      <c r="AJ161">
        <v>0.98537229999999998</v>
      </c>
      <c r="AK161">
        <v>4.1999999999999996E-6</v>
      </c>
      <c r="AL161">
        <v>4.1999999999999996E-6</v>
      </c>
      <c r="AM161">
        <v>1.46236E-2</v>
      </c>
      <c r="AN161">
        <v>1.46236E-2</v>
      </c>
      <c r="AO161">
        <v>-104.2505</v>
      </c>
      <c r="AP161">
        <v>-104.2505</v>
      </c>
      <c r="AQ161">
        <v>-155.9753</v>
      </c>
      <c r="AR161">
        <v>-155.9753</v>
      </c>
      <c r="AS161">
        <v>0</v>
      </c>
      <c r="AT161">
        <v>0</v>
      </c>
      <c r="AU161">
        <v>0</v>
      </c>
      <c r="AV161">
        <v>180</v>
      </c>
      <c r="AX161">
        <v>0.64059999999999995</v>
      </c>
      <c r="AY161">
        <v>4.1589000000000001E-3</v>
      </c>
      <c r="AZ161">
        <v>4.1589000000000001E-3</v>
      </c>
      <c r="BA161">
        <v>0.99498240000000004</v>
      </c>
      <c r="BB161">
        <v>0.99498240000000004</v>
      </c>
      <c r="BC161">
        <v>8.587E-4</v>
      </c>
      <c r="BD161">
        <v>8.587E-4</v>
      </c>
      <c r="BE161">
        <v>-3.4664000000000001</v>
      </c>
      <c r="BF161">
        <v>-3.4664000000000001</v>
      </c>
      <c r="BG161">
        <v>171.4299</v>
      </c>
      <c r="BH161">
        <v>171.4299</v>
      </c>
      <c r="BI161">
        <v>0</v>
      </c>
      <c r="BJ161">
        <v>0</v>
      </c>
      <c r="BK161">
        <v>0</v>
      </c>
      <c r="BL161">
        <v>180</v>
      </c>
      <c r="BO161">
        <v>0.64059999999999995</v>
      </c>
      <c r="BP161">
        <v>0.9075976</v>
      </c>
      <c r="BQ161">
        <v>0.9075976</v>
      </c>
      <c r="BR161">
        <v>0</v>
      </c>
      <c r="BS161">
        <v>0</v>
      </c>
      <c r="BT161">
        <v>9.2402300000000007E-2</v>
      </c>
      <c r="BU161">
        <v>9.2402300000000007E-2</v>
      </c>
      <c r="BV161">
        <v>-44.328699999999998</v>
      </c>
      <c r="BW161">
        <v>-44.328699999999998</v>
      </c>
      <c r="BX161">
        <v>164.2449</v>
      </c>
      <c r="BY161">
        <v>164.2449</v>
      </c>
      <c r="BZ161">
        <v>0</v>
      </c>
      <c r="CA161">
        <v>0</v>
      </c>
      <c r="CB161">
        <v>0</v>
      </c>
      <c r="CC161">
        <v>180</v>
      </c>
    </row>
    <row r="162" spans="18:81">
      <c r="R162">
        <v>0.64195000000000002</v>
      </c>
      <c r="S162">
        <v>0.98610140000000002</v>
      </c>
      <c r="T162">
        <v>0.98610140000000002</v>
      </c>
      <c r="U162">
        <v>2.9000000000000002E-6</v>
      </c>
      <c r="V162">
        <v>2.9000000000000002E-6</v>
      </c>
      <c r="W162">
        <v>1.38957E-2</v>
      </c>
      <c r="X162">
        <v>1.38957E-2</v>
      </c>
      <c r="Y162">
        <v>-113.4563</v>
      </c>
      <c r="Z162">
        <v>-113.4563</v>
      </c>
      <c r="AA162">
        <v>-171.95820000000001</v>
      </c>
      <c r="AB162">
        <v>-171.95820000000001</v>
      </c>
      <c r="AC162">
        <v>0</v>
      </c>
      <c r="AD162">
        <v>0</v>
      </c>
      <c r="AE162">
        <v>0</v>
      </c>
      <c r="AF162">
        <v>180</v>
      </c>
      <c r="AH162">
        <v>0.64195000000000002</v>
      </c>
      <c r="AI162">
        <v>0.98536570000000001</v>
      </c>
      <c r="AJ162">
        <v>0.98536570000000001</v>
      </c>
      <c r="AK162">
        <v>4.0999999999999997E-6</v>
      </c>
      <c r="AL162">
        <v>4.0999999999999997E-6</v>
      </c>
      <c r="AM162">
        <v>1.4630199999999999E-2</v>
      </c>
      <c r="AN162">
        <v>1.4630199999999999E-2</v>
      </c>
      <c r="AO162">
        <v>-104.0307</v>
      </c>
      <c r="AP162">
        <v>-104.0307</v>
      </c>
      <c r="AQ162">
        <v>-155.62389999999999</v>
      </c>
      <c r="AR162">
        <v>-155.62389999999999</v>
      </c>
      <c r="AS162">
        <v>0</v>
      </c>
      <c r="AT162">
        <v>0</v>
      </c>
      <c r="AU162">
        <v>0</v>
      </c>
      <c r="AV162">
        <v>180</v>
      </c>
      <c r="AX162">
        <v>0.64195000000000002</v>
      </c>
      <c r="AY162">
        <v>4.1730999999999999E-3</v>
      </c>
      <c r="AZ162">
        <v>4.1730999999999999E-3</v>
      </c>
      <c r="BA162">
        <v>0.99497480000000005</v>
      </c>
      <c r="BB162">
        <v>0.99497480000000005</v>
      </c>
      <c r="BC162">
        <v>8.5220000000000001E-4</v>
      </c>
      <c r="BD162">
        <v>8.5220000000000001E-4</v>
      </c>
      <c r="BE162">
        <v>-2.6471</v>
      </c>
      <c r="BF162">
        <v>-2.6471</v>
      </c>
      <c r="BG162">
        <v>171.02760000000001</v>
      </c>
      <c r="BH162">
        <v>171.02760000000001</v>
      </c>
      <c r="BI162">
        <v>0</v>
      </c>
      <c r="BJ162">
        <v>0</v>
      </c>
      <c r="BK162">
        <v>0</v>
      </c>
      <c r="BL162">
        <v>180</v>
      </c>
      <c r="BO162">
        <v>0.64195000000000002</v>
      </c>
      <c r="BP162">
        <v>0.90748930000000005</v>
      </c>
      <c r="BQ162">
        <v>0.90748930000000005</v>
      </c>
      <c r="BR162">
        <v>0</v>
      </c>
      <c r="BS162">
        <v>0</v>
      </c>
      <c r="BT162">
        <v>9.2510700000000001E-2</v>
      </c>
      <c r="BU162">
        <v>9.2510700000000001E-2</v>
      </c>
      <c r="BV162">
        <v>-44.681600000000003</v>
      </c>
      <c r="BW162">
        <v>-44.681600000000003</v>
      </c>
      <c r="BX162">
        <v>164.28059999999999</v>
      </c>
      <c r="BY162">
        <v>164.28059999999999</v>
      </c>
      <c r="BZ162">
        <v>0</v>
      </c>
      <c r="CA162">
        <v>0</v>
      </c>
      <c r="CB162">
        <v>0</v>
      </c>
      <c r="CC162">
        <v>180</v>
      </c>
    </row>
    <row r="163" spans="18:81">
      <c r="R163">
        <v>0.64329999999999998</v>
      </c>
      <c r="S163">
        <v>0.98612730000000004</v>
      </c>
      <c r="T163">
        <v>0.98612730000000004</v>
      </c>
      <c r="U163">
        <v>2.9000000000000002E-6</v>
      </c>
      <c r="V163">
        <v>2.9000000000000002E-6</v>
      </c>
      <c r="W163">
        <v>1.38698E-2</v>
      </c>
      <c r="X163">
        <v>1.38698E-2</v>
      </c>
      <c r="Y163">
        <v>-113.2423</v>
      </c>
      <c r="Z163">
        <v>-113.2423</v>
      </c>
      <c r="AA163">
        <v>-171.6241</v>
      </c>
      <c r="AB163">
        <v>-171.6241</v>
      </c>
      <c r="AC163">
        <v>0</v>
      </c>
      <c r="AD163">
        <v>0</v>
      </c>
      <c r="AE163">
        <v>0</v>
      </c>
      <c r="AF163">
        <v>180</v>
      </c>
      <c r="AH163">
        <v>0.64329999999999998</v>
      </c>
      <c r="AI163">
        <v>0.98535850000000003</v>
      </c>
      <c r="AJ163">
        <v>0.98535850000000003</v>
      </c>
      <c r="AK163">
        <v>4.0999999999999997E-6</v>
      </c>
      <c r="AL163">
        <v>4.0999999999999997E-6</v>
      </c>
      <c r="AM163">
        <v>1.46374E-2</v>
      </c>
      <c r="AN163">
        <v>1.46374E-2</v>
      </c>
      <c r="AO163">
        <v>-103.8113</v>
      </c>
      <c r="AP163">
        <v>-103.8113</v>
      </c>
      <c r="AQ163">
        <v>-155.27289999999999</v>
      </c>
      <c r="AR163">
        <v>-155.27289999999999</v>
      </c>
      <c r="AS163">
        <v>0</v>
      </c>
      <c r="AT163">
        <v>0</v>
      </c>
      <c r="AU163">
        <v>0</v>
      </c>
      <c r="AV163">
        <v>180</v>
      </c>
      <c r="AX163">
        <v>0.64329999999999998</v>
      </c>
      <c r="AY163">
        <v>4.189E-3</v>
      </c>
      <c r="AZ163">
        <v>4.189E-3</v>
      </c>
      <c r="BA163">
        <v>0.99496530000000005</v>
      </c>
      <c r="BB163">
        <v>0.99496530000000005</v>
      </c>
      <c r="BC163">
        <v>8.4570000000000001E-4</v>
      </c>
      <c r="BD163">
        <v>8.4570000000000001E-4</v>
      </c>
      <c r="BE163">
        <v>-1.8313999999999999</v>
      </c>
      <c r="BF163">
        <v>-1.8313999999999999</v>
      </c>
      <c r="BG163">
        <v>170.6336</v>
      </c>
      <c r="BH163">
        <v>170.6336</v>
      </c>
      <c r="BI163">
        <v>0</v>
      </c>
      <c r="BJ163">
        <v>0</v>
      </c>
      <c r="BK163">
        <v>0</v>
      </c>
      <c r="BL163">
        <v>180</v>
      </c>
      <c r="BO163">
        <v>0.64329999999999998</v>
      </c>
      <c r="BP163">
        <v>0.90738269999999999</v>
      </c>
      <c r="BQ163">
        <v>0.90738269999999999</v>
      </c>
      <c r="BR163">
        <v>0</v>
      </c>
      <c r="BS163">
        <v>0</v>
      </c>
      <c r="BT163">
        <v>9.26173E-2</v>
      </c>
      <c r="BU163">
        <v>9.26173E-2</v>
      </c>
      <c r="BV163">
        <v>-45.032899999999998</v>
      </c>
      <c r="BW163">
        <v>-45.032899999999998</v>
      </c>
      <c r="BX163">
        <v>164.31610000000001</v>
      </c>
      <c r="BY163">
        <v>164.31610000000001</v>
      </c>
      <c r="BZ163">
        <v>0</v>
      </c>
      <c r="CA163">
        <v>0</v>
      </c>
      <c r="CB163">
        <v>0</v>
      </c>
      <c r="CC163">
        <v>180</v>
      </c>
    </row>
    <row r="164" spans="18:81">
      <c r="R164">
        <v>0.64464999999999995</v>
      </c>
      <c r="S164">
        <v>0.98615240000000004</v>
      </c>
      <c r="T164">
        <v>0.98615240000000004</v>
      </c>
      <c r="U164">
        <v>2.9000000000000002E-6</v>
      </c>
      <c r="V164">
        <v>2.9000000000000002E-6</v>
      </c>
      <c r="W164">
        <v>1.3844800000000001E-2</v>
      </c>
      <c r="X164">
        <v>1.3844800000000001E-2</v>
      </c>
      <c r="Y164">
        <v>-113.0292</v>
      </c>
      <c r="Z164">
        <v>-113.0292</v>
      </c>
      <c r="AA164">
        <v>-171.291</v>
      </c>
      <c r="AB164">
        <v>-171.291</v>
      </c>
      <c r="AC164">
        <v>0</v>
      </c>
      <c r="AD164">
        <v>0</v>
      </c>
      <c r="AE164">
        <v>0</v>
      </c>
      <c r="AF164">
        <v>180</v>
      </c>
      <c r="AH164">
        <v>0.64464999999999995</v>
      </c>
      <c r="AI164">
        <v>0.98535059999999997</v>
      </c>
      <c r="AJ164">
        <v>0.98535059999999997</v>
      </c>
      <c r="AK164">
        <v>3.9999999999999998E-6</v>
      </c>
      <c r="AL164">
        <v>3.9999999999999998E-6</v>
      </c>
      <c r="AM164">
        <v>1.4645399999999999E-2</v>
      </c>
      <c r="AN164">
        <v>1.4645399999999999E-2</v>
      </c>
      <c r="AO164">
        <v>-103.5924</v>
      </c>
      <c r="AP164">
        <v>-103.5924</v>
      </c>
      <c r="AQ164">
        <v>-154.92230000000001</v>
      </c>
      <c r="AR164">
        <v>-154.92230000000001</v>
      </c>
      <c r="AS164">
        <v>0</v>
      </c>
      <c r="AT164">
        <v>0</v>
      </c>
      <c r="AU164">
        <v>0</v>
      </c>
      <c r="AV164">
        <v>180</v>
      </c>
      <c r="AX164">
        <v>0.64464999999999995</v>
      </c>
      <c r="AY164">
        <v>4.2065000000000002E-3</v>
      </c>
      <c r="AZ164">
        <v>4.2065000000000002E-3</v>
      </c>
      <c r="BA164">
        <v>0.99495429999999996</v>
      </c>
      <c r="BB164">
        <v>0.99495429999999996</v>
      </c>
      <c r="BC164">
        <v>8.3920000000000002E-4</v>
      </c>
      <c r="BD164">
        <v>8.3920000000000002E-4</v>
      </c>
      <c r="BE164">
        <v>-1.0190999999999999</v>
      </c>
      <c r="BF164">
        <v>-1.0190999999999999</v>
      </c>
      <c r="BG164">
        <v>170.2483</v>
      </c>
      <c r="BH164">
        <v>170.2483</v>
      </c>
      <c r="BI164">
        <v>0</v>
      </c>
      <c r="BJ164">
        <v>0</v>
      </c>
      <c r="BK164">
        <v>0</v>
      </c>
      <c r="BL164">
        <v>180</v>
      </c>
      <c r="BO164">
        <v>0.64464999999999995</v>
      </c>
      <c r="BP164">
        <v>0.90727800000000003</v>
      </c>
      <c r="BQ164">
        <v>0.90727800000000003</v>
      </c>
      <c r="BR164">
        <v>0</v>
      </c>
      <c r="BS164">
        <v>0</v>
      </c>
      <c r="BT164">
        <v>9.2721999999999999E-2</v>
      </c>
      <c r="BU164">
        <v>9.2721999999999999E-2</v>
      </c>
      <c r="BV164">
        <v>-45.382899999999999</v>
      </c>
      <c r="BW164">
        <v>-45.382899999999999</v>
      </c>
      <c r="BX164">
        <v>164.35149999999999</v>
      </c>
      <c r="BY164">
        <v>164.35149999999999</v>
      </c>
      <c r="BZ164">
        <v>0</v>
      </c>
      <c r="CA164">
        <v>0</v>
      </c>
      <c r="CB164">
        <v>0</v>
      </c>
      <c r="CC164">
        <v>180</v>
      </c>
    </row>
    <row r="165" spans="18:81">
      <c r="R165">
        <v>0.64600000000000002</v>
      </c>
      <c r="S165">
        <v>0.98617650000000001</v>
      </c>
      <c r="T165">
        <v>0.98617650000000001</v>
      </c>
      <c r="U165">
        <v>2.7999999999999999E-6</v>
      </c>
      <c r="V165">
        <v>2.7999999999999999E-6</v>
      </c>
      <c r="W165">
        <v>1.3820600000000001E-2</v>
      </c>
      <c r="X165">
        <v>1.3820600000000001E-2</v>
      </c>
      <c r="Y165">
        <v>-112.8167</v>
      </c>
      <c r="Z165">
        <v>-112.8167</v>
      </c>
      <c r="AA165">
        <v>-170.9588</v>
      </c>
      <c r="AB165">
        <v>-170.9588</v>
      </c>
      <c r="AC165">
        <v>0</v>
      </c>
      <c r="AD165">
        <v>0</v>
      </c>
      <c r="AE165">
        <v>0</v>
      </c>
      <c r="AF165">
        <v>180</v>
      </c>
      <c r="AH165">
        <v>0.64600000000000002</v>
      </c>
      <c r="AI165">
        <v>0.98534189999999999</v>
      </c>
      <c r="AJ165">
        <v>0.98534189999999999</v>
      </c>
      <c r="AK165">
        <v>3.9999999999999998E-6</v>
      </c>
      <c r="AL165">
        <v>3.9999999999999998E-6</v>
      </c>
      <c r="AM165">
        <v>1.46541E-2</v>
      </c>
      <c r="AN165">
        <v>1.46541E-2</v>
      </c>
      <c r="AO165">
        <v>-103.37390000000001</v>
      </c>
      <c r="AP165">
        <v>-103.37390000000001</v>
      </c>
      <c r="AQ165">
        <v>-154.572</v>
      </c>
      <c r="AR165">
        <v>-154.572</v>
      </c>
      <c r="AS165">
        <v>0</v>
      </c>
      <c r="AT165">
        <v>0</v>
      </c>
      <c r="AU165">
        <v>0</v>
      </c>
      <c r="AV165">
        <v>180</v>
      </c>
      <c r="AX165">
        <v>0.64600000000000002</v>
      </c>
      <c r="AY165">
        <v>4.2256000000000004E-3</v>
      </c>
      <c r="AZ165">
        <v>4.2256000000000004E-3</v>
      </c>
      <c r="BA165">
        <v>0.99494150000000003</v>
      </c>
      <c r="BB165">
        <v>0.99494150000000003</v>
      </c>
      <c r="BC165">
        <v>8.3279999999999997E-4</v>
      </c>
      <c r="BD165">
        <v>8.3279999999999997E-4</v>
      </c>
      <c r="BE165">
        <v>-0.2102</v>
      </c>
      <c r="BF165">
        <v>-0.2102</v>
      </c>
      <c r="BG165">
        <v>169.8723</v>
      </c>
      <c r="BH165">
        <v>169.8723</v>
      </c>
      <c r="BI165">
        <v>0</v>
      </c>
      <c r="BJ165">
        <v>0</v>
      </c>
      <c r="BK165">
        <v>0</v>
      </c>
      <c r="BL165">
        <v>180</v>
      </c>
      <c r="BO165">
        <v>0.64600000000000002</v>
      </c>
      <c r="BP165">
        <v>0.90717510000000001</v>
      </c>
      <c r="BQ165">
        <v>0.90717510000000001</v>
      </c>
      <c r="BR165">
        <v>0</v>
      </c>
      <c r="BS165">
        <v>0</v>
      </c>
      <c r="BT165">
        <v>9.2824900000000002E-2</v>
      </c>
      <c r="BU165">
        <v>9.2824900000000002E-2</v>
      </c>
      <c r="BV165">
        <v>-45.731400000000001</v>
      </c>
      <c r="BW165">
        <v>-45.731400000000001</v>
      </c>
      <c r="BX165">
        <v>164.38679999999999</v>
      </c>
      <c r="BY165">
        <v>164.38679999999999</v>
      </c>
      <c r="BZ165">
        <v>0</v>
      </c>
      <c r="CA165">
        <v>0</v>
      </c>
      <c r="CB165">
        <v>0</v>
      </c>
      <c r="CC165">
        <v>180</v>
      </c>
    </row>
    <row r="166" spans="18:81">
      <c r="R166">
        <v>0.64734999999999998</v>
      </c>
      <c r="S166">
        <v>0.98619990000000002</v>
      </c>
      <c r="T166">
        <v>0.98619990000000002</v>
      </c>
      <c r="U166">
        <v>2.7999999999999999E-6</v>
      </c>
      <c r="V166">
        <v>2.7999999999999999E-6</v>
      </c>
      <c r="W166">
        <v>1.37973E-2</v>
      </c>
      <c r="X166">
        <v>1.37973E-2</v>
      </c>
      <c r="Y166">
        <v>-112.605</v>
      </c>
      <c r="Z166">
        <v>-112.605</v>
      </c>
      <c r="AA166">
        <v>-170.6276</v>
      </c>
      <c r="AB166">
        <v>-170.6276</v>
      </c>
      <c r="AC166">
        <v>0</v>
      </c>
      <c r="AD166">
        <v>0</v>
      </c>
      <c r="AE166">
        <v>0</v>
      </c>
      <c r="AF166">
        <v>180</v>
      </c>
      <c r="AH166">
        <v>0.64734999999999998</v>
      </c>
      <c r="AI166">
        <v>0.9853326</v>
      </c>
      <c r="AJ166">
        <v>0.9853326</v>
      </c>
      <c r="AK166">
        <v>3.8999999999999999E-6</v>
      </c>
      <c r="AL166">
        <v>3.8999999999999999E-6</v>
      </c>
      <c r="AM166">
        <v>1.46634E-2</v>
      </c>
      <c r="AN166">
        <v>1.46634E-2</v>
      </c>
      <c r="AO166">
        <v>-103.1558</v>
      </c>
      <c r="AP166">
        <v>-103.1558</v>
      </c>
      <c r="AQ166">
        <v>-154.22210000000001</v>
      </c>
      <c r="AR166">
        <v>-154.22210000000001</v>
      </c>
      <c r="AS166">
        <v>0</v>
      </c>
      <c r="AT166">
        <v>0</v>
      </c>
      <c r="AU166">
        <v>0</v>
      </c>
      <c r="AV166">
        <v>180</v>
      </c>
      <c r="AX166">
        <v>0.64734999999999998</v>
      </c>
      <c r="AY166">
        <v>4.2462999999999997E-3</v>
      </c>
      <c r="AZ166">
        <v>4.2462999999999997E-3</v>
      </c>
      <c r="BA166">
        <v>0.99492729999999996</v>
      </c>
      <c r="BB166">
        <v>0.99492729999999996</v>
      </c>
      <c r="BC166">
        <v>8.2640000000000003E-4</v>
      </c>
      <c r="BD166">
        <v>8.2640000000000003E-4</v>
      </c>
      <c r="BE166">
        <v>0.59530000000000005</v>
      </c>
      <c r="BF166">
        <v>0.59530000000000005</v>
      </c>
      <c r="BG166">
        <v>169.5059</v>
      </c>
      <c r="BH166">
        <v>169.5059</v>
      </c>
      <c r="BI166">
        <v>0</v>
      </c>
      <c r="BJ166">
        <v>0</v>
      </c>
      <c r="BK166">
        <v>0</v>
      </c>
      <c r="BL166">
        <v>180</v>
      </c>
      <c r="BO166">
        <v>0.64734999999999998</v>
      </c>
      <c r="BP166">
        <v>0.90707389999999999</v>
      </c>
      <c r="BQ166">
        <v>0.90707389999999999</v>
      </c>
      <c r="BR166">
        <v>0</v>
      </c>
      <c r="BS166">
        <v>0</v>
      </c>
      <c r="BT166">
        <v>9.2926099999999998E-2</v>
      </c>
      <c r="BU166">
        <v>9.2926099999999998E-2</v>
      </c>
      <c r="BV166">
        <v>-46.078400000000002</v>
      </c>
      <c r="BW166">
        <v>-46.078400000000002</v>
      </c>
      <c r="BX166">
        <v>164.42189999999999</v>
      </c>
      <c r="BY166">
        <v>164.42189999999999</v>
      </c>
      <c r="BZ166">
        <v>0</v>
      </c>
      <c r="CA166">
        <v>0</v>
      </c>
      <c r="CB166">
        <v>0</v>
      </c>
      <c r="CC166">
        <v>180</v>
      </c>
    </row>
    <row r="167" spans="18:81">
      <c r="R167">
        <v>0.64870000000000005</v>
      </c>
      <c r="S167">
        <v>0.98622240000000005</v>
      </c>
      <c r="T167">
        <v>0.98622240000000005</v>
      </c>
      <c r="U167">
        <v>2.7E-6</v>
      </c>
      <c r="V167">
        <v>2.7E-6</v>
      </c>
      <c r="W167">
        <v>1.37748E-2</v>
      </c>
      <c r="X167">
        <v>1.37748E-2</v>
      </c>
      <c r="Y167">
        <v>-112.39400000000001</v>
      </c>
      <c r="Z167">
        <v>-112.39400000000001</v>
      </c>
      <c r="AA167">
        <v>-170.2972</v>
      </c>
      <c r="AB167">
        <v>-170.2972</v>
      </c>
      <c r="AC167">
        <v>0</v>
      </c>
      <c r="AD167">
        <v>0</v>
      </c>
      <c r="AE167">
        <v>0</v>
      </c>
      <c r="AF167">
        <v>180</v>
      </c>
      <c r="AH167">
        <v>0.64870000000000005</v>
      </c>
      <c r="AI167">
        <v>0.9853227</v>
      </c>
      <c r="AJ167">
        <v>0.9853227</v>
      </c>
      <c r="AK167">
        <v>3.8999999999999999E-6</v>
      </c>
      <c r="AL167">
        <v>3.8999999999999999E-6</v>
      </c>
      <c r="AM167">
        <v>1.46734E-2</v>
      </c>
      <c r="AN167">
        <v>1.46734E-2</v>
      </c>
      <c r="AO167">
        <v>-102.93810000000001</v>
      </c>
      <c r="AP167">
        <v>-102.93810000000001</v>
      </c>
      <c r="AQ167">
        <v>-153.8724</v>
      </c>
      <c r="AR167">
        <v>-153.8724</v>
      </c>
      <c r="AS167">
        <v>0</v>
      </c>
      <c r="AT167">
        <v>0</v>
      </c>
      <c r="AU167">
        <v>0</v>
      </c>
      <c r="AV167">
        <v>180</v>
      </c>
      <c r="AX167">
        <v>0.64870000000000005</v>
      </c>
      <c r="AY167">
        <v>4.2684000000000003E-3</v>
      </c>
      <c r="AZ167">
        <v>4.2684000000000003E-3</v>
      </c>
      <c r="BA167">
        <v>0.99491149999999995</v>
      </c>
      <c r="BB167">
        <v>0.99491149999999995</v>
      </c>
      <c r="BC167">
        <v>8.2010000000000004E-4</v>
      </c>
      <c r="BD167">
        <v>8.2010000000000004E-4</v>
      </c>
      <c r="BE167">
        <v>1.3973</v>
      </c>
      <c r="BF167">
        <v>1.3973</v>
      </c>
      <c r="BG167">
        <v>169.14959999999999</v>
      </c>
      <c r="BH167">
        <v>169.14959999999999</v>
      </c>
      <c r="BI167">
        <v>0</v>
      </c>
      <c r="BJ167">
        <v>0</v>
      </c>
      <c r="BK167">
        <v>0</v>
      </c>
      <c r="BL167">
        <v>180</v>
      </c>
      <c r="BO167">
        <v>0.64870000000000005</v>
      </c>
      <c r="BP167">
        <v>0.90697439999999996</v>
      </c>
      <c r="BQ167">
        <v>0.90697439999999996</v>
      </c>
      <c r="BR167">
        <v>0</v>
      </c>
      <c r="BS167">
        <v>0</v>
      </c>
      <c r="BT167">
        <v>9.30256E-2</v>
      </c>
      <c r="BU167">
        <v>9.30256E-2</v>
      </c>
      <c r="BV167">
        <v>-46.424100000000003</v>
      </c>
      <c r="BW167">
        <v>-46.424100000000003</v>
      </c>
      <c r="BX167">
        <v>164.45679999999999</v>
      </c>
      <c r="BY167">
        <v>164.45679999999999</v>
      </c>
      <c r="BZ167">
        <v>0</v>
      </c>
      <c r="CA167">
        <v>0</v>
      </c>
      <c r="CB167">
        <v>0</v>
      </c>
      <c r="CC167">
        <v>180</v>
      </c>
    </row>
    <row r="168" spans="18:81">
      <c r="R168">
        <v>0.65005000000000002</v>
      </c>
      <c r="S168">
        <v>0.98624449999999997</v>
      </c>
      <c r="T168">
        <v>0.98624449999999997</v>
      </c>
      <c r="U168">
        <v>2.7E-6</v>
      </c>
      <c r="V168">
        <v>2.7E-6</v>
      </c>
      <c r="W168">
        <v>1.3752800000000001E-2</v>
      </c>
      <c r="X168">
        <v>1.3752800000000001E-2</v>
      </c>
      <c r="Y168">
        <v>-112.1835</v>
      </c>
      <c r="Z168">
        <v>-112.1835</v>
      </c>
      <c r="AA168">
        <v>-169.96789999999999</v>
      </c>
      <c r="AB168">
        <v>-169.96789999999999</v>
      </c>
      <c r="AC168">
        <v>0</v>
      </c>
      <c r="AD168">
        <v>0</v>
      </c>
      <c r="AE168">
        <v>0</v>
      </c>
      <c r="AF168">
        <v>180</v>
      </c>
      <c r="AH168">
        <v>0.65005000000000002</v>
      </c>
      <c r="AI168">
        <v>0.98531259999999998</v>
      </c>
      <c r="AJ168">
        <v>0.98531259999999998</v>
      </c>
      <c r="AK168">
        <v>3.8E-6</v>
      </c>
      <c r="AL168">
        <v>3.8E-6</v>
      </c>
      <c r="AM168">
        <v>1.46836E-2</v>
      </c>
      <c r="AN168">
        <v>1.46836E-2</v>
      </c>
      <c r="AO168">
        <v>-102.7205</v>
      </c>
      <c r="AP168">
        <v>-102.7205</v>
      </c>
      <c r="AQ168">
        <v>-153.523</v>
      </c>
      <c r="AR168">
        <v>-153.523</v>
      </c>
      <c r="AS168">
        <v>0</v>
      </c>
      <c r="AT168">
        <v>0</v>
      </c>
      <c r="AU168">
        <v>0</v>
      </c>
      <c r="AV168">
        <v>180</v>
      </c>
      <c r="AX168">
        <v>0.65005000000000002</v>
      </c>
      <c r="AY168">
        <v>4.2919000000000004E-3</v>
      </c>
      <c r="AZ168">
        <v>4.2919000000000004E-3</v>
      </c>
      <c r="BA168">
        <v>0.99489430000000001</v>
      </c>
      <c r="BB168">
        <v>0.99489430000000001</v>
      </c>
      <c r="BC168">
        <v>8.1369999999999999E-4</v>
      </c>
      <c r="BD168">
        <v>8.1369999999999999E-4</v>
      </c>
      <c r="BE168">
        <v>2.1960999999999999</v>
      </c>
      <c r="BF168">
        <v>2.1960999999999999</v>
      </c>
      <c r="BG168">
        <v>168.80369999999999</v>
      </c>
      <c r="BH168">
        <v>168.80369999999999</v>
      </c>
      <c r="BI168">
        <v>0</v>
      </c>
      <c r="BJ168">
        <v>0</v>
      </c>
      <c r="BK168">
        <v>0</v>
      </c>
      <c r="BL168">
        <v>180</v>
      </c>
      <c r="BO168">
        <v>0.65005000000000002</v>
      </c>
      <c r="BP168">
        <v>0.90686169999999999</v>
      </c>
      <c r="BQ168">
        <v>0.90686169999999999</v>
      </c>
      <c r="BR168">
        <v>0</v>
      </c>
      <c r="BS168">
        <v>0</v>
      </c>
      <c r="BT168">
        <v>9.3138299999999993E-2</v>
      </c>
      <c r="BU168">
        <v>9.3138299999999993E-2</v>
      </c>
      <c r="BV168">
        <v>-46.77</v>
      </c>
      <c r="BW168">
        <v>-46.77</v>
      </c>
      <c r="BX168">
        <v>164.49029999999999</v>
      </c>
      <c r="BY168">
        <v>164.49029999999999</v>
      </c>
      <c r="BZ168">
        <v>0</v>
      </c>
      <c r="CA168">
        <v>0</v>
      </c>
      <c r="CB168">
        <v>0</v>
      </c>
      <c r="CC168">
        <v>180</v>
      </c>
    </row>
    <row r="169" spans="18:81">
      <c r="R169">
        <v>0.65139999999999998</v>
      </c>
      <c r="S169">
        <v>0.98627480000000001</v>
      </c>
      <c r="T169">
        <v>0.98627480000000001</v>
      </c>
      <c r="U169">
        <v>2.7E-6</v>
      </c>
      <c r="V169">
        <v>2.7E-6</v>
      </c>
      <c r="W169">
        <v>1.37225E-2</v>
      </c>
      <c r="X169">
        <v>1.37225E-2</v>
      </c>
      <c r="Y169">
        <v>-111.9662</v>
      </c>
      <c r="Z169">
        <v>-111.9662</v>
      </c>
      <c r="AA169">
        <v>-169.64169999999999</v>
      </c>
      <c r="AB169">
        <v>-169.64169999999999</v>
      </c>
      <c r="AC169">
        <v>0</v>
      </c>
      <c r="AD169">
        <v>0</v>
      </c>
      <c r="AE169">
        <v>0</v>
      </c>
      <c r="AF169">
        <v>180</v>
      </c>
      <c r="AH169">
        <v>0.65139999999999998</v>
      </c>
      <c r="AI169">
        <v>0.98531619999999998</v>
      </c>
      <c r="AJ169">
        <v>0.98531619999999998</v>
      </c>
      <c r="AK169">
        <v>3.8E-6</v>
      </c>
      <c r="AL169">
        <v>3.8E-6</v>
      </c>
      <c r="AM169">
        <v>1.468E-2</v>
      </c>
      <c r="AN169">
        <v>1.468E-2</v>
      </c>
      <c r="AO169">
        <v>-102.49630000000001</v>
      </c>
      <c r="AP169">
        <v>-102.49630000000001</v>
      </c>
      <c r="AQ169">
        <v>-153.1772</v>
      </c>
      <c r="AR169">
        <v>-153.1772</v>
      </c>
      <c r="AS169">
        <v>0</v>
      </c>
      <c r="AT169">
        <v>0</v>
      </c>
      <c r="AU169">
        <v>0</v>
      </c>
      <c r="AV169">
        <v>180</v>
      </c>
      <c r="AX169">
        <v>0.65139999999999998</v>
      </c>
      <c r="AY169">
        <v>4.3168E-3</v>
      </c>
      <c r="AZ169">
        <v>4.3168E-3</v>
      </c>
      <c r="BA169">
        <v>0.99487579999999998</v>
      </c>
      <c r="BB169">
        <v>0.99487579999999998</v>
      </c>
      <c r="BC169">
        <v>8.074E-4</v>
      </c>
      <c r="BD169">
        <v>8.074E-4</v>
      </c>
      <c r="BE169">
        <v>2.9914999999999998</v>
      </c>
      <c r="BF169">
        <v>2.9914999999999998</v>
      </c>
      <c r="BG169">
        <v>168.46860000000001</v>
      </c>
      <c r="BH169">
        <v>168.46860000000001</v>
      </c>
      <c r="BI169">
        <v>0</v>
      </c>
      <c r="BJ169">
        <v>0</v>
      </c>
      <c r="BK169">
        <v>0</v>
      </c>
      <c r="BL169">
        <v>180</v>
      </c>
      <c r="BO169">
        <v>0.65139999999999998</v>
      </c>
      <c r="BP169">
        <v>0.90635949999999998</v>
      </c>
      <c r="BQ169">
        <v>0.90635949999999998</v>
      </c>
      <c r="BR169">
        <v>0</v>
      </c>
      <c r="BS169">
        <v>0</v>
      </c>
      <c r="BT169">
        <v>9.3640500000000002E-2</v>
      </c>
      <c r="BU169">
        <v>9.3640500000000002E-2</v>
      </c>
      <c r="BV169">
        <v>-47.160200000000003</v>
      </c>
      <c r="BW169">
        <v>-47.160200000000003</v>
      </c>
      <c r="BX169">
        <v>164.48939999999999</v>
      </c>
      <c r="BY169">
        <v>164.48939999999999</v>
      </c>
      <c r="BZ169">
        <v>0</v>
      </c>
      <c r="CA169">
        <v>0</v>
      </c>
      <c r="CB169">
        <v>0</v>
      </c>
      <c r="CC169">
        <v>180</v>
      </c>
    </row>
    <row r="170" spans="18:81">
      <c r="R170">
        <v>0.65275000000000005</v>
      </c>
      <c r="S170">
        <v>0.98630430000000002</v>
      </c>
      <c r="T170">
        <v>0.98630430000000002</v>
      </c>
      <c r="U170">
        <v>2.7E-6</v>
      </c>
      <c r="V170">
        <v>2.7E-6</v>
      </c>
      <c r="W170">
        <v>1.3693E-2</v>
      </c>
      <c r="X170">
        <v>1.3693E-2</v>
      </c>
      <c r="Y170">
        <v>-111.7496</v>
      </c>
      <c r="Z170">
        <v>-111.7496</v>
      </c>
      <c r="AA170">
        <v>-169.31639999999999</v>
      </c>
      <c r="AB170">
        <v>-169.31639999999999</v>
      </c>
      <c r="AC170">
        <v>0</v>
      </c>
      <c r="AD170">
        <v>0</v>
      </c>
      <c r="AE170">
        <v>0</v>
      </c>
      <c r="AF170">
        <v>180</v>
      </c>
      <c r="AH170">
        <v>0.65275000000000005</v>
      </c>
      <c r="AI170">
        <v>0.9853191</v>
      </c>
      <c r="AJ170">
        <v>0.9853191</v>
      </c>
      <c r="AK170">
        <v>3.8E-6</v>
      </c>
      <c r="AL170">
        <v>3.8E-6</v>
      </c>
      <c r="AM170">
        <v>1.46772E-2</v>
      </c>
      <c r="AN170">
        <v>1.46772E-2</v>
      </c>
      <c r="AO170">
        <v>-102.2723</v>
      </c>
      <c r="AP170">
        <v>-102.2723</v>
      </c>
      <c r="AQ170">
        <v>-152.83150000000001</v>
      </c>
      <c r="AR170">
        <v>-152.83150000000001</v>
      </c>
      <c r="AS170">
        <v>0</v>
      </c>
      <c r="AT170">
        <v>0</v>
      </c>
      <c r="AU170">
        <v>0</v>
      </c>
      <c r="AV170">
        <v>180</v>
      </c>
      <c r="AX170">
        <v>0.65275000000000005</v>
      </c>
      <c r="AY170">
        <v>4.3429000000000002E-3</v>
      </c>
      <c r="AZ170">
        <v>4.3429000000000002E-3</v>
      </c>
      <c r="BA170">
        <v>0.99485599999999996</v>
      </c>
      <c r="BB170">
        <v>0.99485599999999996</v>
      </c>
      <c r="BC170">
        <v>8.0110000000000001E-4</v>
      </c>
      <c r="BD170">
        <v>8.0110000000000001E-4</v>
      </c>
      <c r="BE170">
        <v>3.7835000000000001</v>
      </c>
      <c r="BF170">
        <v>3.7835000000000001</v>
      </c>
      <c r="BG170">
        <v>168.14439999999999</v>
      </c>
      <c r="BH170">
        <v>168.14439999999999</v>
      </c>
      <c r="BI170">
        <v>0</v>
      </c>
      <c r="BJ170">
        <v>0</v>
      </c>
      <c r="BK170">
        <v>0</v>
      </c>
      <c r="BL170">
        <v>180</v>
      </c>
      <c r="BO170">
        <v>0.65275000000000005</v>
      </c>
      <c r="BP170">
        <v>0.90585729999999998</v>
      </c>
      <c r="BQ170">
        <v>0.90585729999999998</v>
      </c>
      <c r="BR170">
        <v>0</v>
      </c>
      <c r="BS170">
        <v>0</v>
      </c>
      <c r="BT170">
        <v>9.4142699999999996E-2</v>
      </c>
      <c r="BU170">
        <v>9.4142699999999996E-2</v>
      </c>
      <c r="BV170">
        <v>-47.548999999999999</v>
      </c>
      <c r="BW170">
        <v>-47.548999999999999</v>
      </c>
      <c r="BX170">
        <v>164.48849999999999</v>
      </c>
      <c r="BY170">
        <v>164.48849999999999</v>
      </c>
      <c r="BZ170">
        <v>0</v>
      </c>
      <c r="CA170">
        <v>0</v>
      </c>
      <c r="CB170">
        <v>0</v>
      </c>
      <c r="CC170">
        <v>180</v>
      </c>
    </row>
    <row r="171" spans="18:81">
      <c r="R171">
        <v>0.65410000000000001</v>
      </c>
      <c r="S171">
        <v>0.98633300000000002</v>
      </c>
      <c r="T171">
        <v>0.98633300000000002</v>
      </c>
      <c r="U171">
        <v>2.6000000000000001E-6</v>
      </c>
      <c r="V171">
        <v>2.6000000000000001E-6</v>
      </c>
      <c r="W171">
        <v>1.36644E-2</v>
      </c>
      <c r="X171">
        <v>1.36644E-2</v>
      </c>
      <c r="Y171">
        <v>-111.5337</v>
      </c>
      <c r="Z171">
        <v>-111.5337</v>
      </c>
      <c r="AA171">
        <v>-168.99180000000001</v>
      </c>
      <c r="AB171">
        <v>-168.99180000000001</v>
      </c>
      <c r="AC171">
        <v>0</v>
      </c>
      <c r="AD171">
        <v>0</v>
      </c>
      <c r="AE171">
        <v>0</v>
      </c>
      <c r="AF171">
        <v>180</v>
      </c>
      <c r="AH171">
        <v>0.65410000000000001</v>
      </c>
      <c r="AI171">
        <v>0.98532129999999996</v>
      </c>
      <c r="AJ171">
        <v>0.98532129999999996</v>
      </c>
      <c r="AK171">
        <v>3.7000000000000002E-6</v>
      </c>
      <c r="AL171">
        <v>3.7000000000000002E-6</v>
      </c>
      <c r="AM171">
        <v>1.4675000000000001E-2</v>
      </c>
      <c r="AN171">
        <v>1.4675000000000001E-2</v>
      </c>
      <c r="AO171">
        <v>-102.0488</v>
      </c>
      <c r="AP171">
        <v>-102.0488</v>
      </c>
      <c r="AQ171">
        <v>-152.48599999999999</v>
      </c>
      <c r="AR171">
        <v>-152.48599999999999</v>
      </c>
      <c r="AS171">
        <v>0</v>
      </c>
      <c r="AT171">
        <v>0</v>
      </c>
      <c r="AU171">
        <v>0</v>
      </c>
      <c r="AV171">
        <v>180</v>
      </c>
      <c r="AX171">
        <v>0.65410000000000001</v>
      </c>
      <c r="AY171">
        <v>4.3701E-3</v>
      </c>
      <c r="AZ171">
        <v>4.3701E-3</v>
      </c>
      <c r="BA171">
        <v>0.99483500000000002</v>
      </c>
      <c r="BB171">
        <v>0.99483500000000002</v>
      </c>
      <c r="BC171">
        <v>7.9489999999999997E-4</v>
      </c>
      <c r="BD171">
        <v>7.9489999999999997E-4</v>
      </c>
      <c r="BE171">
        <v>4.5723000000000003</v>
      </c>
      <c r="BF171">
        <v>4.5723000000000003</v>
      </c>
      <c r="BG171">
        <v>167.83150000000001</v>
      </c>
      <c r="BH171">
        <v>167.83150000000001</v>
      </c>
      <c r="BI171">
        <v>0</v>
      </c>
      <c r="BJ171">
        <v>0</v>
      </c>
      <c r="BK171">
        <v>0</v>
      </c>
      <c r="BL171">
        <v>180</v>
      </c>
      <c r="BO171">
        <v>0.65410000000000001</v>
      </c>
      <c r="BP171">
        <v>0.90535520000000003</v>
      </c>
      <c r="BQ171">
        <v>0.90535520000000003</v>
      </c>
      <c r="BR171">
        <v>0</v>
      </c>
      <c r="BS171">
        <v>0</v>
      </c>
      <c r="BT171">
        <v>9.4644800000000001E-2</v>
      </c>
      <c r="BU171">
        <v>9.4644800000000001E-2</v>
      </c>
      <c r="BV171">
        <v>-47.936399999999999</v>
      </c>
      <c r="BW171">
        <v>-47.936399999999999</v>
      </c>
      <c r="BX171">
        <v>164.48759999999999</v>
      </c>
      <c r="BY171">
        <v>164.48759999999999</v>
      </c>
      <c r="BZ171">
        <v>0</v>
      </c>
      <c r="CA171">
        <v>0</v>
      </c>
      <c r="CB171">
        <v>0</v>
      </c>
      <c r="CC171">
        <v>180</v>
      </c>
    </row>
    <row r="172" spans="18:81">
      <c r="R172">
        <v>0.65544999999999998</v>
      </c>
      <c r="S172">
        <v>0.98636089999999998</v>
      </c>
      <c r="T172">
        <v>0.98636089999999998</v>
      </c>
      <c r="U172">
        <v>2.6000000000000001E-6</v>
      </c>
      <c r="V172">
        <v>2.6000000000000001E-6</v>
      </c>
      <c r="W172">
        <v>1.3636499999999999E-2</v>
      </c>
      <c r="X172">
        <v>1.3636499999999999E-2</v>
      </c>
      <c r="Y172">
        <v>-111.3185</v>
      </c>
      <c r="Z172">
        <v>-111.3185</v>
      </c>
      <c r="AA172">
        <v>-168.66810000000001</v>
      </c>
      <c r="AB172">
        <v>-168.66810000000001</v>
      </c>
      <c r="AC172">
        <v>0</v>
      </c>
      <c r="AD172">
        <v>0</v>
      </c>
      <c r="AE172">
        <v>0</v>
      </c>
      <c r="AF172">
        <v>180</v>
      </c>
      <c r="AH172">
        <v>0.65544999999999998</v>
      </c>
      <c r="AI172">
        <v>0.9853229</v>
      </c>
      <c r="AJ172">
        <v>0.9853229</v>
      </c>
      <c r="AK172">
        <v>3.7000000000000002E-6</v>
      </c>
      <c r="AL172">
        <v>3.7000000000000002E-6</v>
      </c>
      <c r="AM172">
        <v>1.46734E-2</v>
      </c>
      <c r="AN172">
        <v>1.46734E-2</v>
      </c>
      <c r="AO172">
        <v>-101.82550000000001</v>
      </c>
      <c r="AP172">
        <v>-101.82550000000001</v>
      </c>
      <c r="AQ172">
        <v>-152.14070000000001</v>
      </c>
      <c r="AR172">
        <v>-152.14070000000001</v>
      </c>
      <c r="AS172">
        <v>0</v>
      </c>
      <c r="AT172">
        <v>0</v>
      </c>
      <c r="AU172">
        <v>0</v>
      </c>
      <c r="AV172">
        <v>180</v>
      </c>
      <c r="AX172">
        <v>0.65544999999999998</v>
      </c>
      <c r="AY172">
        <v>4.3984999999999996E-3</v>
      </c>
      <c r="AZ172">
        <v>4.3984999999999996E-3</v>
      </c>
      <c r="BA172">
        <v>0.99481280000000005</v>
      </c>
      <c r="BB172">
        <v>0.99481280000000005</v>
      </c>
      <c r="BC172">
        <v>7.8870000000000003E-4</v>
      </c>
      <c r="BD172">
        <v>7.8870000000000003E-4</v>
      </c>
      <c r="BE172">
        <v>5.3577000000000004</v>
      </c>
      <c r="BF172">
        <v>5.3577000000000004</v>
      </c>
      <c r="BG172">
        <v>167.53</v>
      </c>
      <c r="BH172">
        <v>167.53</v>
      </c>
      <c r="BI172">
        <v>0</v>
      </c>
      <c r="BJ172">
        <v>0</v>
      </c>
      <c r="BK172">
        <v>0</v>
      </c>
      <c r="BL172">
        <v>180</v>
      </c>
      <c r="BO172">
        <v>0.65544999999999998</v>
      </c>
      <c r="BP172">
        <v>0.90485289999999996</v>
      </c>
      <c r="BQ172">
        <v>0.90485289999999996</v>
      </c>
      <c r="BR172">
        <v>0</v>
      </c>
      <c r="BS172">
        <v>0</v>
      </c>
      <c r="BT172">
        <v>9.5147099999999998E-2</v>
      </c>
      <c r="BU172">
        <v>9.5147099999999998E-2</v>
      </c>
      <c r="BV172">
        <v>-48.322400000000002</v>
      </c>
      <c r="BW172">
        <v>-48.322400000000002</v>
      </c>
      <c r="BX172">
        <v>164.48679999999999</v>
      </c>
      <c r="BY172">
        <v>164.48679999999999</v>
      </c>
      <c r="BZ172">
        <v>0</v>
      </c>
      <c r="CA172">
        <v>0</v>
      </c>
      <c r="CB172">
        <v>0</v>
      </c>
      <c r="CC172">
        <v>180</v>
      </c>
    </row>
    <row r="173" spans="18:81">
      <c r="R173">
        <v>0.65680000000000005</v>
      </c>
      <c r="S173">
        <v>0.98638800000000004</v>
      </c>
      <c r="T173">
        <v>0.98638800000000004</v>
      </c>
      <c r="U173">
        <v>2.6000000000000001E-6</v>
      </c>
      <c r="V173">
        <v>2.6000000000000001E-6</v>
      </c>
      <c r="W173">
        <v>1.3609400000000001E-2</v>
      </c>
      <c r="X173">
        <v>1.3609400000000001E-2</v>
      </c>
      <c r="Y173">
        <v>-111.1039</v>
      </c>
      <c r="Z173">
        <v>-111.1039</v>
      </c>
      <c r="AA173">
        <v>-168.34520000000001</v>
      </c>
      <c r="AB173">
        <v>-168.34520000000001</v>
      </c>
      <c r="AC173">
        <v>0</v>
      </c>
      <c r="AD173">
        <v>0</v>
      </c>
      <c r="AE173">
        <v>0</v>
      </c>
      <c r="AF173">
        <v>180</v>
      </c>
      <c r="AH173">
        <v>0.65680000000000005</v>
      </c>
      <c r="AI173">
        <v>0.98532379999999997</v>
      </c>
      <c r="AJ173">
        <v>0.98532379999999997</v>
      </c>
      <c r="AK173">
        <v>3.7000000000000002E-6</v>
      </c>
      <c r="AL173">
        <v>3.7000000000000002E-6</v>
      </c>
      <c r="AM173">
        <v>1.46725E-2</v>
      </c>
      <c r="AN173">
        <v>1.46725E-2</v>
      </c>
      <c r="AO173">
        <v>-101.6026</v>
      </c>
      <c r="AP173">
        <v>-101.6026</v>
      </c>
      <c r="AQ173">
        <v>-151.79560000000001</v>
      </c>
      <c r="AR173">
        <v>-151.79560000000001</v>
      </c>
      <c r="AS173">
        <v>0</v>
      </c>
      <c r="AT173">
        <v>0</v>
      </c>
      <c r="AU173">
        <v>0</v>
      </c>
      <c r="AV173">
        <v>180</v>
      </c>
      <c r="AX173">
        <v>0.65680000000000005</v>
      </c>
      <c r="AY173">
        <v>4.4279999999999996E-3</v>
      </c>
      <c r="AZ173">
        <v>4.4279999999999996E-3</v>
      </c>
      <c r="BA173">
        <v>0.99478960000000005</v>
      </c>
      <c r="BB173">
        <v>0.99478960000000005</v>
      </c>
      <c r="BC173">
        <v>7.8240000000000004E-4</v>
      </c>
      <c r="BD173">
        <v>7.8240000000000004E-4</v>
      </c>
      <c r="BE173">
        <v>6.1398999999999999</v>
      </c>
      <c r="BF173">
        <v>6.1398999999999999</v>
      </c>
      <c r="BG173">
        <v>167.24019999999999</v>
      </c>
      <c r="BH173">
        <v>167.24019999999999</v>
      </c>
      <c r="BI173">
        <v>0</v>
      </c>
      <c r="BJ173">
        <v>0</v>
      </c>
      <c r="BK173">
        <v>0</v>
      </c>
      <c r="BL173">
        <v>180</v>
      </c>
      <c r="BO173">
        <v>0.65680000000000005</v>
      </c>
      <c r="BP173">
        <v>0.90435069999999995</v>
      </c>
      <c r="BQ173">
        <v>0.90435069999999995</v>
      </c>
      <c r="BR173">
        <v>0</v>
      </c>
      <c r="BS173">
        <v>0</v>
      </c>
      <c r="BT173">
        <v>9.5649300000000007E-2</v>
      </c>
      <c r="BU173">
        <v>9.5649300000000007E-2</v>
      </c>
      <c r="BV173">
        <v>-48.707099999999997</v>
      </c>
      <c r="BW173">
        <v>-48.707099999999997</v>
      </c>
      <c r="BX173">
        <v>164.48599999999999</v>
      </c>
      <c r="BY173">
        <v>164.48599999999999</v>
      </c>
      <c r="BZ173">
        <v>0</v>
      </c>
      <c r="CA173">
        <v>0</v>
      </c>
      <c r="CB173">
        <v>0</v>
      </c>
      <c r="CC173">
        <v>180</v>
      </c>
    </row>
    <row r="174" spans="18:81">
      <c r="R174">
        <v>0.65815000000000001</v>
      </c>
      <c r="S174">
        <v>0.98641429999999997</v>
      </c>
      <c r="T174">
        <v>0.98641429999999997</v>
      </c>
      <c r="U174">
        <v>2.6000000000000001E-6</v>
      </c>
      <c r="V174">
        <v>2.6000000000000001E-6</v>
      </c>
      <c r="W174">
        <v>1.3583100000000001E-2</v>
      </c>
      <c r="X174">
        <v>1.3583100000000001E-2</v>
      </c>
      <c r="Y174">
        <v>-110.8899</v>
      </c>
      <c r="Z174">
        <v>-110.8899</v>
      </c>
      <c r="AA174">
        <v>-168.023</v>
      </c>
      <c r="AB174">
        <v>-168.023</v>
      </c>
      <c r="AC174">
        <v>0</v>
      </c>
      <c r="AD174">
        <v>0</v>
      </c>
      <c r="AE174">
        <v>0</v>
      </c>
      <c r="AF174">
        <v>180</v>
      </c>
      <c r="AH174">
        <v>0.65815000000000001</v>
      </c>
      <c r="AI174">
        <v>0.98532419999999998</v>
      </c>
      <c r="AJ174">
        <v>0.98532419999999998</v>
      </c>
      <c r="AK174">
        <v>3.7000000000000002E-6</v>
      </c>
      <c r="AL174">
        <v>3.7000000000000002E-6</v>
      </c>
      <c r="AM174">
        <v>1.46722E-2</v>
      </c>
      <c r="AN174">
        <v>1.46722E-2</v>
      </c>
      <c r="AO174">
        <v>-101.38</v>
      </c>
      <c r="AP174">
        <v>-101.38</v>
      </c>
      <c r="AQ174">
        <v>-151.45050000000001</v>
      </c>
      <c r="AR174">
        <v>-151.45050000000001</v>
      </c>
      <c r="AS174">
        <v>0</v>
      </c>
      <c r="AT174">
        <v>0</v>
      </c>
      <c r="AU174">
        <v>0</v>
      </c>
      <c r="AV174">
        <v>180</v>
      </c>
      <c r="AX174">
        <v>0.65815000000000001</v>
      </c>
      <c r="AY174">
        <v>4.4584000000000004E-3</v>
      </c>
      <c r="AZ174">
        <v>4.4584000000000004E-3</v>
      </c>
      <c r="BA174">
        <v>0.99476529999999996</v>
      </c>
      <c r="BB174">
        <v>0.99476529999999996</v>
      </c>
      <c r="BC174">
        <v>7.7629999999999995E-4</v>
      </c>
      <c r="BD174">
        <v>7.7629999999999995E-4</v>
      </c>
      <c r="BE174">
        <v>6.9188999999999998</v>
      </c>
      <c r="BF174">
        <v>6.9188999999999998</v>
      </c>
      <c r="BG174">
        <v>166.96209999999999</v>
      </c>
      <c r="BH174">
        <v>166.96209999999999</v>
      </c>
      <c r="BI174">
        <v>0</v>
      </c>
      <c r="BJ174">
        <v>0</v>
      </c>
      <c r="BK174">
        <v>0</v>
      </c>
      <c r="BL174">
        <v>180</v>
      </c>
      <c r="BO174">
        <v>0.65815000000000001</v>
      </c>
      <c r="BP174">
        <v>0.90384850000000005</v>
      </c>
      <c r="BQ174">
        <v>0.90384850000000005</v>
      </c>
      <c r="BR174">
        <v>0</v>
      </c>
      <c r="BS174">
        <v>0</v>
      </c>
      <c r="BT174">
        <v>9.6151500000000001E-2</v>
      </c>
      <c r="BU174">
        <v>9.6151500000000001E-2</v>
      </c>
      <c r="BV174">
        <v>-49.090299999999999</v>
      </c>
      <c r="BW174">
        <v>-49.090299999999999</v>
      </c>
      <c r="BX174">
        <v>164.48519999999999</v>
      </c>
      <c r="BY174">
        <v>164.48519999999999</v>
      </c>
      <c r="BZ174">
        <v>0</v>
      </c>
      <c r="CA174">
        <v>0</v>
      </c>
      <c r="CB174">
        <v>0</v>
      </c>
      <c r="CC174">
        <v>180</v>
      </c>
    </row>
    <row r="175" spans="18:81">
      <c r="R175">
        <v>0.65949999999999998</v>
      </c>
      <c r="S175">
        <v>0.98643990000000004</v>
      </c>
      <c r="T175">
        <v>0.98643990000000004</v>
      </c>
      <c r="U175">
        <v>2.5000000000000002E-6</v>
      </c>
      <c r="V175">
        <v>2.5000000000000002E-6</v>
      </c>
      <c r="W175">
        <v>1.35576E-2</v>
      </c>
      <c r="X175">
        <v>1.35576E-2</v>
      </c>
      <c r="Y175">
        <v>-110.67659999999999</v>
      </c>
      <c r="Z175">
        <v>-110.67659999999999</v>
      </c>
      <c r="AA175">
        <v>-167.70150000000001</v>
      </c>
      <c r="AB175">
        <v>-167.70150000000001</v>
      </c>
      <c r="AC175">
        <v>0</v>
      </c>
      <c r="AD175">
        <v>0</v>
      </c>
      <c r="AE175">
        <v>0</v>
      </c>
      <c r="AF175">
        <v>180</v>
      </c>
      <c r="AH175">
        <v>0.65949999999999998</v>
      </c>
      <c r="AI175">
        <v>0.98532379999999997</v>
      </c>
      <c r="AJ175">
        <v>0.98532379999999997</v>
      </c>
      <c r="AK175">
        <v>3.5999999999999998E-6</v>
      </c>
      <c r="AL175">
        <v>3.5999999999999998E-6</v>
      </c>
      <c r="AM175">
        <v>1.46725E-2</v>
      </c>
      <c r="AN175">
        <v>1.46725E-2</v>
      </c>
      <c r="AO175">
        <v>-101.15779999999999</v>
      </c>
      <c r="AP175">
        <v>-101.15779999999999</v>
      </c>
      <c r="AQ175">
        <v>-151.10570000000001</v>
      </c>
      <c r="AR175">
        <v>-151.10570000000001</v>
      </c>
      <c r="AS175">
        <v>0</v>
      </c>
      <c r="AT175">
        <v>0</v>
      </c>
      <c r="AU175">
        <v>0</v>
      </c>
      <c r="AV175">
        <v>180</v>
      </c>
      <c r="AX175">
        <v>0.65949999999999998</v>
      </c>
      <c r="AY175">
        <v>4.4897000000000001E-3</v>
      </c>
      <c r="AZ175">
        <v>4.4897000000000001E-3</v>
      </c>
      <c r="BA175">
        <v>0.99474019999999996</v>
      </c>
      <c r="BB175">
        <v>0.99474019999999996</v>
      </c>
      <c r="BC175">
        <v>7.7010000000000002E-4</v>
      </c>
      <c r="BD175">
        <v>7.7010000000000002E-4</v>
      </c>
      <c r="BE175">
        <v>7.6946000000000003</v>
      </c>
      <c r="BF175">
        <v>7.6946000000000003</v>
      </c>
      <c r="BG175">
        <v>166.69579999999999</v>
      </c>
      <c r="BH175">
        <v>166.69579999999999</v>
      </c>
      <c r="BI175">
        <v>0</v>
      </c>
      <c r="BJ175">
        <v>0</v>
      </c>
      <c r="BK175">
        <v>0</v>
      </c>
      <c r="BL175">
        <v>180</v>
      </c>
      <c r="BO175">
        <v>0.65949999999999998</v>
      </c>
      <c r="BP175">
        <v>0.90334630000000005</v>
      </c>
      <c r="BQ175">
        <v>0.90334630000000005</v>
      </c>
      <c r="BR175">
        <v>0</v>
      </c>
      <c r="BS175">
        <v>0</v>
      </c>
      <c r="BT175">
        <v>9.6653699999999995E-2</v>
      </c>
      <c r="BU175">
        <v>9.6653699999999995E-2</v>
      </c>
      <c r="BV175">
        <v>-49.472299999999997</v>
      </c>
      <c r="BW175">
        <v>-49.472299999999997</v>
      </c>
      <c r="BX175">
        <v>164.48439999999999</v>
      </c>
      <c r="BY175">
        <v>164.48439999999999</v>
      </c>
      <c r="BZ175">
        <v>0</v>
      </c>
      <c r="CA175">
        <v>0</v>
      </c>
      <c r="CB175">
        <v>0</v>
      </c>
      <c r="CC175">
        <v>180</v>
      </c>
    </row>
    <row r="176" spans="18:81">
      <c r="R176">
        <v>0.66085000000000005</v>
      </c>
      <c r="S176">
        <v>0.98646469999999997</v>
      </c>
      <c r="T176">
        <v>0.98646469999999997</v>
      </c>
      <c r="U176">
        <v>2.5000000000000002E-6</v>
      </c>
      <c r="V176">
        <v>2.5000000000000002E-6</v>
      </c>
      <c r="W176">
        <v>1.3532799999999999E-2</v>
      </c>
      <c r="X176">
        <v>1.3532799999999999E-2</v>
      </c>
      <c r="Y176">
        <v>-110.4639</v>
      </c>
      <c r="Z176">
        <v>-110.4639</v>
      </c>
      <c r="AA176">
        <v>-167.38079999999999</v>
      </c>
      <c r="AB176">
        <v>-167.38079999999999</v>
      </c>
      <c r="AC176">
        <v>0</v>
      </c>
      <c r="AD176">
        <v>0</v>
      </c>
      <c r="AE176">
        <v>0</v>
      </c>
      <c r="AF176">
        <v>180</v>
      </c>
      <c r="AH176">
        <v>0.66085000000000005</v>
      </c>
      <c r="AI176">
        <v>0.9853229</v>
      </c>
      <c r="AJ176">
        <v>0.9853229</v>
      </c>
      <c r="AK176">
        <v>3.5999999999999998E-6</v>
      </c>
      <c r="AL176">
        <v>3.5999999999999998E-6</v>
      </c>
      <c r="AM176">
        <v>1.4673500000000001E-2</v>
      </c>
      <c r="AN176">
        <v>1.4673500000000001E-2</v>
      </c>
      <c r="AO176">
        <v>-100.9358</v>
      </c>
      <c r="AP176">
        <v>-100.9358</v>
      </c>
      <c r="AQ176">
        <v>-150.76089999999999</v>
      </c>
      <c r="AR176">
        <v>-150.76089999999999</v>
      </c>
      <c r="AS176">
        <v>0</v>
      </c>
      <c r="AT176">
        <v>0</v>
      </c>
      <c r="AU176">
        <v>0</v>
      </c>
      <c r="AV176">
        <v>180</v>
      </c>
      <c r="AX176">
        <v>0.66085000000000005</v>
      </c>
      <c r="AY176">
        <v>4.5218000000000003E-3</v>
      </c>
      <c r="AZ176">
        <v>4.5218000000000003E-3</v>
      </c>
      <c r="BA176">
        <v>0.99471419999999999</v>
      </c>
      <c r="BB176">
        <v>0.99471419999999999</v>
      </c>
      <c r="BC176">
        <v>7.6400000000000003E-4</v>
      </c>
      <c r="BD176">
        <v>7.6400000000000003E-4</v>
      </c>
      <c r="BE176">
        <v>8.4671000000000003</v>
      </c>
      <c r="BF176">
        <v>8.4671000000000003</v>
      </c>
      <c r="BG176">
        <v>166.44139999999999</v>
      </c>
      <c r="BH176">
        <v>166.44139999999999</v>
      </c>
      <c r="BI176">
        <v>0</v>
      </c>
      <c r="BJ176">
        <v>0</v>
      </c>
      <c r="BK176">
        <v>0</v>
      </c>
      <c r="BL176">
        <v>180</v>
      </c>
      <c r="BO176">
        <v>0.66085000000000005</v>
      </c>
      <c r="BP176">
        <v>0.90284410000000004</v>
      </c>
      <c r="BQ176">
        <v>0.90284410000000004</v>
      </c>
      <c r="BR176">
        <v>0</v>
      </c>
      <c r="BS176">
        <v>0</v>
      </c>
      <c r="BT176">
        <v>9.7155900000000003E-2</v>
      </c>
      <c r="BU176">
        <v>9.7155900000000003E-2</v>
      </c>
      <c r="BV176">
        <v>-49.852800000000002</v>
      </c>
      <c r="BW176">
        <v>-49.852800000000002</v>
      </c>
      <c r="BX176">
        <v>164.4837</v>
      </c>
      <c r="BY176">
        <v>164.4837</v>
      </c>
      <c r="BZ176">
        <v>0</v>
      </c>
      <c r="CA176">
        <v>0</v>
      </c>
      <c r="CB176">
        <v>0</v>
      </c>
      <c r="CC176">
        <v>180</v>
      </c>
    </row>
    <row r="177" spans="18:81">
      <c r="R177">
        <v>0.66220000000000001</v>
      </c>
      <c r="S177">
        <v>0.9864887</v>
      </c>
      <c r="T177">
        <v>0.9864887</v>
      </c>
      <c r="U177">
        <v>2.5000000000000002E-6</v>
      </c>
      <c r="V177">
        <v>2.5000000000000002E-6</v>
      </c>
      <c r="W177">
        <v>1.35088E-2</v>
      </c>
      <c r="X177">
        <v>1.35088E-2</v>
      </c>
      <c r="Y177">
        <v>-110.2518</v>
      </c>
      <c r="Z177">
        <v>-110.2518</v>
      </c>
      <c r="AA177">
        <v>-167.0608</v>
      </c>
      <c r="AB177">
        <v>-167.0608</v>
      </c>
      <c r="AC177">
        <v>0</v>
      </c>
      <c r="AD177">
        <v>0</v>
      </c>
      <c r="AE177">
        <v>0</v>
      </c>
      <c r="AF177">
        <v>180</v>
      </c>
      <c r="AH177">
        <v>0.66220000000000001</v>
      </c>
      <c r="AI177">
        <v>0.98532140000000001</v>
      </c>
      <c r="AJ177">
        <v>0.98532140000000001</v>
      </c>
      <c r="AK177">
        <v>3.5999999999999998E-6</v>
      </c>
      <c r="AL177">
        <v>3.5999999999999998E-6</v>
      </c>
      <c r="AM177">
        <v>1.46751E-2</v>
      </c>
      <c r="AN177">
        <v>1.46751E-2</v>
      </c>
      <c r="AO177">
        <v>-100.7141</v>
      </c>
      <c r="AP177">
        <v>-100.7141</v>
      </c>
      <c r="AQ177">
        <v>-150.4162</v>
      </c>
      <c r="AR177">
        <v>-150.4162</v>
      </c>
      <c r="AS177">
        <v>0</v>
      </c>
      <c r="AT177">
        <v>0</v>
      </c>
      <c r="AU177">
        <v>0</v>
      </c>
      <c r="AV177">
        <v>180</v>
      </c>
      <c r="AX177">
        <v>0.66220000000000001</v>
      </c>
      <c r="AY177">
        <v>4.5547000000000001E-3</v>
      </c>
      <c r="AZ177">
        <v>4.5547000000000001E-3</v>
      </c>
      <c r="BA177">
        <v>0.9946874</v>
      </c>
      <c r="BB177">
        <v>0.9946874</v>
      </c>
      <c r="BC177">
        <v>7.5790000000000005E-4</v>
      </c>
      <c r="BD177">
        <v>7.5790000000000005E-4</v>
      </c>
      <c r="BE177">
        <v>9.2363999999999997</v>
      </c>
      <c r="BF177">
        <v>9.2363999999999997</v>
      </c>
      <c r="BG177">
        <v>166.19890000000001</v>
      </c>
      <c r="BH177">
        <v>166.19890000000001</v>
      </c>
      <c r="BI177">
        <v>0</v>
      </c>
      <c r="BJ177">
        <v>0</v>
      </c>
      <c r="BK177">
        <v>0</v>
      </c>
      <c r="BL177">
        <v>180</v>
      </c>
      <c r="BO177">
        <v>0.66220000000000001</v>
      </c>
      <c r="BP177">
        <v>0.90234190000000003</v>
      </c>
      <c r="BQ177">
        <v>0.90234190000000003</v>
      </c>
      <c r="BR177">
        <v>0</v>
      </c>
      <c r="BS177">
        <v>0</v>
      </c>
      <c r="BT177">
        <v>9.7658099999999998E-2</v>
      </c>
      <c r="BU177">
        <v>9.7658099999999998E-2</v>
      </c>
      <c r="BV177">
        <v>-50.232100000000003</v>
      </c>
      <c r="BW177">
        <v>-50.232100000000003</v>
      </c>
      <c r="BX177">
        <v>164.483</v>
      </c>
      <c r="BY177">
        <v>164.483</v>
      </c>
      <c r="BZ177">
        <v>0</v>
      </c>
      <c r="CA177">
        <v>0</v>
      </c>
      <c r="CB177">
        <v>0</v>
      </c>
      <c r="CC177">
        <v>180</v>
      </c>
    </row>
    <row r="178" spans="18:81">
      <c r="R178">
        <v>0.66354999999999997</v>
      </c>
      <c r="S178">
        <v>0.9865121</v>
      </c>
      <c r="T178">
        <v>0.9865121</v>
      </c>
      <c r="U178">
        <v>2.5000000000000002E-6</v>
      </c>
      <c r="V178">
        <v>2.5000000000000002E-6</v>
      </c>
      <c r="W178">
        <v>1.3485499999999999E-2</v>
      </c>
      <c r="X178">
        <v>1.3485499999999999E-2</v>
      </c>
      <c r="Y178">
        <v>-110.0402</v>
      </c>
      <c r="Z178">
        <v>-110.0402</v>
      </c>
      <c r="AA178">
        <v>-166.7414</v>
      </c>
      <c r="AB178">
        <v>-166.7414</v>
      </c>
      <c r="AC178">
        <v>0</v>
      </c>
      <c r="AD178">
        <v>0</v>
      </c>
      <c r="AE178">
        <v>0</v>
      </c>
      <c r="AF178">
        <v>180</v>
      </c>
      <c r="AH178">
        <v>0.66354999999999997</v>
      </c>
      <c r="AI178">
        <v>0.98531919999999995</v>
      </c>
      <c r="AJ178">
        <v>0.98531919999999995</v>
      </c>
      <c r="AK178">
        <v>3.4999999999999999E-6</v>
      </c>
      <c r="AL178">
        <v>3.4999999999999999E-6</v>
      </c>
      <c r="AM178">
        <v>1.46772E-2</v>
      </c>
      <c r="AN178">
        <v>1.46772E-2</v>
      </c>
      <c r="AO178">
        <v>-100.4927</v>
      </c>
      <c r="AP178">
        <v>-100.4927</v>
      </c>
      <c r="AQ178">
        <v>-150.07159999999999</v>
      </c>
      <c r="AR178">
        <v>-150.07159999999999</v>
      </c>
      <c r="AS178">
        <v>0</v>
      </c>
      <c r="AT178">
        <v>0</v>
      </c>
      <c r="AU178">
        <v>0</v>
      </c>
      <c r="AV178">
        <v>180</v>
      </c>
      <c r="AX178">
        <v>0.66354999999999997</v>
      </c>
      <c r="AY178">
        <v>4.5881999999999997E-3</v>
      </c>
      <c r="AZ178">
        <v>4.5881999999999997E-3</v>
      </c>
      <c r="BA178">
        <v>0.99465999999999999</v>
      </c>
      <c r="BB178">
        <v>0.99465999999999999</v>
      </c>
      <c r="BC178">
        <v>7.5179999999999995E-4</v>
      </c>
      <c r="BD178">
        <v>7.5179999999999995E-4</v>
      </c>
      <c r="BE178">
        <v>10.0025</v>
      </c>
      <c r="BF178">
        <v>10.0025</v>
      </c>
      <c r="BG178">
        <v>165.9684</v>
      </c>
      <c r="BH178">
        <v>165.9684</v>
      </c>
      <c r="BI178">
        <v>0</v>
      </c>
      <c r="BJ178">
        <v>0</v>
      </c>
      <c r="BK178">
        <v>0</v>
      </c>
      <c r="BL178">
        <v>180</v>
      </c>
      <c r="BO178">
        <v>0.66354999999999997</v>
      </c>
      <c r="BP178">
        <v>0.90183959999999996</v>
      </c>
      <c r="BQ178">
        <v>0.90183959999999996</v>
      </c>
      <c r="BR178">
        <v>0</v>
      </c>
      <c r="BS178">
        <v>0</v>
      </c>
      <c r="BT178">
        <v>9.8160399999999995E-2</v>
      </c>
      <c r="BU178">
        <v>9.8160399999999995E-2</v>
      </c>
      <c r="BV178">
        <v>-50.61</v>
      </c>
      <c r="BW178">
        <v>-50.61</v>
      </c>
      <c r="BX178">
        <v>164.48240000000001</v>
      </c>
      <c r="BY178">
        <v>164.48240000000001</v>
      </c>
      <c r="BZ178">
        <v>0</v>
      </c>
      <c r="CA178">
        <v>0</v>
      </c>
      <c r="CB178">
        <v>0</v>
      </c>
      <c r="CC178">
        <v>180</v>
      </c>
    </row>
    <row r="179" spans="18:81">
      <c r="R179">
        <v>0.66490000000000005</v>
      </c>
      <c r="S179">
        <v>0.98653469999999999</v>
      </c>
      <c r="T179">
        <v>0.98653469999999999</v>
      </c>
      <c r="U179">
        <v>2.3999999999999999E-6</v>
      </c>
      <c r="V179">
        <v>2.3999999999999999E-6</v>
      </c>
      <c r="W179">
        <v>1.34629E-2</v>
      </c>
      <c r="X179">
        <v>1.34629E-2</v>
      </c>
      <c r="Y179">
        <v>-109.8293</v>
      </c>
      <c r="Z179">
        <v>-109.8293</v>
      </c>
      <c r="AA179">
        <v>-166.4228</v>
      </c>
      <c r="AB179">
        <v>-166.4228</v>
      </c>
      <c r="AC179">
        <v>0</v>
      </c>
      <c r="AD179">
        <v>0</v>
      </c>
      <c r="AE179">
        <v>0</v>
      </c>
      <c r="AF179">
        <v>180</v>
      </c>
      <c r="AH179">
        <v>0.66490000000000005</v>
      </c>
      <c r="AI179">
        <v>0.98531650000000004</v>
      </c>
      <c r="AJ179">
        <v>0.98531650000000004</v>
      </c>
      <c r="AK179">
        <v>3.4999999999999999E-6</v>
      </c>
      <c r="AL179">
        <v>3.4999999999999999E-6</v>
      </c>
      <c r="AM179">
        <v>1.468E-2</v>
      </c>
      <c r="AN179">
        <v>1.468E-2</v>
      </c>
      <c r="AO179">
        <v>-100.27160000000001</v>
      </c>
      <c r="AP179">
        <v>-100.27160000000001</v>
      </c>
      <c r="AQ179">
        <v>-149.72710000000001</v>
      </c>
      <c r="AR179">
        <v>-149.72710000000001</v>
      </c>
      <c r="AS179">
        <v>0</v>
      </c>
      <c r="AT179">
        <v>0</v>
      </c>
      <c r="AU179">
        <v>0</v>
      </c>
      <c r="AV179">
        <v>180</v>
      </c>
      <c r="AX179">
        <v>0.66490000000000005</v>
      </c>
      <c r="AY179">
        <v>4.6223000000000002E-3</v>
      </c>
      <c r="AZ179">
        <v>4.6223000000000002E-3</v>
      </c>
      <c r="BA179">
        <v>0.99463199999999996</v>
      </c>
      <c r="BB179">
        <v>0.99463199999999996</v>
      </c>
      <c r="BC179">
        <v>7.4580000000000002E-4</v>
      </c>
      <c r="BD179">
        <v>7.4580000000000002E-4</v>
      </c>
      <c r="BE179">
        <v>10.765499999999999</v>
      </c>
      <c r="BF179">
        <v>10.765499999999999</v>
      </c>
      <c r="BG179">
        <v>165.7499</v>
      </c>
      <c r="BH179">
        <v>165.7499</v>
      </c>
      <c r="BI179">
        <v>0</v>
      </c>
      <c r="BJ179">
        <v>0</v>
      </c>
      <c r="BK179">
        <v>0</v>
      </c>
      <c r="BL179">
        <v>180</v>
      </c>
      <c r="BO179">
        <v>0.66490000000000005</v>
      </c>
      <c r="BP179">
        <v>0.90133739999999996</v>
      </c>
      <c r="BQ179">
        <v>0.90133739999999996</v>
      </c>
      <c r="BR179">
        <v>0</v>
      </c>
      <c r="BS179">
        <v>0</v>
      </c>
      <c r="BT179">
        <v>9.8662600000000003E-2</v>
      </c>
      <c r="BU179">
        <v>9.8662600000000003E-2</v>
      </c>
      <c r="BV179">
        <v>-50.986499999999999</v>
      </c>
      <c r="BW179">
        <v>-50.986499999999999</v>
      </c>
      <c r="BX179">
        <v>164.48179999999999</v>
      </c>
      <c r="BY179">
        <v>164.48179999999999</v>
      </c>
      <c r="BZ179">
        <v>0</v>
      </c>
      <c r="CA179">
        <v>0</v>
      </c>
      <c r="CB179">
        <v>0</v>
      </c>
      <c r="CC179">
        <v>180</v>
      </c>
    </row>
    <row r="180" spans="18:81">
      <c r="R180">
        <v>0.66625000000000001</v>
      </c>
      <c r="S180">
        <v>0.98655660000000001</v>
      </c>
      <c r="T180">
        <v>0.98655660000000001</v>
      </c>
      <c r="U180">
        <v>2.3999999999999999E-6</v>
      </c>
      <c r="V180">
        <v>2.3999999999999999E-6</v>
      </c>
      <c r="W180">
        <v>1.3441E-2</v>
      </c>
      <c r="X180">
        <v>1.3441E-2</v>
      </c>
      <c r="Y180">
        <v>-109.619</v>
      </c>
      <c r="Z180">
        <v>-109.619</v>
      </c>
      <c r="AA180">
        <v>-166.10480000000001</v>
      </c>
      <c r="AB180">
        <v>-166.10480000000001</v>
      </c>
      <c r="AC180">
        <v>0</v>
      </c>
      <c r="AD180">
        <v>0</v>
      </c>
      <c r="AE180">
        <v>0</v>
      </c>
      <c r="AF180">
        <v>180</v>
      </c>
      <c r="AH180">
        <v>0.66625000000000001</v>
      </c>
      <c r="AI180">
        <v>0.98531310000000005</v>
      </c>
      <c r="AJ180">
        <v>0.98531310000000005</v>
      </c>
      <c r="AK180">
        <v>3.4999999999999999E-6</v>
      </c>
      <c r="AL180">
        <v>3.4999999999999999E-6</v>
      </c>
      <c r="AM180">
        <v>1.4683399999999999E-2</v>
      </c>
      <c r="AN180">
        <v>1.4683399999999999E-2</v>
      </c>
      <c r="AO180">
        <v>-100.05070000000001</v>
      </c>
      <c r="AP180">
        <v>-100.05070000000001</v>
      </c>
      <c r="AQ180">
        <v>-149.3827</v>
      </c>
      <c r="AR180">
        <v>-149.3827</v>
      </c>
      <c r="AS180">
        <v>0</v>
      </c>
      <c r="AT180">
        <v>0</v>
      </c>
      <c r="AU180">
        <v>0</v>
      </c>
      <c r="AV180">
        <v>180</v>
      </c>
      <c r="AX180">
        <v>0.66625000000000001</v>
      </c>
      <c r="AY180">
        <v>4.6569000000000003E-3</v>
      </c>
      <c r="AZ180">
        <v>4.6569000000000003E-3</v>
      </c>
      <c r="BA180">
        <v>0.99460340000000003</v>
      </c>
      <c r="BB180">
        <v>0.99460340000000003</v>
      </c>
      <c r="BC180">
        <v>7.3970000000000004E-4</v>
      </c>
      <c r="BD180">
        <v>7.3970000000000004E-4</v>
      </c>
      <c r="BE180">
        <v>11.5253</v>
      </c>
      <c r="BF180">
        <v>11.5253</v>
      </c>
      <c r="BG180">
        <v>165.54320000000001</v>
      </c>
      <c r="BH180">
        <v>165.54320000000001</v>
      </c>
      <c r="BI180">
        <v>0</v>
      </c>
      <c r="BJ180">
        <v>0</v>
      </c>
      <c r="BK180">
        <v>0</v>
      </c>
      <c r="BL180">
        <v>180</v>
      </c>
      <c r="BO180">
        <v>0.66625000000000001</v>
      </c>
      <c r="BP180">
        <v>0.90083530000000001</v>
      </c>
      <c r="BQ180">
        <v>0.90083530000000001</v>
      </c>
      <c r="BR180">
        <v>0</v>
      </c>
      <c r="BS180">
        <v>0</v>
      </c>
      <c r="BT180">
        <v>9.9164699999999995E-2</v>
      </c>
      <c r="BU180">
        <v>9.9164699999999995E-2</v>
      </c>
      <c r="BV180">
        <v>-51.361800000000002</v>
      </c>
      <c r="BW180">
        <v>-51.361800000000002</v>
      </c>
      <c r="BX180">
        <v>164.4812</v>
      </c>
      <c r="BY180">
        <v>164.4812</v>
      </c>
      <c r="BZ180">
        <v>0</v>
      </c>
      <c r="CA180">
        <v>0</v>
      </c>
      <c r="CB180">
        <v>0</v>
      </c>
      <c r="CC180">
        <v>180</v>
      </c>
    </row>
    <row r="181" spans="18:81">
      <c r="R181">
        <v>0.66759999999999997</v>
      </c>
      <c r="S181">
        <v>0.98657779999999995</v>
      </c>
      <c r="T181">
        <v>0.98657779999999995</v>
      </c>
      <c r="U181">
        <v>2.3999999999999999E-6</v>
      </c>
      <c r="V181">
        <v>2.3999999999999999E-6</v>
      </c>
      <c r="W181">
        <v>1.3419800000000001E-2</v>
      </c>
      <c r="X181">
        <v>1.3419800000000001E-2</v>
      </c>
      <c r="Y181">
        <v>-109.4092</v>
      </c>
      <c r="Z181">
        <v>-109.4092</v>
      </c>
      <c r="AA181">
        <v>-165.78739999999999</v>
      </c>
      <c r="AB181">
        <v>-165.78739999999999</v>
      </c>
      <c r="AC181">
        <v>0</v>
      </c>
      <c r="AD181">
        <v>0</v>
      </c>
      <c r="AE181">
        <v>0</v>
      </c>
      <c r="AF181">
        <v>180</v>
      </c>
      <c r="AH181">
        <v>0.66759999999999997</v>
      </c>
      <c r="AI181">
        <v>0.9853092</v>
      </c>
      <c r="AJ181">
        <v>0.9853092</v>
      </c>
      <c r="AK181">
        <v>3.4999999999999999E-6</v>
      </c>
      <c r="AL181">
        <v>3.4999999999999999E-6</v>
      </c>
      <c r="AM181">
        <v>1.46873E-2</v>
      </c>
      <c r="AN181">
        <v>1.46873E-2</v>
      </c>
      <c r="AO181">
        <v>-99.830100000000002</v>
      </c>
      <c r="AP181">
        <v>-99.830100000000002</v>
      </c>
      <c r="AQ181">
        <v>-149.03829999999999</v>
      </c>
      <c r="AR181">
        <v>-149.03829999999999</v>
      </c>
      <c r="AS181">
        <v>0</v>
      </c>
      <c r="AT181">
        <v>0</v>
      </c>
      <c r="AU181">
        <v>0</v>
      </c>
      <c r="AV181">
        <v>180</v>
      </c>
      <c r="AX181">
        <v>0.66759999999999997</v>
      </c>
      <c r="AY181">
        <v>4.6918999999999997E-3</v>
      </c>
      <c r="AZ181">
        <v>4.6918999999999997E-3</v>
      </c>
      <c r="BA181">
        <v>0.99457430000000002</v>
      </c>
      <c r="BB181">
        <v>0.99457430000000002</v>
      </c>
      <c r="BC181">
        <v>7.337E-4</v>
      </c>
      <c r="BD181">
        <v>7.337E-4</v>
      </c>
      <c r="BE181">
        <v>12.2821</v>
      </c>
      <c r="BF181">
        <v>12.2821</v>
      </c>
      <c r="BG181">
        <v>165.34829999999999</v>
      </c>
      <c r="BH181">
        <v>165.34829999999999</v>
      </c>
      <c r="BI181">
        <v>0</v>
      </c>
      <c r="BJ181">
        <v>0</v>
      </c>
      <c r="BK181">
        <v>0</v>
      </c>
      <c r="BL181">
        <v>180</v>
      </c>
      <c r="BO181">
        <v>0.66759999999999997</v>
      </c>
      <c r="BP181">
        <v>0.9003331</v>
      </c>
      <c r="BQ181">
        <v>0.9003331</v>
      </c>
      <c r="BR181">
        <v>0</v>
      </c>
      <c r="BS181">
        <v>0</v>
      </c>
      <c r="BT181">
        <v>9.9666900000000003E-2</v>
      </c>
      <c r="BU181">
        <v>9.9666900000000003E-2</v>
      </c>
      <c r="BV181">
        <v>-51.735700000000001</v>
      </c>
      <c r="BW181">
        <v>-51.735700000000001</v>
      </c>
      <c r="BX181">
        <v>164.48060000000001</v>
      </c>
      <c r="BY181">
        <v>164.48060000000001</v>
      </c>
      <c r="BZ181">
        <v>0</v>
      </c>
      <c r="CA181">
        <v>0</v>
      </c>
      <c r="CB181">
        <v>0</v>
      </c>
      <c r="CC181">
        <v>180</v>
      </c>
    </row>
    <row r="182" spans="18:81">
      <c r="R182">
        <v>0.66895000000000004</v>
      </c>
      <c r="S182">
        <v>0.98659830000000004</v>
      </c>
      <c r="T182">
        <v>0.98659830000000004</v>
      </c>
      <c r="U182">
        <v>2.3999999999999999E-6</v>
      </c>
      <c r="V182">
        <v>2.3999999999999999E-6</v>
      </c>
      <c r="W182">
        <v>1.3399299999999999E-2</v>
      </c>
      <c r="X182">
        <v>1.3399299999999999E-2</v>
      </c>
      <c r="Y182">
        <v>-109.2</v>
      </c>
      <c r="Z182">
        <v>-109.2</v>
      </c>
      <c r="AA182">
        <v>-165.47069999999999</v>
      </c>
      <c r="AB182">
        <v>-165.47069999999999</v>
      </c>
      <c r="AC182">
        <v>0</v>
      </c>
      <c r="AD182">
        <v>0</v>
      </c>
      <c r="AE182">
        <v>0</v>
      </c>
      <c r="AF182">
        <v>180</v>
      </c>
      <c r="AH182">
        <v>0.66895000000000004</v>
      </c>
      <c r="AI182">
        <v>0.98530470000000003</v>
      </c>
      <c r="AJ182">
        <v>0.98530470000000003</v>
      </c>
      <c r="AK182">
        <v>3.4000000000000001E-6</v>
      </c>
      <c r="AL182">
        <v>3.4000000000000001E-6</v>
      </c>
      <c r="AM182">
        <v>1.46918E-2</v>
      </c>
      <c r="AN182">
        <v>1.46918E-2</v>
      </c>
      <c r="AO182">
        <v>-99.609899999999996</v>
      </c>
      <c r="AP182">
        <v>-99.609899999999996</v>
      </c>
      <c r="AQ182">
        <v>-148.69409999999999</v>
      </c>
      <c r="AR182">
        <v>-148.69409999999999</v>
      </c>
      <c r="AS182">
        <v>0</v>
      </c>
      <c r="AT182">
        <v>0</v>
      </c>
      <c r="AU182">
        <v>0</v>
      </c>
      <c r="AV182">
        <v>180</v>
      </c>
      <c r="AX182">
        <v>0.66895000000000004</v>
      </c>
      <c r="AY182">
        <v>4.7273000000000003E-3</v>
      </c>
      <c r="AZ182">
        <v>4.7273000000000003E-3</v>
      </c>
      <c r="BA182">
        <v>0.99454489999999995</v>
      </c>
      <c r="BB182">
        <v>0.99454489999999995</v>
      </c>
      <c r="BC182">
        <v>7.2780000000000002E-4</v>
      </c>
      <c r="BD182">
        <v>7.2780000000000002E-4</v>
      </c>
      <c r="BE182">
        <v>13.0357</v>
      </c>
      <c r="BF182">
        <v>13.0357</v>
      </c>
      <c r="BG182">
        <v>165.1652</v>
      </c>
      <c r="BH182">
        <v>165.1652</v>
      </c>
      <c r="BI182">
        <v>0</v>
      </c>
      <c r="BJ182">
        <v>0</v>
      </c>
      <c r="BK182">
        <v>0</v>
      </c>
      <c r="BL182">
        <v>180</v>
      </c>
      <c r="BO182">
        <v>0.66895000000000004</v>
      </c>
      <c r="BP182">
        <v>0.89983089999999999</v>
      </c>
      <c r="BQ182">
        <v>0.89983089999999999</v>
      </c>
      <c r="BR182">
        <v>0</v>
      </c>
      <c r="BS182">
        <v>0</v>
      </c>
      <c r="BT182">
        <v>0.1001691</v>
      </c>
      <c r="BU182">
        <v>0.1001691</v>
      </c>
      <c r="BV182">
        <v>-52.108400000000003</v>
      </c>
      <c r="BW182">
        <v>-52.108400000000003</v>
      </c>
      <c r="BX182">
        <v>164.48009999999999</v>
      </c>
      <c r="BY182">
        <v>164.48009999999999</v>
      </c>
      <c r="BZ182">
        <v>0</v>
      </c>
      <c r="CA182">
        <v>0</v>
      </c>
      <c r="CB182">
        <v>0</v>
      </c>
      <c r="CC182">
        <v>180</v>
      </c>
    </row>
    <row r="183" spans="18:81">
      <c r="R183">
        <v>0.67030000000000001</v>
      </c>
      <c r="S183">
        <v>0.9866182</v>
      </c>
      <c r="T183">
        <v>0.9866182</v>
      </c>
      <c r="U183">
        <v>2.3999999999999999E-6</v>
      </c>
      <c r="V183">
        <v>2.3999999999999999E-6</v>
      </c>
      <c r="W183">
        <v>1.3379500000000001E-2</v>
      </c>
      <c r="X183">
        <v>1.3379500000000001E-2</v>
      </c>
      <c r="Y183">
        <v>-108.9913</v>
      </c>
      <c r="Z183">
        <v>-108.9913</v>
      </c>
      <c r="AA183">
        <v>-165.15459999999999</v>
      </c>
      <c r="AB183">
        <v>-165.15459999999999</v>
      </c>
      <c r="AC183">
        <v>0</v>
      </c>
      <c r="AD183">
        <v>0</v>
      </c>
      <c r="AE183">
        <v>0</v>
      </c>
      <c r="AF183">
        <v>180</v>
      </c>
      <c r="AH183">
        <v>0.67030000000000001</v>
      </c>
      <c r="AI183">
        <v>0.9852997</v>
      </c>
      <c r="AJ183">
        <v>0.9852997</v>
      </c>
      <c r="AK183">
        <v>3.4000000000000001E-6</v>
      </c>
      <c r="AL183">
        <v>3.4000000000000001E-6</v>
      </c>
      <c r="AM183">
        <v>1.4696900000000001E-2</v>
      </c>
      <c r="AN183">
        <v>1.4696900000000001E-2</v>
      </c>
      <c r="AO183">
        <v>-99.389899999999997</v>
      </c>
      <c r="AP183">
        <v>-99.389899999999997</v>
      </c>
      <c r="AQ183">
        <v>-148.34989999999999</v>
      </c>
      <c r="AR183">
        <v>-148.34989999999999</v>
      </c>
      <c r="AS183">
        <v>0</v>
      </c>
      <c r="AT183">
        <v>0</v>
      </c>
      <c r="AU183">
        <v>0</v>
      </c>
      <c r="AV183">
        <v>180</v>
      </c>
      <c r="AX183">
        <v>0.67030000000000001</v>
      </c>
      <c r="AY183">
        <v>4.7629999999999999E-3</v>
      </c>
      <c r="AZ183">
        <v>4.7629999999999999E-3</v>
      </c>
      <c r="BA183">
        <v>0.99451520000000004</v>
      </c>
      <c r="BB183">
        <v>0.99451520000000004</v>
      </c>
      <c r="BC183">
        <v>7.2179999999999998E-4</v>
      </c>
      <c r="BD183">
        <v>7.2179999999999998E-4</v>
      </c>
      <c r="BE183">
        <v>13.786199999999999</v>
      </c>
      <c r="BF183">
        <v>13.786199999999999</v>
      </c>
      <c r="BG183">
        <v>164.99369999999999</v>
      </c>
      <c r="BH183">
        <v>164.99369999999999</v>
      </c>
      <c r="BI183">
        <v>0</v>
      </c>
      <c r="BJ183">
        <v>0</v>
      </c>
      <c r="BK183">
        <v>0</v>
      </c>
      <c r="BL183">
        <v>180</v>
      </c>
      <c r="BO183">
        <v>0.67030000000000001</v>
      </c>
      <c r="BP183">
        <v>0.89932880000000004</v>
      </c>
      <c r="BQ183">
        <v>0.89932880000000004</v>
      </c>
      <c r="BR183">
        <v>0</v>
      </c>
      <c r="BS183">
        <v>0</v>
      </c>
      <c r="BT183">
        <v>0.1006712</v>
      </c>
      <c r="BU183">
        <v>0.1006712</v>
      </c>
      <c r="BV183">
        <v>-52.479799999999997</v>
      </c>
      <c r="BW183">
        <v>-52.479799999999997</v>
      </c>
      <c r="BX183">
        <v>164.4796</v>
      </c>
      <c r="BY183">
        <v>164.4796</v>
      </c>
      <c r="BZ183">
        <v>0</v>
      </c>
      <c r="CA183">
        <v>0</v>
      </c>
      <c r="CB183">
        <v>0</v>
      </c>
      <c r="CC183">
        <v>180</v>
      </c>
    </row>
    <row r="184" spans="18:81">
      <c r="R184">
        <v>0.67164999999999997</v>
      </c>
      <c r="S184">
        <v>0.9866374</v>
      </c>
      <c r="T184">
        <v>0.9866374</v>
      </c>
      <c r="U184">
        <v>2.3E-6</v>
      </c>
      <c r="V184">
        <v>2.3E-6</v>
      </c>
      <c r="W184">
        <v>1.33603E-2</v>
      </c>
      <c r="X184">
        <v>1.33603E-2</v>
      </c>
      <c r="Y184">
        <v>-108.78319999999999</v>
      </c>
      <c r="Z184">
        <v>-108.78319999999999</v>
      </c>
      <c r="AA184">
        <v>-164.8391</v>
      </c>
      <c r="AB184">
        <v>-164.8391</v>
      </c>
      <c r="AC184">
        <v>0</v>
      </c>
      <c r="AD184">
        <v>0</v>
      </c>
      <c r="AE184">
        <v>0</v>
      </c>
      <c r="AF184">
        <v>180</v>
      </c>
      <c r="AH184">
        <v>0.67164999999999997</v>
      </c>
      <c r="AI184">
        <v>0.985294</v>
      </c>
      <c r="AJ184">
        <v>0.985294</v>
      </c>
      <c r="AK184">
        <v>3.4000000000000001E-6</v>
      </c>
      <c r="AL184">
        <v>3.4000000000000001E-6</v>
      </c>
      <c r="AM184">
        <v>1.47026E-2</v>
      </c>
      <c r="AN184">
        <v>1.47026E-2</v>
      </c>
      <c r="AO184">
        <v>-99.170100000000005</v>
      </c>
      <c r="AP184">
        <v>-99.170100000000005</v>
      </c>
      <c r="AQ184">
        <v>-148.00569999999999</v>
      </c>
      <c r="AR184">
        <v>-148.00569999999999</v>
      </c>
      <c r="AS184">
        <v>0</v>
      </c>
      <c r="AT184">
        <v>0</v>
      </c>
      <c r="AU184">
        <v>0</v>
      </c>
      <c r="AV184">
        <v>180</v>
      </c>
      <c r="AX184">
        <v>0.67164999999999997</v>
      </c>
      <c r="AY184">
        <v>4.7987999999999998E-3</v>
      </c>
      <c r="AZ184">
        <v>4.7987999999999998E-3</v>
      </c>
      <c r="BA184">
        <v>0.99448530000000002</v>
      </c>
      <c r="BB184">
        <v>0.99448530000000002</v>
      </c>
      <c r="BC184">
        <v>7.159E-4</v>
      </c>
      <c r="BD184">
        <v>7.159E-4</v>
      </c>
      <c r="BE184">
        <v>14.5337</v>
      </c>
      <c r="BF184">
        <v>14.5337</v>
      </c>
      <c r="BG184">
        <v>164.83369999999999</v>
      </c>
      <c r="BH184">
        <v>164.83369999999999</v>
      </c>
      <c r="BI184">
        <v>0</v>
      </c>
      <c r="BJ184">
        <v>0</v>
      </c>
      <c r="BK184">
        <v>0</v>
      </c>
      <c r="BL184">
        <v>180</v>
      </c>
      <c r="BO184">
        <v>0.67164999999999997</v>
      </c>
      <c r="BP184">
        <v>0.89882669999999998</v>
      </c>
      <c r="BQ184">
        <v>0.89882669999999998</v>
      </c>
      <c r="BR184">
        <v>0</v>
      </c>
      <c r="BS184">
        <v>0</v>
      </c>
      <c r="BT184">
        <v>0.10117329999999999</v>
      </c>
      <c r="BU184">
        <v>0.10117329999999999</v>
      </c>
      <c r="BV184">
        <v>-52.849800000000002</v>
      </c>
      <c r="BW184">
        <v>-52.849800000000002</v>
      </c>
      <c r="BX184">
        <v>164.47909999999999</v>
      </c>
      <c r="BY184">
        <v>164.47909999999999</v>
      </c>
      <c r="BZ184">
        <v>0</v>
      </c>
      <c r="CA184">
        <v>0</v>
      </c>
      <c r="CB184">
        <v>0</v>
      </c>
      <c r="CC184">
        <v>180</v>
      </c>
    </row>
    <row r="185" spans="18:81">
      <c r="R185">
        <v>0.67300000000000004</v>
      </c>
      <c r="S185">
        <v>0.98665590000000003</v>
      </c>
      <c r="T185">
        <v>0.98665590000000003</v>
      </c>
      <c r="U185">
        <v>2.3E-6</v>
      </c>
      <c r="V185">
        <v>2.3E-6</v>
      </c>
      <c r="W185">
        <v>1.3341799999999999E-2</v>
      </c>
      <c r="X185">
        <v>1.3341799999999999E-2</v>
      </c>
      <c r="Y185">
        <v>-108.5757</v>
      </c>
      <c r="Z185">
        <v>-108.5757</v>
      </c>
      <c r="AA185">
        <v>-164.52420000000001</v>
      </c>
      <c r="AB185">
        <v>-164.52420000000001</v>
      </c>
      <c r="AC185">
        <v>0</v>
      </c>
      <c r="AD185">
        <v>0</v>
      </c>
      <c r="AE185">
        <v>0</v>
      </c>
      <c r="AF185">
        <v>180</v>
      </c>
      <c r="AH185">
        <v>0.67300000000000004</v>
      </c>
      <c r="AI185">
        <v>0.98528780000000005</v>
      </c>
      <c r="AJ185">
        <v>0.98528780000000005</v>
      </c>
      <c r="AK185">
        <v>3.4000000000000001E-6</v>
      </c>
      <c r="AL185">
        <v>3.4000000000000001E-6</v>
      </c>
      <c r="AM185">
        <v>1.4708799999999999E-2</v>
      </c>
      <c r="AN185">
        <v>1.4708799999999999E-2</v>
      </c>
      <c r="AO185">
        <v>-98.950599999999994</v>
      </c>
      <c r="AP185">
        <v>-98.950599999999994</v>
      </c>
      <c r="AQ185">
        <v>-147.66149999999999</v>
      </c>
      <c r="AR185">
        <v>-147.66149999999999</v>
      </c>
      <c r="AS185">
        <v>0</v>
      </c>
      <c r="AT185">
        <v>0</v>
      </c>
      <c r="AU185">
        <v>0</v>
      </c>
      <c r="AV185">
        <v>180</v>
      </c>
      <c r="AX185">
        <v>0.67300000000000004</v>
      </c>
      <c r="AY185">
        <v>4.8348000000000002E-3</v>
      </c>
      <c r="AZ185">
        <v>4.8348000000000002E-3</v>
      </c>
      <c r="BA185">
        <v>0.99445519999999998</v>
      </c>
      <c r="BB185">
        <v>0.99445519999999998</v>
      </c>
      <c r="BC185">
        <v>7.1000000000000002E-4</v>
      </c>
      <c r="BD185">
        <v>7.1000000000000002E-4</v>
      </c>
      <c r="BE185">
        <v>15.2782</v>
      </c>
      <c r="BF185">
        <v>15.2782</v>
      </c>
      <c r="BG185">
        <v>164.685</v>
      </c>
      <c r="BH185">
        <v>164.685</v>
      </c>
      <c r="BI185">
        <v>0</v>
      </c>
      <c r="BJ185">
        <v>0</v>
      </c>
      <c r="BK185">
        <v>0</v>
      </c>
      <c r="BL185">
        <v>180</v>
      </c>
      <c r="BO185">
        <v>0.67300000000000004</v>
      </c>
      <c r="BP185">
        <v>0.89832460000000003</v>
      </c>
      <c r="BQ185">
        <v>0.89832460000000003</v>
      </c>
      <c r="BR185">
        <v>0</v>
      </c>
      <c r="BS185">
        <v>0</v>
      </c>
      <c r="BT185">
        <v>0.1016754</v>
      </c>
      <c r="BU185">
        <v>0.1016754</v>
      </c>
      <c r="BV185">
        <v>-53.218699999999998</v>
      </c>
      <c r="BW185">
        <v>-53.218699999999998</v>
      </c>
      <c r="BX185">
        <v>164.4787</v>
      </c>
      <c r="BY185">
        <v>164.4787</v>
      </c>
      <c r="BZ185">
        <v>0</v>
      </c>
      <c r="CA185">
        <v>0</v>
      </c>
      <c r="CB185">
        <v>0</v>
      </c>
      <c r="CC185">
        <v>180</v>
      </c>
    </row>
    <row r="186" spans="18:81">
      <c r="R186">
        <v>0.67435</v>
      </c>
      <c r="S186">
        <v>0.98667380000000005</v>
      </c>
      <c r="T186">
        <v>0.98667380000000005</v>
      </c>
      <c r="U186">
        <v>2.3E-6</v>
      </c>
      <c r="V186">
        <v>2.3E-6</v>
      </c>
      <c r="W186">
        <v>1.33239E-2</v>
      </c>
      <c r="X186">
        <v>1.33239E-2</v>
      </c>
      <c r="Y186">
        <v>-108.3686</v>
      </c>
      <c r="Z186">
        <v>-108.3686</v>
      </c>
      <c r="AA186">
        <v>-164.2098</v>
      </c>
      <c r="AB186">
        <v>-164.2098</v>
      </c>
      <c r="AC186">
        <v>0</v>
      </c>
      <c r="AD186">
        <v>0</v>
      </c>
      <c r="AE186">
        <v>0</v>
      </c>
      <c r="AF186">
        <v>180</v>
      </c>
      <c r="AH186">
        <v>0.67435</v>
      </c>
      <c r="AI186">
        <v>0.98528110000000002</v>
      </c>
      <c r="AJ186">
        <v>0.98528110000000002</v>
      </c>
      <c r="AK186">
        <v>3.3000000000000002E-6</v>
      </c>
      <c r="AL186">
        <v>3.3000000000000002E-6</v>
      </c>
      <c r="AM186">
        <v>1.4715600000000001E-2</v>
      </c>
      <c r="AN186">
        <v>1.4715600000000001E-2</v>
      </c>
      <c r="AO186">
        <v>-98.731300000000005</v>
      </c>
      <c r="AP186">
        <v>-98.731300000000005</v>
      </c>
      <c r="AQ186">
        <v>-147.31739999999999</v>
      </c>
      <c r="AR186">
        <v>-147.31739999999999</v>
      </c>
      <c r="AS186">
        <v>0</v>
      </c>
      <c r="AT186">
        <v>0</v>
      </c>
      <c r="AU186">
        <v>0</v>
      </c>
      <c r="AV186">
        <v>180</v>
      </c>
      <c r="AX186">
        <v>0.67435</v>
      </c>
      <c r="AY186">
        <v>4.8709000000000001E-3</v>
      </c>
      <c r="AZ186">
        <v>4.8709000000000001E-3</v>
      </c>
      <c r="BA186">
        <v>0.994425</v>
      </c>
      <c r="BB186">
        <v>0.994425</v>
      </c>
      <c r="BC186">
        <v>7.0410000000000004E-4</v>
      </c>
      <c r="BD186">
        <v>7.0410000000000004E-4</v>
      </c>
      <c r="BE186">
        <v>16.019600000000001</v>
      </c>
      <c r="BF186">
        <v>16.019600000000001</v>
      </c>
      <c r="BG186">
        <v>164.54759999999999</v>
      </c>
      <c r="BH186">
        <v>164.54759999999999</v>
      </c>
      <c r="BI186">
        <v>0</v>
      </c>
      <c r="BJ186">
        <v>0</v>
      </c>
      <c r="BK186">
        <v>0</v>
      </c>
      <c r="BL186">
        <v>180</v>
      </c>
      <c r="BO186">
        <v>0.67435</v>
      </c>
      <c r="BP186">
        <v>0.89782260000000003</v>
      </c>
      <c r="BQ186">
        <v>0.89782260000000003</v>
      </c>
      <c r="BR186">
        <v>0</v>
      </c>
      <c r="BS186">
        <v>0</v>
      </c>
      <c r="BT186">
        <v>0.1021774</v>
      </c>
      <c r="BU186">
        <v>0.1021774</v>
      </c>
      <c r="BV186">
        <v>-53.586199999999998</v>
      </c>
      <c r="BW186">
        <v>-53.586199999999998</v>
      </c>
      <c r="BX186">
        <v>164.47829999999999</v>
      </c>
      <c r="BY186">
        <v>164.47829999999999</v>
      </c>
      <c r="BZ186">
        <v>0</v>
      </c>
      <c r="CA186">
        <v>0</v>
      </c>
      <c r="CB186">
        <v>0</v>
      </c>
      <c r="CC186">
        <v>180</v>
      </c>
    </row>
    <row r="187" spans="18:81">
      <c r="R187">
        <v>0.67569999999999997</v>
      </c>
      <c r="S187">
        <v>0.98669099999999998</v>
      </c>
      <c r="T187">
        <v>0.98669099999999998</v>
      </c>
      <c r="U187">
        <v>2.3E-6</v>
      </c>
      <c r="V187">
        <v>2.3E-6</v>
      </c>
      <c r="W187">
        <v>1.3306699999999999E-2</v>
      </c>
      <c r="X187">
        <v>1.3306699999999999E-2</v>
      </c>
      <c r="Y187">
        <v>-108.1621</v>
      </c>
      <c r="Z187">
        <v>-108.1621</v>
      </c>
      <c r="AA187">
        <v>-163.89609999999999</v>
      </c>
      <c r="AB187">
        <v>-163.89609999999999</v>
      </c>
      <c r="AC187">
        <v>0</v>
      </c>
      <c r="AD187">
        <v>0</v>
      </c>
      <c r="AE187">
        <v>0</v>
      </c>
      <c r="AF187">
        <v>180</v>
      </c>
      <c r="AH187">
        <v>0.67569999999999997</v>
      </c>
      <c r="AI187">
        <v>0.98527419999999999</v>
      </c>
      <c r="AJ187">
        <v>0.98527419999999999</v>
      </c>
      <c r="AK187">
        <v>3.3000000000000002E-6</v>
      </c>
      <c r="AL187">
        <v>3.3000000000000002E-6</v>
      </c>
      <c r="AM187">
        <v>1.47224E-2</v>
      </c>
      <c r="AN187">
        <v>1.47224E-2</v>
      </c>
      <c r="AO187">
        <v>-98.513099999999994</v>
      </c>
      <c r="AP187">
        <v>-98.513099999999994</v>
      </c>
      <c r="AQ187">
        <v>-146.97489999999999</v>
      </c>
      <c r="AR187">
        <v>-146.97489999999999</v>
      </c>
      <c r="AS187">
        <v>0</v>
      </c>
      <c r="AT187">
        <v>0</v>
      </c>
      <c r="AU187">
        <v>0</v>
      </c>
      <c r="AV187">
        <v>180</v>
      </c>
      <c r="AX187">
        <v>0.67569999999999997</v>
      </c>
      <c r="AY187">
        <v>4.9068999999999996E-3</v>
      </c>
      <c r="AZ187">
        <v>4.9068999999999996E-3</v>
      </c>
      <c r="BA187">
        <v>0.99439489999999997</v>
      </c>
      <c r="BB187">
        <v>0.99439489999999997</v>
      </c>
      <c r="BC187">
        <v>6.9830000000000001E-4</v>
      </c>
      <c r="BD187">
        <v>6.9830000000000001E-4</v>
      </c>
      <c r="BE187">
        <v>16.757999999999999</v>
      </c>
      <c r="BF187">
        <v>16.757999999999999</v>
      </c>
      <c r="BG187">
        <v>164.4212</v>
      </c>
      <c r="BH187">
        <v>164.4212</v>
      </c>
      <c r="BI187">
        <v>0</v>
      </c>
      <c r="BJ187">
        <v>0</v>
      </c>
      <c r="BK187">
        <v>0</v>
      </c>
      <c r="BL187">
        <v>180</v>
      </c>
      <c r="BO187">
        <v>0.67569999999999997</v>
      </c>
      <c r="BP187">
        <v>0.89732049999999997</v>
      </c>
      <c r="BQ187">
        <v>0.89732049999999997</v>
      </c>
      <c r="BR187">
        <v>0</v>
      </c>
      <c r="BS187">
        <v>0</v>
      </c>
      <c r="BT187">
        <v>0.10267950000000001</v>
      </c>
      <c r="BU187">
        <v>0.10267950000000001</v>
      </c>
      <c r="BV187">
        <v>-53.952399999999997</v>
      </c>
      <c r="BW187">
        <v>-53.952399999999997</v>
      </c>
      <c r="BX187">
        <v>164.47790000000001</v>
      </c>
      <c r="BY187">
        <v>164.47790000000001</v>
      </c>
      <c r="BZ187">
        <v>0</v>
      </c>
      <c r="CA187">
        <v>0</v>
      </c>
      <c r="CB187">
        <v>0</v>
      </c>
      <c r="CC187">
        <v>180</v>
      </c>
    </row>
    <row r="188" spans="18:81">
      <c r="R188">
        <v>0.67705000000000004</v>
      </c>
      <c r="S188">
        <v>0.98670769999999997</v>
      </c>
      <c r="T188">
        <v>0.98670769999999997</v>
      </c>
      <c r="U188">
        <v>2.3E-6</v>
      </c>
      <c r="V188">
        <v>2.3E-6</v>
      </c>
      <c r="W188">
        <v>1.3290099999999999E-2</v>
      </c>
      <c r="X188">
        <v>1.3290099999999999E-2</v>
      </c>
      <c r="Y188">
        <v>-107.95610000000001</v>
      </c>
      <c r="Z188">
        <v>-107.95610000000001</v>
      </c>
      <c r="AA188">
        <v>-163.58279999999999</v>
      </c>
      <c r="AB188">
        <v>-163.58279999999999</v>
      </c>
      <c r="AC188">
        <v>0</v>
      </c>
      <c r="AD188">
        <v>0</v>
      </c>
      <c r="AE188">
        <v>0</v>
      </c>
      <c r="AF188">
        <v>180</v>
      </c>
      <c r="AH188">
        <v>0.67705000000000004</v>
      </c>
      <c r="AI188">
        <v>0.985267</v>
      </c>
      <c r="AJ188">
        <v>0.985267</v>
      </c>
      <c r="AK188">
        <v>3.3000000000000002E-6</v>
      </c>
      <c r="AL188">
        <v>3.3000000000000002E-6</v>
      </c>
      <c r="AM188">
        <v>1.47297E-2</v>
      </c>
      <c r="AN188">
        <v>1.47297E-2</v>
      </c>
      <c r="AO188">
        <v>-98.295299999999997</v>
      </c>
      <c r="AP188">
        <v>-98.295299999999997</v>
      </c>
      <c r="AQ188">
        <v>-146.63290000000001</v>
      </c>
      <c r="AR188">
        <v>-146.63290000000001</v>
      </c>
      <c r="AS188">
        <v>0</v>
      </c>
      <c r="AT188">
        <v>0</v>
      </c>
      <c r="AU188">
        <v>0</v>
      </c>
      <c r="AV188">
        <v>180</v>
      </c>
      <c r="AX188">
        <v>0.67705000000000004</v>
      </c>
      <c r="AY188">
        <v>4.9427999999999998E-3</v>
      </c>
      <c r="AZ188">
        <v>4.9427999999999998E-3</v>
      </c>
      <c r="BA188">
        <v>0.99436480000000005</v>
      </c>
      <c r="BB188">
        <v>0.99436480000000005</v>
      </c>
      <c r="BC188">
        <v>6.9240000000000002E-4</v>
      </c>
      <c r="BD188">
        <v>6.9240000000000002E-4</v>
      </c>
      <c r="BE188">
        <v>17.493400000000001</v>
      </c>
      <c r="BF188">
        <v>17.493400000000001</v>
      </c>
      <c r="BG188">
        <v>164.3057</v>
      </c>
      <c r="BH188">
        <v>164.3057</v>
      </c>
      <c r="BI188">
        <v>0</v>
      </c>
      <c r="BJ188">
        <v>0</v>
      </c>
      <c r="BK188">
        <v>0</v>
      </c>
      <c r="BL188">
        <v>180</v>
      </c>
      <c r="BO188">
        <v>0.67705000000000004</v>
      </c>
      <c r="BP188">
        <v>0.89681860000000002</v>
      </c>
      <c r="BQ188">
        <v>0.89681860000000002</v>
      </c>
      <c r="BR188">
        <v>0</v>
      </c>
      <c r="BS188">
        <v>0</v>
      </c>
      <c r="BT188">
        <v>0.10318140000000001</v>
      </c>
      <c r="BU188">
        <v>0.10318140000000001</v>
      </c>
      <c r="BV188">
        <v>-54.317500000000003</v>
      </c>
      <c r="BW188">
        <v>-54.317500000000003</v>
      </c>
      <c r="BX188">
        <v>164.4776</v>
      </c>
      <c r="BY188">
        <v>164.4776</v>
      </c>
      <c r="BZ188">
        <v>0</v>
      </c>
      <c r="CA188">
        <v>0</v>
      </c>
      <c r="CB188">
        <v>0</v>
      </c>
      <c r="CC188">
        <v>180</v>
      </c>
    </row>
    <row r="189" spans="18:81">
      <c r="R189">
        <v>0.6784</v>
      </c>
      <c r="S189">
        <v>0.98672369999999998</v>
      </c>
      <c r="T189">
        <v>0.98672369999999998</v>
      </c>
      <c r="U189">
        <v>2.2000000000000001E-6</v>
      </c>
      <c r="V189">
        <v>2.2000000000000001E-6</v>
      </c>
      <c r="W189">
        <v>1.32741E-2</v>
      </c>
      <c r="X189">
        <v>1.32741E-2</v>
      </c>
      <c r="Y189">
        <v>-107.7505</v>
      </c>
      <c r="Z189">
        <v>-107.7505</v>
      </c>
      <c r="AA189">
        <v>-163.27010000000001</v>
      </c>
      <c r="AB189">
        <v>-163.27010000000001</v>
      </c>
      <c r="AC189">
        <v>0</v>
      </c>
      <c r="AD189">
        <v>0</v>
      </c>
      <c r="AE189">
        <v>0</v>
      </c>
      <c r="AF189">
        <v>180</v>
      </c>
      <c r="AH189">
        <v>0.6784</v>
      </c>
      <c r="AI189">
        <v>0.9852592</v>
      </c>
      <c r="AJ189">
        <v>0.9852592</v>
      </c>
      <c r="AK189">
        <v>3.3000000000000002E-6</v>
      </c>
      <c r="AL189">
        <v>3.3000000000000002E-6</v>
      </c>
      <c r="AM189">
        <v>1.4737500000000001E-2</v>
      </c>
      <c r="AN189">
        <v>1.4737500000000001E-2</v>
      </c>
      <c r="AO189">
        <v>-98.077799999999996</v>
      </c>
      <c r="AP189">
        <v>-98.077799999999996</v>
      </c>
      <c r="AQ189">
        <v>-146.29079999999999</v>
      </c>
      <c r="AR189">
        <v>-146.29079999999999</v>
      </c>
      <c r="AS189">
        <v>0</v>
      </c>
      <c r="AT189">
        <v>0</v>
      </c>
      <c r="AU189">
        <v>0</v>
      </c>
      <c r="AV189">
        <v>180</v>
      </c>
      <c r="AX189">
        <v>0.6784</v>
      </c>
      <c r="AY189">
        <v>4.9785000000000003E-3</v>
      </c>
      <c r="AZ189">
        <v>4.9785000000000003E-3</v>
      </c>
      <c r="BA189">
        <v>0.99433490000000002</v>
      </c>
      <c r="BB189">
        <v>0.99433490000000002</v>
      </c>
      <c r="BC189">
        <v>6.8659999999999999E-4</v>
      </c>
      <c r="BD189">
        <v>6.8659999999999999E-4</v>
      </c>
      <c r="BE189">
        <v>18.2258</v>
      </c>
      <c r="BF189">
        <v>18.2258</v>
      </c>
      <c r="BG189">
        <v>164.20079999999999</v>
      </c>
      <c r="BH189">
        <v>164.20079999999999</v>
      </c>
      <c r="BI189">
        <v>0</v>
      </c>
      <c r="BJ189">
        <v>0</v>
      </c>
      <c r="BK189">
        <v>0</v>
      </c>
      <c r="BL189">
        <v>180</v>
      </c>
      <c r="BO189">
        <v>0.6784</v>
      </c>
      <c r="BP189">
        <v>0.89631660000000002</v>
      </c>
      <c r="BQ189">
        <v>0.89631660000000002</v>
      </c>
      <c r="BR189">
        <v>0</v>
      </c>
      <c r="BS189">
        <v>0</v>
      </c>
      <c r="BT189">
        <v>0.1036834</v>
      </c>
      <c r="BU189">
        <v>0.1036834</v>
      </c>
      <c r="BV189">
        <v>-54.681199999999997</v>
      </c>
      <c r="BW189">
        <v>-54.681199999999997</v>
      </c>
      <c r="BX189">
        <v>164.47730000000001</v>
      </c>
      <c r="BY189">
        <v>164.47730000000001</v>
      </c>
      <c r="BZ189">
        <v>0</v>
      </c>
      <c r="CA189">
        <v>0</v>
      </c>
      <c r="CB189">
        <v>0</v>
      </c>
      <c r="CC189">
        <v>180</v>
      </c>
    </row>
    <row r="190" spans="18:81">
      <c r="R190">
        <v>0.67974999999999997</v>
      </c>
      <c r="S190">
        <v>0.98673909999999998</v>
      </c>
      <c r="T190">
        <v>0.98673909999999998</v>
      </c>
      <c r="U190">
        <v>2.2000000000000001E-6</v>
      </c>
      <c r="V190">
        <v>2.2000000000000001E-6</v>
      </c>
      <c r="W190">
        <v>1.32587E-2</v>
      </c>
      <c r="X190">
        <v>1.32587E-2</v>
      </c>
      <c r="Y190">
        <v>-107.5455</v>
      </c>
      <c r="Z190">
        <v>-107.5455</v>
      </c>
      <c r="AA190">
        <v>-162.9579</v>
      </c>
      <c r="AB190">
        <v>-162.9579</v>
      </c>
      <c r="AC190">
        <v>0</v>
      </c>
      <c r="AD190">
        <v>0</v>
      </c>
      <c r="AE190">
        <v>0</v>
      </c>
      <c r="AF190">
        <v>180</v>
      </c>
      <c r="AH190">
        <v>0.67974999999999997</v>
      </c>
      <c r="AI190">
        <v>0.98525090000000004</v>
      </c>
      <c r="AJ190">
        <v>0.98525090000000004</v>
      </c>
      <c r="AK190">
        <v>3.1999999999999999E-6</v>
      </c>
      <c r="AL190">
        <v>3.1999999999999999E-6</v>
      </c>
      <c r="AM190">
        <v>1.47458E-2</v>
      </c>
      <c r="AN190">
        <v>1.47458E-2</v>
      </c>
      <c r="AO190">
        <v>-97.860399999999998</v>
      </c>
      <c r="AP190">
        <v>-97.860399999999998</v>
      </c>
      <c r="AQ190">
        <v>-145.94880000000001</v>
      </c>
      <c r="AR190">
        <v>-145.94880000000001</v>
      </c>
      <c r="AS190">
        <v>0</v>
      </c>
      <c r="AT190">
        <v>0</v>
      </c>
      <c r="AU190">
        <v>0</v>
      </c>
      <c r="AV190">
        <v>180</v>
      </c>
      <c r="AX190">
        <v>0.67974999999999997</v>
      </c>
      <c r="AY190">
        <v>5.0140000000000002E-3</v>
      </c>
      <c r="AZ190">
        <v>5.0140000000000002E-3</v>
      </c>
      <c r="BA190">
        <v>0.9943052</v>
      </c>
      <c r="BB190">
        <v>0.9943052</v>
      </c>
      <c r="BC190">
        <v>6.8090000000000002E-4</v>
      </c>
      <c r="BD190">
        <v>6.8090000000000002E-4</v>
      </c>
      <c r="BE190">
        <v>18.955300000000001</v>
      </c>
      <c r="BF190">
        <v>18.955300000000001</v>
      </c>
      <c r="BG190">
        <v>164.10640000000001</v>
      </c>
      <c r="BH190">
        <v>164.10640000000001</v>
      </c>
      <c r="BI190">
        <v>0</v>
      </c>
      <c r="BJ190">
        <v>0</v>
      </c>
      <c r="BK190">
        <v>0</v>
      </c>
      <c r="BL190">
        <v>180</v>
      </c>
      <c r="BO190">
        <v>0.67974999999999997</v>
      </c>
      <c r="BP190">
        <v>0.89581469999999996</v>
      </c>
      <c r="BQ190">
        <v>0.89581469999999996</v>
      </c>
      <c r="BR190">
        <v>0</v>
      </c>
      <c r="BS190">
        <v>0</v>
      </c>
      <c r="BT190">
        <v>0.10418529999999999</v>
      </c>
      <c r="BU190">
        <v>0.10418529999999999</v>
      </c>
      <c r="BV190">
        <v>-55.043700000000001</v>
      </c>
      <c r="BW190">
        <v>-55.043700000000001</v>
      </c>
      <c r="BX190">
        <v>164.477</v>
      </c>
      <c r="BY190">
        <v>164.477</v>
      </c>
      <c r="BZ190">
        <v>0</v>
      </c>
      <c r="CA190">
        <v>0</v>
      </c>
      <c r="CB190">
        <v>0</v>
      </c>
      <c r="CC190">
        <v>180</v>
      </c>
    </row>
    <row r="191" spans="18:81">
      <c r="R191">
        <v>0.68110000000000004</v>
      </c>
      <c r="S191">
        <v>0.98675389999999996</v>
      </c>
      <c r="T191">
        <v>0.98675389999999996</v>
      </c>
      <c r="U191">
        <v>2.2000000000000001E-6</v>
      </c>
      <c r="V191">
        <v>2.2000000000000001E-6</v>
      </c>
      <c r="W191">
        <v>1.3243899999999999E-2</v>
      </c>
      <c r="X191">
        <v>1.3243899999999999E-2</v>
      </c>
      <c r="Y191">
        <v>-107.3409</v>
      </c>
      <c r="Z191">
        <v>-107.3409</v>
      </c>
      <c r="AA191">
        <v>-162.64619999999999</v>
      </c>
      <c r="AB191">
        <v>-162.64619999999999</v>
      </c>
      <c r="AC191">
        <v>0</v>
      </c>
      <c r="AD191">
        <v>0</v>
      </c>
      <c r="AE191">
        <v>0</v>
      </c>
      <c r="AF191">
        <v>180</v>
      </c>
      <c r="AH191">
        <v>0.68110000000000004</v>
      </c>
      <c r="AI191">
        <v>0.98524210000000001</v>
      </c>
      <c r="AJ191">
        <v>0.98524210000000001</v>
      </c>
      <c r="AK191">
        <v>3.1999999999999999E-6</v>
      </c>
      <c r="AL191">
        <v>3.1999999999999999E-6</v>
      </c>
      <c r="AM191">
        <v>1.4754700000000001E-2</v>
      </c>
      <c r="AN191">
        <v>1.4754700000000001E-2</v>
      </c>
      <c r="AO191">
        <v>-97.643299999999996</v>
      </c>
      <c r="AP191">
        <v>-97.643299999999996</v>
      </c>
      <c r="AQ191">
        <v>-145.60669999999999</v>
      </c>
      <c r="AR191">
        <v>-145.60669999999999</v>
      </c>
      <c r="AS191">
        <v>0</v>
      </c>
      <c r="AT191">
        <v>0</v>
      </c>
      <c r="AU191">
        <v>0</v>
      </c>
      <c r="AV191">
        <v>180</v>
      </c>
      <c r="AX191">
        <v>0.68110000000000004</v>
      </c>
      <c r="AY191">
        <v>5.0490999999999999E-3</v>
      </c>
      <c r="AZ191">
        <v>5.0490999999999999E-3</v>
      </c>
      <c r="BA191">
        <v>0.99427580000000004</v>
      </c>
      <c r="BB191">
        <v>0.99427580000000004</v>
      </c>
      <c r="BC191">
        <v>6.7509999999999998E-4</v>
      </c>
      <c r="BD191">
        <v>6.7509999999999998E-4</v>
      </c>
      <c r="BE191">
        <v>19.681899999999999</v>
      </c>
      <c r="BF191">
        <v>19.681899999999999</v>
      </c>
      <c r="BG191">
        <v>164.0223</v>
      </c>
      <c r="BH191">
        <v>164.0223</v>
      </c>
      <c r="BI191">
        <v>0</v>
      </c>
      <c r="BJ191">
        <v>0</v>
      </c>
      <c r="BK191">
        <v>0</v>
      </c>
      <c r="BL191">
        <v>180</v>
      </c>
      <c r="BO191">
        <v>0.68110000000000004</v>
      </c>
      <c r="BP191">
        <v>0.89531289999999997</v>
      </c>
      <c r="BQ191">
        <v>0.89531289999999997</v>
      </c>
      <c r="BR191">
        <v>0</v>
      </c>
      <c r="BS191">
        <v>0</v>
      </c>
      <c r="BT191">
        <v>0.10468710000000001</v>
      </c>
      <c r="BU191">
        <v>0.10468710000000001</v>
      </c>
      <c r="BV191">
        <v>-55.405000000000001</v>
      </c>
      <c r="BW191">
        <v>-55.405000000000001</v>
      </c>
      <c r="BX191">
        <v>164.47669999999999</v>
      </c>
      <c r="BY191">
        <v>164.47669999999999</v>
      </c>
      <c r="BZ191">
        <v>0</v>
      </c>
      <c r="CA191">
        <v>0</v>
      </c>
      <c r="CB191">
        <v>0</v>
      </c>
      <c r="CC191">
        <v>180</v>
      </c>
    </row>
    <row r="192" spans="18:81">
      <c r="R192">
        <v>0.68245</v>
      </c>
      <c r="S192">
        <v>0.98676810000000004</v>
      </c>
      <c r="T192">
        <v>0.98676810000000004</v>
      </c>
      <c r="U192">
        <v>2.2000000000000001E-6</v>
      </c>
      <c r="V192">
        <v>2.2000000000000001E-6</v>
      </c>
      <c r="W192">
        <v>1.32298E-2</v>
      </c>
      <c r="X192">
        <v>1.32298E-2</v>
      </c>
      <c r="Y192">
        <v>-107.13679999999999</v>
      </c>
      <c r="Z192">
        <v>-107.13679999999999</v>
      </c>
      <c r="AA192">
        <v>-162.33500000000001</v>
      </c>
      <c r="AB192">
        <v>-162.33500000000001</v>
      </c>
      <c r="AC192">
        <v>0</v>
      </c>
      <c r="AD192">
        <v>0</v>
      </c>
      <c r="AE192">
        <v>0</v>
      </c>
      <c r="AF192">
        <v>180</v>
      </c>
      <c r="AH192">
        <v>0.68245</v>
      </c>
      <c r="AI192">
        <v>0.98523280000000002</v>
      </c>
      <c r="AJ192">
        <v>0.98523280000000002</v>
      </c>
      <c r="AK192">
        <v>3.1999999999999999E-6</v>
      </c>
      <c r="AL192">
        <v>3.1999999999999999E-6</v>
      </c>
      <c r="AM192">
        <v>1.4763999999999999E-2</v>
      </c>
      <c r="AN192">
        <v>1.4763999999999999E-2</v>
      </c>
      <c r="AO192">
        <v>-97.426299999999998</v>
      </c>
      <c r="AP192">
        <v>-97.426299999999998</v>
      </c>
      <c r="AQ192">
        <v>-145.2646</v>
      </c>
      <c r="AR192">
        <v>-145.2646</v>
      </c>
      <c r="AS192">
        <v>0</v>
      </c>
      <c r="AT192">
        <v>0</v>
      </c>
      <c r="AU192">
        <v>0</v>
      </c>
      <c r="AV192">
        <v>180</v>
      </c>
      <c r="AX192">
        <v>0.68245</v>
      </c>
      <c r="AY192">
        <v>5.0838999999999997E-3</v>
      </c>
      <c r="AZ192">
        <v>5.0838999999999997E-3</v>
      </c>
      <c r="BA192">
        <v>0.99424670000000004</v>
      </c>
      <c r="BB192">
        <v>0.99424670000000004</v>
      </c>
      <c r="BC192">
        <v>6.6940000000000001E-4</v>
      </c>
      <c r="BD192">
        <v>6.6940000000000001E-4</v>
      </c>
      <c r="BE192">
        <v>20.4055</v>
      </c>
      <c r="BF192">
        <v>20.4055</v>
      </c>
      <c r="BG192">
        <v>163.94820000000001</v>
      </c>
      <c r="BH192">
        <v>163.94820000000001</v>
      </c>
      <c r="BI192">
        <v>0</v>
      </c>
      <c r="BJ192">
        <v>0</v>
      </c>
      <c r="BK192">
        <v>0</v>
      </c>
      <c r="BL192">
        <v>180</v>
      </c>
      <c r="BO192">
        <v>0.68245</v>
      </c>
      <c r="BP192">
        <v>0.89481109999999997</v>
      </c>
      <c r="BQ192">
        <v>0.89481109999999997</v>
      </c>
      <c r="BR192">
        <v>0</v>
      </c>
      <c r="BS192">
        <v>0</v>
      </c>
      <c r="BT192">
        <v>0.1051889</v>
      </c>
      <c r="BU192">
        <v>0.1051889</v>
      </c>
      <c r="BV192">
        <v>-55.765099999999997</v>
      </c>
      <c r="BW192">
        <v>-55.765099999999997</v>
      </c>
      <c r="BX192">
        <v>164.47649999999999</v>
      </c>
      <c r="BY192">
        <v>164.47649999999999</v>
      </c>
      <c r="BZ192">
        <v>0</v>
      </c>
      <c r="CA192">
        <v>0</v>
      </c>
      <c r="CB192">
        <v>0</v>
      </c>
      <c r="CC192">
        <v>180</v>
      </c>
    </row>
    <row r="193" spans="18:81">
      <c r="R193">
        <v>0.68379999999999996</v>
      </c>
      <c r="S193">
        <v>0.98678169999999998</v>
      </c>
      <c r="T193">
        <v>0.98678169999999998</v>
      </c>
      <c r="U193">
        <v>2.2000000000000001E-6</v>
      </c>
      <c r="V193">
        <v>2.2000000000000001E-6</v>
      </c>
      <c r="W193">
        <v>1.3216200000000001E-2</v>
      </c>
      <c r="X193">
        <v>1.3216200000000001E-2</v>
      </c>
      <c r="Y193">
        <v>-106.9332</v>
      </c>
      <c r="Z193">
        <v>-106.9332</v>
      </c>
      <c r="AA193">
        <v>-162.02430000000001</v>
      </c>
      <c r="AB193">
        <v>-162.02430000000001</v>
      </c>
      <c r="AC193">
        <v>0</v>
      </c>
      <c r="AD193">
        <v>0</v>
      </c>
      <c r="AE193">
        <v>0</v>
      </c>
      <c r="AF193">
        <v>180</v>
      </c>
      <c r="AH193">
        <v>0.68379999999999996</v>
      </c>
      <c r="AI193">
        <v>0.98522299999999996</v>
      </c>
      <c r="AJ193">
        <v>0.98522299999999996</v>
      </c>
      <c r="AK193">
        <v>3.1999999999999999E-6</v>
      </c>
      <c r="AL193">
        <v>3.1999999999999999E-6</v>
      </c>
      <c r="AM193">
        <v>1.47738E-2</v>
      </c>
      <c r="AN193">
        <v>1.47738E-2</v>
      </c>
      <c r="AO193">
        <v>-97.209599999999995</v>
      </c>
      <c r="AP193">
        <v>-97.209599999999995</v>
      </c>
      <c r="AQ193">
        <v>-144.92240000000001</v>
      </c>
      <c r="AR193">
        <v>-144.92240000000001</v>
      </c>
      <c r="AS193">
        <v>0</v>
      </c>
      <c r="AT193">
        <v>0</v>
      </c>
      <c r="AU193">
        <v>0</v>
      </c>
      <c r="AV193">
        <v>180</v>
      </c>
      <c r="AX193">
        <v>0.68379999999999996</v>
      </c>
      <c r="AY193">
        <v>5.1181999999999998E-3</v>
      </c>
      <c r="AZ193">
        <v>5.1181999999999998E-3</v>
      </c>
      <c r="BA193">
        <v>0.99421809999999999</v>
      </c>
      <c r="BB193">
        <v>0.99421809999999999</v>
      </c>
      <c r="BC193">
        <v>6.6370000000000003E-4</v>
      </c>
      <c r="BD193">
        <v>6.6370000000000003E-4</v>
      </c>
      <c r="BE193">
        <v>21.126300000000001</v>
      </c>
      <c r="BF193">
        <v>21.126300000000001</v>
      </c>
      <c r="BG193">
        <v>163.88390000000001</v>
      </c>
      <c r="BH193">
        <v>163.88390000000001</v>
      </c>
      <c r="BI193">
        <v>0</v>
      </c>
      <c r="BJ193">
        <v>0</v>
      </c>
      <c r="BK193">
        <v>0</v>
      </c>
      <c r="BL193">
        <v>180</v>
      </c>
      <c r="BO193">
        <v>0.68379999999999996</v>
      </c>
      <c r="BP193">
        <v>0.89430929999999997</v>
      </c>
      <c r="BQ193">
        <v>0.89430929999999997</v>
      </c>
      <c r="BR193">
        <v>0</v>
      </c>
      <c r="BS193">
        <v>0</v>
      </c>
      <c r="BT193">
        <v>0.1056907</v>
      </c>
      <c r="BU193">
        <v>0.1056907</v>
      </c>
      <c r="BV193">
        <v>-56.123899999999999</v>
      </c>
      <c r="BW193">
        <v>-56.123899999999999</v>
      </c>
      <c r="BX193">
        <v>164.47640000000001</v>
      </c>
      <c r="BY193">
        <v>164.47640000000001</v>
      </c>
      <c r="BZ193">
        <v>0</v>
      </c>
      <c r="CA193">
        <v>0</v>
      </c>
      <c r="CB193">
        <v>0</v>
      </c>
      <c r="CC193">
        <v>180</v>
      </c>
    </row>
    <row r="194" spans="18:81">
      <c r="R194">
        <v>0.68515000000000004</v>
      </c>
      <c r="S194">
        <v>0.98679470000000002</v>
      </c>
      <c r="T194">
        <v>0.98679470000000002</v>
      </c>
      <c r="U194">
        <v>2.2000000000000001E-6</v>
      </c>
      <c r="V194">
        <v>2.2000000000000001E-6</v>
      </c>
      <c r="W194">
        <v>1.32032E-2</v>
      </c>
      <c r="X194">
        <v>1.32032E-2</v>
      </c>
      <c r="Y194">
        <v>-106.73</v>
      </c>
      <c r="Z194">
        <v>-106.73</v>
      </c>
      <c r="AA194">
        <v>-161.714</v>
      </c>
      <c r="AB194">
        <v>-161.714</v>
      </c>
      <c r="AC194">
        <v>0</v>
      </c>
      <c r="AD194">
        <v>0</v>
      </c>
      <c r="AE194">
        <v>0</v>
      </c>
      <c r="AF194">
        <v>180</v>
      </c>
      <c r="AH194">
        <v>0.68515000000000004</v>
      </c>
      <c r="AI194">
        <v>0.98521270000000005</v>
      </c>
      <c r="AJ194">
        <v>0.98521270000000005</v>
      </c>
      <c r="AK194">
        <v>3.1999999999999999E-6</v>
      </c>
      <c r="AL194">
        <v>3.1999999999999999E-6</v>
      </c>
      <c r="AM194">
        <v>1.4784200000000001E-2</v>
      </c>
      <c r="AN194">
        <v>1.4784200000000001E-2</v>
      </c>
      <c r="AO194">
        <v>-96.992999999999995</v>
      </c>
      <c r="AP194">
        <v>-96.992999999999995</v>
      </c>
      <c r="AQ194">
        <v>-144.58009999999999</v>
      </c>
      <c r="AR194">
        <v>-144.58009999999999</v>
      </c>
      <c r="AS194">
        <v>0</v>
      </c>
      <c r="AT194">
        <v>0</v>
      </c>
      <c r="AU194">
        <v>0</v>
      </c>
      <c r="AV194">
        <v>180</v>
      </c>
      <c r="AX194">
        <v>0.68515000000000004</v>
      </c>
      <c r="AY194">
        <v>5.1520000000000003E-3</v>
      </c>
      <c r="AZ194">
        <v>5.1520000000000003E-3</v>
      </c>
      <c r="BA194">
        <v>0.99419000000000002</v>
      </c>
      <c r="BB194">
        <v>0.99419000000000002</v>
      </c>
      <c r="BC194">
        <v>6.5799999999999995E-4</v>
      </c>
      <c r="BD194">
        <v>6.5799999999999995E-4</v>
      </c>
      <c r="BE194">
        <v>21.844100000000001</v>
      </c>
      <c r="BF194">
        <v>21.844100000000001</v>
      </c>
      <c r="BG194">
        <v>163.82919999999999</v>
      </c>
      <c r="BH194">
        <v>163.82919999999999</v>
      </c>
      <c r="BI194">
        <v>0</v>
      </c>
      <c r="BJ194">
        <v>0</v>
      </c>
      <c r="BK194">
        <v>0</v>
      </c>
      <c r="BL194">
        <v>180</v>
      </c>
      <c r="BO194">
        <v>0.68515000000000004</v>
      </c>
      <c r="BP194">
        <v>0.89380760000000004</v>
      </c>
      <c r="BQ194">
        <v>0.89380760000000004</v>
      </c>
      <c r="BR194">
        <v>0</v>
      </c>
      <c r="BS194">
        <v>0</v>
      </c>
      <c r="BT194">
        <v>0.10619240000000001</v>
      </c>
      <c r="BU194">
        <v>0.10619240000000001</v>
      </c>
      <c r="BV194">
        <v>-56.481499999999997</v>
      </c>
      <c r="BW194">
        <v>-56.481499999999997</v>
      </c>
      <c r="BX194">
        <v>164.47620000000001</v>
      </c>
      <c r="BY194">
        <v>164.47620000000001</v>
      </c>
      <c r="BZ194">
        <v>0</v>
      </c>
      <c r="CA194">
        <v>0</v>
      </c>
      <c r="CB194">
        <v>0</v>
      </c>
      <c r="CC194">
        <v>180</v>
      </c>
    </row>
    <row r="195" spans="18:81">
      <c r="R195">
        <v>0.6865</v>
      </c>
      <c r="S195">
        <v>0.9868072</v>
      </c>
      <c r="T195">
        <v>0.9868072</v>
      </c>
      <c r="U195">
        <v>2.0999999999999998E-6</v>
      </c>
      <c r="V195">
        <v>2.0999999999999998E-6</v>
      </c>
      <c r="W195">
        <v>1.31907E-2</v>
      </c>
      <c r="X195">
        <v>1.31907E-2</v>
      </c>
      <c r="Y195">
        <v>-106.5273</v>
      </c>
      <c r="Z195">
        <v>-106.5273</v>
      </c>
      <c r="AA195">
        <v>-161.4042</v>
      </c>
      <c r="AB195">
        <v>-161.4042</v>
      </c>
      <c r="AC195">
        <v>0</v>
      </c>
      <c r="AD195">
        <v>0</v>
      </c>
      <c r="AE195">
        <v>0</v>
      </c>
      <c r="AF195">
        <v>180</v>
      </c>
      <c r="AH195">
        <v>0.6865</v>
      </c>
      <c r="AI195">
        <v>0.98520180000000002</v>
      </c>
      <c r="AJ195">
        <v>0.98520180000000002</v>
      </c>
      <c r="AK195">
        <v>3.1E-6</v>
      </c>
      <c r="AL195">
        <v>3.1E-6</v>
      </c>
      <c r="AM195">
        <v>1.4795000000000001E-2</v>
      </c>
      <c r="AN195">
        <v>1.4795000000000001E-2</v>
      </c>
      <c r="AO195">
        <v>-96.776600000000002</v>
      </c>
      <c r="AP195">
        <v>-96.776600000000002</v>
      </c>
      <c r="AQ195">
        <v>-144.23779999999999</v>
      </c>
      <c r="AR195">
        <v>-144.23779999999999</v>
      </c>
      <c r="AS195">
        <v>0</v>
      </c>
      <c r="AT195">
        <v>0</v>
      </c>
      <c r="AU195">
        <v>0</v>
      </c>
      <c r="AV195">
        <v>180</v>
      </c>
      <c r="AX195">
        <v>0.6865</v>
      </c>
      <c r="AY195">
        <v>5.1852000000000001E-3</v>
      </c>
      <c r="AZ195">
        <v>5.1852000000000001E-3</v>
      </c>
      <c r="BA195">
        <v>0.99416249999999995</v>
      </c>
      <c r="BB195">
        <v>0.99416249999999995</v>
      </c>
      <c r="BC195">
        <v>6.5229999999999997E-4</v>
      </c>
      <c r="BD195">
        <v>6.5229999999999997E-4</v>
      </c>
      <c r="BE195">
        <v>22.559100000000001</v>
      </c>
      <c r="BF195">
        <v>22.559100000000001</v>
      </c>
      <c r="BG195">
        <v>163.78389999999999</v>
      </c>
      <c r="BH195">
        <v>163.78389999999999</v>
      </c>
      <c r="BI195">
        <v>0</v>
      </c>
      <c r="BJ195">
        <v>0</v>
      </c>
      <c r="BK195">
        <v>0</v>
      </c>
      <c r="BL195">
        <v>180</v>
      </c>
      <c r="BO195">
        <v>0.6865</v>
      </c>
      <c r="BP195">
        <v>0.89330600000000004</v>
      </c>
      <c r="BQ195">
        <v>0.89330600000000004</v>
      </c>
      <c r="BR195">
        <v>0</v>
      </c>
      <c r="BS195">
        <v>0</v>
      </c>
      <c r="BT195">
        <v>0.106694</v>
      </c>
      <c r="BU195">
        <v>0.106694</v>
      </c>
      <c r="BV195">
        <v>-56.837899999999998</v>
      </c>
      <c r="BW195">
        <v>-56.837899999999998</v>
      </c>
      <c r="BX195">
        <v>164.4761</v>
      </c>
      <c r="BY195">
        <v>164.4761</v>
      </c>
      <c r="BZ195">
        <v>0</v>
      </c>
      <c r="CA195">
        <v>0</v>
      </c>
      <c r="CB195">
        <v>0</v>
      </c>
      <c r="CC195">
        <v>180</v>
      </c>
    </row>
    <row r="196" spans="18:81">
      <c r="R196">
        <v>0.68784999999999996</v>
      </c>
      <c r="S196">
        <v>0.98681909999999995</v>
      </c>
      <c r="T196">
        <v>0.98681909999999995</v>
      </c>
      <c r="U196">
        <v>2.0999999999999998E-6</v>
      </c>
      <c r="V196">
        <v>2.0999999999999998E-6</v>
      </c>
      <c r="W196">
        <v>1.3178799999999999E-2</v>
      </c>
      <c r="X196">
        <v>1.3178799999999999E-2</v>
      </c>
      <c r="Y196">
        <v>-106.325</v>
      </c>
      <c r="Z196">
        <v>-106.325</v>
      </c>
      <c r="AA196">
        <v>-161.0949</v>
      </c>
      <c r="AB196">
        <v>-161.0949</v>
      </c>
      <c r="AC196">
        <v>0</v>
      </c>
      <c r="AD196">
        <v>0</v>
      </c>
      <c r="AE196">
        <v>0</v>
      </c>
      <c r="AF196">
        <v>180</v>
      </c>
      <c r="AH196">
        <v>0.68784999999999996</v>
      </c>
      <c r="AI196">
        <v>0.98519049999999997</v>
      </c>
      <c r="AJ196">
        <v>0.98519049999999997</v>
      </c>
      <c r="AK196">
        <v>3.1E-6</v>
      </c>
      <c r="AL196">
        <v>3.1E-6</v>
      </c>
      <c r="AM196">
        <v>1.48063E-2</v>
      </c>
      <c r="AN196">
        <v>1.48063E-2</v>
      </c>
      <c r="AO196">
        <v>-96.560400000000001</v>
      </c>
      <c r="AP196">
        <v>-96.560400000000001</v>
      </c>
      <c r="AQ196">
        <v>-143.8954</v>
      </c>
      <c r="AR196">
        <v>-143.8954</v>
      </c>
      <c r="AS196">
        <v>0</v>
      </c>
      <c r="AT196">
        <v>0</v>
      </c>
      <c r="AU196">
        <v>0</v>
      </c>
      <c r="AV196">
        <v>180</v>
      </c>
      <c r="AX196">
        <v>0.68784999999999996</v>
      </c>
      <c r="AY196">
        <v>5.2176999999999996E-3</v>
      </c>
      <c r="AZ196">
        <v>5.2176999999999996E-3</v>
      </c>
      <c r="BA196">
        <v>0.99413560000000001</v>
      </c>
      <c r="BB196">
        <v>0.99413560000000001</v>
      </c>
      <c r="BC196">
        <v>6.4670000000000005E-4</v>
      </c>
      <c r="BD196">
        <v>6.4670000000000005E-4</v>
      </c>
      <c r="BE196">
        <v>23.2712</v>
      </c>
      <c r="BF196">
        <v>23.2712</v>
      </c>
      <c r="BG196">
        <v>163.74780000000001</v>
      </c>
      <c r="BH196">
        <v>163.74780000000001</v>
      </c>
      <c r="BI196">
        <v>0</v>
      </c>
      <c r="BJ196">
        <v>0</v>
      </c>
      <c r="BK196">
        <v>0</v>
      </c>
      <c r="BL196">
        <v>180</v>
      </c>
      <c r="BO196">
        <v>0.68784999999999996</v>
      </c>
      <c r="BP196">
        <v>0.89280440000000005</v>
      </c>
      <c r="BQ196">
        <v>0.89280440000000005</v>
      </c>
      <c r="BR196">
        <v>0</v>
      </c>
      <c r="BS196">
        <v>0</v>
      </c>
      <c r="BT196">
        <v>0.1071956</v>
      </c>
      <c r="BU196">
        <v>0.1071956</v>
      </c>
      <c r="BV196">
        <v>-57.193199999999997</v>
      </c>
      <c r="BW196">
        <v>-57.193199999999997</v>
      </c>
      <c r="BX196">
        <v>164.476</v>
      </c>
      <c r="BY196">
        <v>164.476</v>
      </c>
      <c r="BZ196">
        <v>0</v>
      </c>
      <c r="CA196">
        <v>0</v>
      </c>
      <c r="CB196">
        <v>0</v>
      </c>
      <c r="CC196">
        <v>180</v>
      </c>
    </row>
    <row r="197" spans="18:81">
      <c r="R197">
        <v>0.68920000000000003</v>
      </c>
      <c r="S197">
        <v>0.9868304</v>
      </c>
      <c r="T197">
        <v>0.9868304</v>
      </c>
      <c r="U197">
        <v>2.0999999999999998E-6</v>
      </c>
      <c r="V197">
        <v>2.0999999999999998E-6</v>
      </c>
      <c r="W197">
        <v>1.31675E-2</v>
      </c>
      <c r="X197">
        <v>1.31675E-2</v>
      </c>
      <c r="Y197">
        <v>-106.1232</v>
      </c>
      <c r="Z197">
        <v>-106.1232</v>
      </c>
      <c r="AA197">
        <v>-160.7859</v>
      </c>
      <c r="AB197">
        <v>-160.7859</v>
      </c>
      <c r="AC197">
        <v>0</v>
      </c>
      <c r="AD197">
        <v>0</v>
      </c>
      <c r="AE197">
        <v>0</v>
      </c>
      <c r="AF197">
        <v>180</v>
      </c>
      <c r="AH197">
        <v>0.68920000000000003</v>
      </c>
      <c r="AI197">
        <v>0.98517880000000002</v>
      </c>
      <c r="AJ197">
        <v>0.98517880000000002</v>
      </c>
      <c r="AK197">
        <v>3.1E-6</v>
      </c>
      <c r="AL197">
        <v>3.1E-6</v>
      </c>
      <c r="AM197">
        <v>1.48182E-2</v>
      </c>
      <c r="AN197">
        <v>1.48182E-2</v>
      </c>
      <c r="AO197">
        <v>-96.344399999999993</v>
      </c>
      <c r="AP197">
        <v>-96.344399999999993</v>
      </c>
      <c r="AQ197">
        <v>-143.55289999999999</v>
      </c>
      <c r="AR197">
        <v>-143.55289999999999</v>
      </c>
      <c r="AS197">
        <v>0</v>
      </c>
      <c r="AT197">
        <v>0</v>
      </c>
      <c r="AU197">
        <v>0</v>
      </c>
      <c r="AV197">
        <v>180</v>
      </c>
      <c r="AX197">
        <v>0.68920000000000003</v>
      </c>
      <c r="AY197">
        <v>5.2494999999999998E-3</v>
      </c>
      <c r="AZ197">
        <v>5.2494999999999998E-3</v>
      </c>
      <c r="BA197">
        <v>0.99410940000000003</v>
      </c>
      <c r="BB197">
        <v>0.99410940000000003</v>
      </c>
      <c r="BC197">
        <v>6.4110000000000002E-4</v>
      </c>
      <c r="BD197">
        <v>6.4110000000000002E-4</v>
      </c>
      <c r="BE197">
        <v>23.980599999999999</v>
      </c>
      <c r="BF197">
        <v>23.980599999999999</v>
      </c>
      <c r="BG197">
        <v>163.72049999999999</v>
      </c>
      <c r="BH197">
        <v>163.72049999999999</v>
      </c>
      <c r="BI197">
        <v>0</v>
      </c>
      <c r="BJ197">
        <v>0</v>
      </c>
      <c r="BK197">
        <v>0</v>
      </c>
      <c r="BL197">
        <v>180</v>
      </c>
      <c r="BO197">
        <v>0.68920000000000003</v>
      </c>
      <c r="BP197">
        <v>0.89230290000000001</v>
      </c>
      <c r="BQ197">
        <v>0.89230290000000001</v>
      </c>
      <c r="BR197">
        <v>0</v>
      </c>
      <c r="BS197">
        <v>0</v>
      </c>
      <c r="BT197">
        <v>0.1076971</v>
      </c>
      <c r="BU197">
        <v>0.1076971</v>
      </c>
      <c r="BV197">
        <v>-57.547199999999997</v>
      </c>
      <c r="BW197">
        <v>-57.547199999999997</v>
      </c>
      <c r="BX197">
        <v>164.4759</v>
      </c>
      <c r="BY197">
        <v>164.4759</v>
      </c>
      <c r="BZ197">
        <v>0</v>
      </c>
      <c r="CA197">
        <v>0</v>
      </c>
      <c r="CB197">
        <v>0</v>
      </c>
      <c r="CC197">
        <v>180</v>
      </c>
    </row>
    <row r="198" spans="18:81">
      <c r="R198">
        <v>0.69055</v>
      </c>
      <c r="S198">
        <v>0.98684119999999997</v>
      </c>
      <c r="T198">
        <v>0.98684119999999997</v>
      </c>
      <c r="U198">
        <v>2.0999999999999998E-6</v>
      </c>
      <c r="V198">
        <v>2.0999999999999998E-6</v>
      </c>
      <c r="W198">
        <v>1.31567E-2</v>
      </c>
      <c r="X198">
        <v>1.31567E-2</v>
      </c>
      <c r="Y198">
        <v>-105.9218</v>
      </c>
      <c r="Z198">
        <v>-105.9218</v>
      </c>
      <c r="AA198">
        <v>-160.47739999999999</v>
      </c>
      <c r="AB198">
        <v>-160.47739999999999</v>
      </c>
      <c r="AC198">
        <v>0</v>
      </c>
      <c r="AD198">
        <v>0</v>
      </c>
      <c r="AE198">
        <v>0</v>
      </c>
      <c r="AF198">
        <v>180</v>
      </c>
      <c r="AH198">
        <v>0.69055</v>
      </c>
      <c r="AI198">
        <v>0.98516649999999995</v>
      </c>
      <c r="AJ198">
        <v>0.98516649999999995</v>
      </c>
      <c r="AK198">
        <v>3.1E-6</v>
      </c>
      <c r="AL198">
        <v>3.1E-6</v>
      </c>
      <c r="AM198">
        <v>1.4830400000000001E-2</v>
      </c>
      <c r="AN198">
        <v>1.4830400000000001E-2</v>
      </c>
      <c r="AO198">
        <v>-96.128500000000003</v>
      </c>
      <c r="AP198">
        <v>-96.128500000000003</v>
      </c>
      <c r="AQ198">
        <v>-143.21029999999999</v>
      </c>
      <c r="AR198">
        <v>-143.21029999999999</v>
      </c>
      <c r="AS198">
        <v>0</v>
      </c>
      <c r="AT198">
        <v>0</v>
      </c>
      <c r="AU198">
        <v>0</v>
      </c>
      <c r="AV198">
        <v>180</v>
      </c>
      <c r="AX198">
        <v>0.69055</v>
      </c>
      <c r="AY198">
        <v>5.2804999999999996E-3</v>
      </c>
      <c r="AZ198">
        <v>5.2804999999999996E-3</v>
      </c>
      <c r="BA198">
        <v>0.99408399999999997</v>
      </c>
      <c r="BB198">
        <v>0.99408399999999997</v>
      </c>
      <c r="BC198">
        <v>6.355E-4</v>
      </c>
      <c r="BD198">
        <v>6.355E-4</v>
      </c>
      <c r="BE198">
        <v>24.687100000000001</v>
      </c>
      <c r="BF198">
        <v>24.687100000000001</v>
      </c>
      <c r="BG198">
        <v>163.70189999999999</v>
      </c>
      <c r="BH198">
        <v>163.70189999999999</v>
      </c>
      <c r="BI198">
        <v>0</v>
      </c>
      <c r="BJ198">
        <v>0</v>
      </c>
      <c r="BK198">
        <v>0</v>
      </c>
      <c r="BL198">
        <v>180</v>
      </c>
      <c r="BO198">
        <v>0.69055</v>
      </c>
      <c r="BP198">
        <v>0.89180139999999997</v>
      </c>
      <c r="BQ198">
        <v>0.89180139999999997</v>
      </c>
      <c r="BR198">
        <v>0</v>
      </c>
      <c r="BS198">
        <v>0</v>
      </c>
      <c r="BT198">
        <v>0.10819860000000001</v>
      </c>
      <c r="BU198">
        <v>0.10819860000000001</v>
      </c>
      <c r="BV198">
        <v>-57.9</v>
      </c>
      <c r="BW198">
        <v>-57.9</v>
      </c>
      <c r="BX198">
        <v>164.4759</v>
      </c>
      <c r="BY198">
        <v>164.4759</v>
      </c>
      <c r="BZ198">
        <v>0</v>
      </c>
      <c r="CA198">
        <v>0</v>
      </c>
      <c r="CB198">
        <v>0</v>
      </c>
      <c r="CC198">
        <v>180</v>
      </c>
    </row>
    <row r="199" spans="18:81">
      <c r="R199">
        <v>0.69189999999999996</v>
      </c>
      <c r="S199">
        <v>0.98685149999999999</v>
      </c>
      <c r="T199">
        <v>0.98685149999999999</v>
      </c>
      <c r="U199">
        <v>2.0999999999999998E-6</v>
      </c>
      <c r="V199">
        <v>2.0999999999999998E-6</v>
      </c>
      <c r="W199">
        <v>1.31465E-2</v>
      </c>
      <c r="X199">
        <v>1.31465E-2</v>
      </c>
      <c r="Y199">
        <v>-105.7208</v>
      </c>
      <c r="Z199">
        <v>-105.7208</v>
      </c>
      <c r="AA199">
        <v>-160.16929999999999</v>
      </c>
      <c r="AB199">
        <v>-160.16929999999999</v>
      </c>
      <c r="AC199">
        <v>0</v>
      </c>
      <c r="AD199">
        <v>0</v>
      </c>
      <c r="AE199">
        <v>0</v>
      </c>
      <c r="AF199">
        <v>180</v>
      </c>
      <c r="AH199">
        <v>0.69189999999999996</v>
      </c>
      <c r="AI199">
        <v>0.98515379999999997</v>
      </c>
      <c r="AJ199">
        <v>0.98515379999999997</v>
      </c>
      <c r="AK199">
        <v>3.0000000000000001E-6</v>
      </c>
      <c r="AL199">
        <v>3.0000000000000001E-6</v>
      </c>
      <c r="AM199">
        <v>1.4843200000000001E-2</v>
      </c>
      <c r="AN199">
        <v>1.4843200000000001E-2</v>
      </c>
      <c r="AO199">
        <v>-95.912700000000001</v>
      </c>
      <c r="AP199">
        <v>-95.912700000000001</v>
      </c>
      <c r="AQ199">
        <v>-142.86760000000001</v>
      </c>
      <c r="AR199">
        <v>-142.86760000000001</v>
      </c>
      <c r="AS199">
        <v>0</v>
      </c>
      <c r="AT199">
        <v>0</v>
      </c>
      <c r="AU199">
        <v>0</v>
      </c>
      <c r="AV199">
        <v>180</v>
      </c>
      <c r="AX199">
        <v>0.69189999999999996</v>
      </c>
      <c r="AY199">
        <v>5.3106999999999998E-3</v>
      </c>
      <c r="AZ199">
        <v>5.3106999999999998E-3</v>
      </c>
      <c r="BA199">
        <v>0.99405929999999998</v>
      </c>
      <c r="BB199">
        <v>0.99405929999999998</v>
      </c>
      <c r="BC199">
        <v>6.2989999999999997E-4</v>
      </c>
      <c r="BD199">
        <v>6.2989999999999997E-4</v>
      </c>
      <c r="BE199">
        <v>25.390799999999999</v>
      </c>
      <c r="BF199">
        <v>25.390799999999999</v>
      </c>
      <c r="BG199">
        <v>163.69159999999999</v>
      </c>
      <c r="BH199">
        <v>163.69159999999999</v>
      </c>
      <c r="BI199">
        <v>0</v>
      </c>
      <c r="BJ199">
        <v>0</v>
      </c>
      <c r="BK199">
        <v>0</v>
      </c>
      <c r="BL199">
        <v>180</v>
      </c>
      <c r="BO199">
        <v>0.69189999999999996</v>
      </c>
      <c r="BP199">
        <v>0.89129999999999998</v>
      </c>
      <c r="BQ199">
        <v>0.89129999999999998</v>
      </c>
      <c r="BR199">
        <v>0</v>
      </c>
      <c r="BS199">
        <v>0</v>
      </c>
      <c r="BT199">
        <v>0.1087</v>
      </c>
      <c r="BU199">
        <v>0.1087</v>
      </c>
      <c r="BV199">
        <v>-58.2517</v>
      </c>
      <c r="BW199">
        <v>-58.2517</v>
      </c>
      <c r="BX199">
        <v>164.4759</v>
      </c>
      <c r="BY199">
        <v>164.4759</v>
      </c>
      <c r="BZ199">
        <v>0</v>
      </c>
      <c r="CA199">
        <v>0</v>
      </c>
      <c r="CB199">
        <v>0</v>
      </c>
      <c r="CC199">
        <v>180</v>
      </c>
    </row>
    <row r="200" spans="18:81">
      <c r="R200">
        <v>0.69325000000000003</v>
      </c>
      <c r="S200">
        <v>0.98686119999999999</v>
      </c>
      <c r="T200">
        <v>0.98686119999999999</v>
      </c>
      <c r="U200">
        <v>2.0999999999999998E-6</v>
      </c>
      <c r="V200">
        <v>2.0999999999999998E-6</v>
      </c>
      <c r="W200">
        <v>1.3136699999999999E-2</v>
      </c>
      <c r="X200">
        <v>1.3136699999999999E-2</v>
      </c>
      <c r="Y200">
        <v>-105.5202</v>
      </c>
      <c r="Z200">
        <v>-105.5202</v>
      </c>
      <c r="AA200">
        <v>-159.86160000000001</v>
      </c>
      <c r="AB200">
        <v>-159.86160000000001</v>
      </c>
      <c r="AC200">
        <v>0</v>
      </c>
      <c r="AD200">
        <v>0</v>
      </c>
      <c r="AE200">
        <v>0</v>
      </c>
      <c r="AF200">
        <v>180</v>
      </c>
      <c r="AH200">
        <v>0.69325000000000003</v>
      </c>
      <c r="AI200">
        <v>0.98514060000000003</v>
      </c>
      <c r="AJ200">
        <v>0.98514060000000003</v>
      </c>
      <c r="AK200">
        <v>3.0000000000000001E-6</v>
      </c>
      <c r="AL200">
        <v>3.0000000000000001E-6</v>
      </c>
      <c r="AM200">
        <v>1.4856400000000001E-2</v>
      </c>
      <c r="AN200">
        <v>1.4856400000000001E-2</v>
      </c>
      <c r="AO200">
        <v>-95.697100000000006</v>
      </c>
      <c r="AP200">
        <v>-95.697100000000006</v>
      </c>
      <c r="AQ200">
        <v>-142.5248</v>
      </c>
      <c r="AR200">
        <v>-142.5248</v>
      </c>
      <c r="AS200">
        <v>0</v>
      </c>
      <c r="AT200">
        <v>0</v>
      </c>
      <c r="AU200">
        <v>0</v>
      </c>
      <c r="AV200">
        <v>180</v>
      </c>
      <c r="AX200">
        <v>0.69325000000000003</v>
      </c>
      <c r="AY200">
        <v>5.3400000000000001E-3</v>
      </c>
      <c r="AZ200">
        <v>5.3400000000000001E-3</v>
      </c>
      <c r="BA200">
        <v>0.99403560000000002</v>
      </c>
      <c r="BB200">
        <v>0.99403560000000002</v>
      </c>
      <c r="BC200">
        <v>6.244E-4</v>
      </c>
      <c r="BD200">
        <v>6.244E-4</v>
      </c>
      <c r="BE200">
        <v>26.091699999999999</v>
      </c>
      <c r="BF200">
        <v>26.091699999999999</v>
      </c>
      <c r="BG200">
        <v>163.68960000000001</v>
      </c>
      <c r="BH200">
        <v>163.68960000000001</v>
      </c>
      <c r="BI200">
        <v>0</v>
      </c>
      <c r="BJ200">
        <v>0</v>
      </c>
      <c r="BK200">
        <v>0</v>
      </c>
      <c r="BL200">
        <v>180</v>
      </c>
      <c r="BO200">
        <v>0.69325000000000003</v>
      </c>
      <c r="BP200">
        <v>0.89079870000000005</v>
      </c>
      <c r="BQ200">
        <v>0.89079870000000005</v>
      </c>
      <c r="BR200">
        <v>0</v>
      </c>
      <c r="BS200">
        <v>0</v>
      </c>
      <c r="BT200">
        <v>0.1092013</v>
      </c>
      <c r="BU200">
        <v>0.1092013</v>
      </c>
      <c r="BV200">
        <v>-58.6021</v>
      </c>
      <c r="BW200">
        <v>-58.6021</v>
      </c>
      <c r="BX200">
        <v>164.476</v>
      </c>
      <c r="BY200">
        <v>164.476</v>
      </c>
      <c r="BZ200">
        <v>0</v>
      </c>
      <c r="CA200">
        <v>0</v>
      </c>
      <c r="CB200">
        <v>0</v>
      </c>
      <c r="CC200">
        <v>180</v>
      </c>
    </row>
    <row r="201" spans="18:81">
      <c r="R201">
        <v>0.6946</v>
      </c>
      <c r="S201">
        <v>0.98687040000000004</v>
      </c>
      <c r="T201">
        <v>0.98687040000000004</v>
      </c>
      <c r="U201">
        <v>1.9999999999999999E-6</v>
      </c>
      <c r="V201">
        <v>1.9999999999999999E-6</v>
      </c>
      <c r="W201">
        <v>1.31276E-2</v>
      </c>
      <c r="X201">
        <v>1.31276E-2</v>
      </c>
      <c r="Y201">
        <v>-105.32</v>
      </c>
      <c r="Z201">
        <v>-105.32</v>
      </c>
      <c r="AA201">
        <v>-159.55420000000001</v>
      </c>
      <c r="AB201">
        <v>-159.55420000000001</v>
      </c>
      <c r="AC201">
        <v>0</v>
      </c>
      <c r="AD201">
        <v>0</v>
      </c>
      <c r="AE201">
        <v>0</v>
      </c>
      <c r="AF201">
        <v>180</v>
      </c>
      <c r="AH201">
        <v>0.6946</v>
      </c>
      <c r="AI201">
        <v>0.98512690000000003</v>
      </c>
      <c r="AJ201">
        <v>0.98512690000000003</v>
      </c>
      <c r="AK201">
        <v>3.0000000000000001E-6</v>
      </c>
      <c r="AL201">
        <v>3.0000000000000001E-6</v>
      </c>
      <c r="AM201">
        <v>1.4870100000000001E-2</v>
      </c>
      <c r="AN201">
        <v>1.4870100000000001E-2</v>
      </c>
      <c r="AO201">
        <v>-95.481700000000004</v>
      </c>
      <c r="AP201">
        <v>-95.481700000000004</v>
      </c>
      <c r="AQ201">
        <v>-142.18180000000001</v>
      </c>
      <c r="AR201">
        <v>-142.18180000000001</v>
      </c>
      <c r="AS201">
        <v>0</v>
      </c>
      <c r="AT201">
        <v>0</v>
      </c>
      <c r="AU201">
        <v>0</v>
      </c>
      <c r="AV201">
        <v>180</v>
      </c>
      <c r="AX201">
        <v>0.6946</v>
      </c>
      <c r="AY201">
        <v>5.3683000000000003E-3</v>
      </c>
      <c r="AZ201">
        <v>5.3683000000000003E-3</v>
      </c>
      <c r="BA201">
        <v>0.99401280000000003</v>
      </c>
      <c r="BB201">
        <v>0.99401280000000003</v>
      </c>
      <c r="BC201">
        <v>6.1890000000000003E-4</v>
      </c>
      <c r="BD201">
        <v>6.1890000000000003E-4</v>
      </c>
      <c r="BE201">
        <v>26.789899999999999</v>
      </c>
      <c r="BF201">
        <v>26.789899999999999</v>
      </c>
      <c r="BG201">
        <v>163.69550000000001</v>
      </c>
      <c r="BH201">
        <v>163.69550000000001</v>
      </c>
      <c r="BI201">
        <v>0</v>
      </c>
      <c r="BJ201">
        <v>0</v>
      </c>
      <c r="BK201">
        <v>0</v>
      </c>
      <c r="BL201">
        <v>180</v>
      </c>
      <c r="BO201">
        <v>0.6946</v>
      </c>
      <c r="BP201">
        <v>0.89029749999999996</v>
      </c>
      <c r="BQ201">
        <v>0.89029749999999996</v>
      </c>
      <c r="BR201">
        <v>0</v>
      </c>
      <c r="BS201">
        <v>0</v>
      </c>
      <c r="BT201">
        <v>0.10970249999999999</v>
      </c>
      <c r="BU201">
        <v>0.10970249999999999</v>
      </c>
      <c r="BV201">
        <v>-58.951500000000003</v>
      </c>
      <c r="BW201">
        <v>-58.951500000000003</v>
      </c>
      <c r="BX201">
        <v>164.476</v>
      </c>
      <c r="BY201">
        <v>164.476</v>
      </c>
      <c r="BZ201">
        <v>0</v>
      </c>
      <c r="CA201">
        <v>0</v>
      </c>
      <c r="CB201">
        <v>0</v>
      </c>
      <c r="CC201">
        <v>180</v>
      </c>
    </row>
    <row r="202" spans="18:81">
      <c r="R202">
        <v>0.69594999999999996</v>
      </c>
      <c r="S202">
        <v>0.98687910000000001</v>
      </c>
      <c r="T202">
        <v>0.98687910000000001</v>
      </c>
      <c r="U202">
        <v>1.9999999999999999E-6</v>
      </c>
      <c r="V202">
        <v>1.9999999999999999E-6</v>
      </c>
      <c r="W202">
        <v>1.3118899999999999E-2</v>
      </c>
      <c r="X202">
        <v>1.3118899999999999E-2</v>
      </c>
      <c r="Y202">
        <v>-105.1202</v>
      </c>
      <c r="Z202">
        <v>-105.1202</v>
      </c>
      <c r="AA202">
        <v>-159.2473</v>
      </c>
      <c r="AB202">
        <v>-159.2473</v>
      </c>
      <c r="AC202">
        <v>0</v>
      </c>
      <c r="AD202">
        <v>0</v>
      </c>
      <c r="AE202">
        <v>0</v>
      </c>
      <c r="AF202">
        <v>180</v>
      </c>
      <c r="AH202">
        <v>0.69594999999999996</v>
      </c>
      <c r="AI202">
        <v>0.98511280000000001</v>
      </c>
      <c r="AJ202">
        <v>0.98511280000000001</v>
      </c>
      <c r="AK202">
        <v>3.0000000000000001E-6</v>
      </c>
      <c r="AL202">
        <v>3.0000000000000001E-6</v>
      </c>
      <c r="AM202">
        <v>1.48842E-2</v>
      </c>
      <c r="AN202">
        <v>1.48842E-2</v>
      </c>
      <c r="AO202">
        <v>-95.266300000000001</v>
      </c>
      <c r="AP202">
        <v>-95.266300000000001</v>
      </c>
      <c r="AQ202">
        <v>-141.83879999999999</v>
      </c>
      <c r="AR202">
        <v>-141.83879999999999</v>
      </c>
      <c r="AS202">
        <v>0</v>
      </c>
      <c r="AT202">
        <v>0</v>
      </c>
      <c r="AU202">
        <v>0</v>
      </c>
      <c r="AV202">
        <v>180</v>
      </c>
      <c r="AX202">
        <v>0.69594999999999996</v>
      </c>
      <c r="AY202">
        <v>5.3956000000000004E-3</v>
      </c>
      <c r="AZ202">
        <v>5.3956000000000004E-3</v>
      </c>
      <c r="BA202">
        <v>0.99399099999999996</v>
      </c>
      <c r="BB202">
        <v>0.99399099999999996</v>
      </c>
      <c r="BC202">
        <v>6.1339999999999995E-4</v>
      </c>
      <c r="BD202">
        <v>6.1339999999999995E-4</v>
      </c>
      <c r="BE202">
        <v>27.485299999999999</v>
      </c>
      <c r="BF202">
        <v>27.485299999999999</v>
      </c>
      <c r="BG202">
        <v>163.70910000000001</v>
      </c>
      <c r="BH202">
        <v>163.70910000000001</v>
      </c>
      <c r="BI202">
        <v>0</v>
      </c>
      <c r="BJ202">
        <v>0</v>
      </c>
      <c r="BK202">
        <v>0</v>
      </c>
      <c r="BL202">
        <v>180</v>
      </c>
      <c r="BO202">
        <v>0.69594999999999996</v>
      </c>
      <c r="BP202">
        <v>0.88979629999999998</v>
      </c>
      <c r="BQ202">
        <v>0.88979629999999998</v>
      </c>
      <c r="BR202">
        <v>0</v>
      </c>
      <c r="BS202">
        <v>0</v>
      </c>
      <c r="BT202">
        <v>0.1102037</v>
      </c>
      <c r="BU202">
        <v>0.1102037</v>
      </c>
      <c r="BV202">
        <v>-59.299599999999998</v>
      </c>
      <c r="BW202">
        <v>-59.299599999999998</v>
      </c>
      <c r="BX202">
        <v>164.4761</v>
      </c>
      <c r="BY202">
        <v>164.4761</v>
      </c>
      <c r="BZ202">
        <v>0</v>
      </c>
      <c r="CA202">
        <v>0</v>
      </c>
      <c r="CB202">
        <v>0</v>
      </c>
      <c r="CC202">
        <v>180</v>
      </c>
    </row>
    <row r="203" spans="18:81">
      <c r="R203">
        <v>0.69730000000000003</v>
      </c>
      <c r="S203">
        <v>0.98688730000000002</v>
      </c>
      <c r="T203">
        <v>0.98688730000000002</v>
      </c>
      <c r="U203">
        <v>1.9999999999999999E-6</v>
      </c>
      <c r="V203">
        <v>1.9999999999999999E-6</v>
      </c>
      <c r="W203">
        <v>1.3110699999999999E-2</v>
      </c>
      <c r="X203">
        <v>1.3110699999999999E-2</v>
      </c>
      <c r="Y203">
        <v>-104.9208</v>
      </c>
      <c r="Z203">
        <v>-104.9208</v>
      </c>
      <c r="AA203">
        <v>-158.94069999999999</v>
      </c>
      <c r="AB203">
        <v>-158.94069999999999</v>
      </c>
      <c r="AC203">
        <v>0</v>
      </c>
      <c r="AD203">
        <v>0</v>
      </c>
      <c r="AE203">
        <v>0</v>
      </c>
      <c r="AF203">
        <v>180</v>
      </c>
      <c r="AH203">
        <v>0.69730000000000003</v>
      </c>
      <c r="AI203">
        <v>0.98509820000000003</v>
      </c>
      <c r="AJ203">
        <v>0.98509820000000003</v>
      </c>
      <c r="AK203">
        <v>3.0000000000000001E-6</v>
      </c>
      <c r="AL203">
        <v>3.0000000000000001E-6</v>
      </c>
      <c r="AM203">
        <v>1.48988E-2</v>
      </c>
      <c r="AN203">
        <v>1.48988E-2</v>
      </c>
      <c r="AO203">
        <v>-95.051199999999994</v>
      </c>
      <c r="AP203">
        <v>-95.051199999999994</v>
      </c>
      <c r="AQ203">
        <v>-141.49549999999999</v>
      </c>
      <c r="AR203">
        <v>-141.49549999999999</v>
      </c>
      <c r="AS203">
        <v>0</v>
      </c>
      <c r="AT203">
        <v>0</v>
      </c>
      <c r="AU203">
        <v>0</v>
      </c>
      <c r="AV203">
        <v>180</v>
      </c>
      <c r="AX203">
        <v>0.69730000000000003</v>
      </c>
      <c r="AY203">
        <v>5.4218000000000001E-3</v>
      </c>
      <c r="AZ203">
        <v>5.4218000000000001E-3</v>
      </c>
      <c r="BA203">
        <v>0.99397029999999997</v>
      </c>
      <c r="BB203">
        <v>0.99397029999999997</v>
      </c>
      <c r="BC203">
        <v>6.0789999999999998E-4</v>
      </c>
      <c r="BD203">
        <v>6.0789999999999998E-4</v>
      </c>
      <c r="BE203">
        <v>28.178000000000001</v>
      </c>
      <c r="BF203">
        <v>28.178000000000001</v>
      </c>
      <c r="BG203">
        <v>163.73009999999999</v>
      </c>
      <c r="BH203">
        <v>163.73009999999999</v>
      </c>
      <c r="BI203">
        <v>0</v>
      </c>
      <c r="BJ203">
        <v>0</v>
      </c>
      <c r="BK203">
        <v>0</v>
      </c>
      <c r="BL203">
        <v>180</v>
      </c>
      <c r="BO203">
        <v>0.69730000000000003</v>
      </c>
      <c r="BP203">
        <v>0.88929519999999995</v>
      </c>
      <c r="BQ203">
        <v>0.88929519999999995</v>
      </c>
      <c r="BR203">
        <v>0</v>
      </c>
      <c r="BS203">
        <v>0</v>
      </c>
      <c r="BT203">
        <v>0.11070480000000001</v>
      </c>
      <c r="BU203">
        <v>0.11070480000000001</v>
      </c>
      <c r="BV203">
        <v>-59.646599999999999</v>
      </c>
      <c r="BW203">
        <v>-59.646599999999999</v>
      </c>
      <c r="BX203">
        <v>164.47630000000001</v>
      </c>
      <c r="BY203">
        <v>164.47630000000001</v>
      </c>
      <c r="BZ203">
        <v>0</v>
      </c>
      <c r="CA203">
        <v>0</v>
      </c>
      <c r="CB203">
        <v>0</v>
      </c>
      <c r="CC203">
        <v>180</v>
      </c>
    </row>
    <row r="204" spans="18:81">
      <c r="R204">
        <v>0.69864999999999999</v>
      </c>
      <c r="S204">
        <v>0.98689490000000002</v>
      </c>
      <c r="T204">
        <v>0.98689490000000002</v>
      </c>
      <c r="U204">
        <v>1.9999999999999999E-6</v>
      </c>
      <c r="V204">
        <v>1.9999999999999999E-6</v>
      </c>
      <c r="W204">
        <v>1.3103099999999999E-2</v>
      </c>
      <c r="X204">
        <v>1.3103099999999999E-2</v>
      </c>
      <c r="Y204">
        <v>-104.7218</v>
      </c>
      <c r="Z204">
        <v>-104.7218</v>
      </c>
      <c r="AA204">
        <v>-158.6344</v>
      </c>
      <c r="AB204">
        <v>-158.6344</v>
      </c>
      <c r="AC204">
        <v>0</v>
      </c>
      <c r="AD204">
        <v>0</v>
      </c>
      <c r="AE204">
        <v>0</v>
      </c>
      <c r="AF204">
        <v>180</v>
      </c>
      <c r="AH204">
        <v>0.69864999999999999</v>
      </c>
      <c r="AI204">
        <v>0.98508320000000005</v>
      </c>
      <c r="AJ204">
        <v>0.98508320000000005</v>
      </c>
      <c r="AK204">
        <v>3.0000000000000001E-6</v>
      </c>
      <c r="AL204">
        <v>3.0000000000000001E-6</v>
      </c>
      <c r="AM204">
        <v>1.4913900000000001E-2</v>
      </c>
      <c r="AN204">
        <v>1.4913900000000001E-2</v>
      </c>
      <c r="AO204">
        <v>-94.836100000000002</v>
      </c>
      <c r="AP204">
        <v>-94.836100000000002</v>
      </c>
      <c r="AQ204">
        <v>-141.15209999999999</v>
      </c>
      <c r="AR204">
        <v>-141.15209999999999</v>
      </c>
      <c r="AS204">
        <v>0</v>
      </c>
      <c r="AT204">
        <v>0</v>
      </c>
      <c r="AU204">
        <v>0</v>
      </c>
      <c r="AV204">
        <v>180</v>
      </c>
      <c r="AX204">
        <v>0.69864999999999999</v>
      </c>
      <c r="AY204">
        <v>5.4469999999999996E-3</v>
      </c>
      <c r="AZ204">
        <v>5.4469999999999996E-3</v>
      </c>
      <c r="BA204">
        <v>0.99395060000000002</v>
      </c>
      <c r="BB204">
        <v>0.99395060000000002</v>
      </c>
      <c r="BC204">
        <v>6.0240000000000001E-4</v>
      </c>
      <c r="BD204">
        <v>6.0240000000000001E-4</v>
      </c>
      <c r="BE204">
        <v>28.867999999999999</v>
      </c>
      <c r="BF204">
        <v>28.867999999999999</v>
      </c>
      <c r="BG204">
        <v>163.75839999999999</v>
      </c>
      <c r="BH204">
        <v>163.75839999999999</v>
      </c>
      <c r="BI204">
        <v>0</v>
      </c>
      <c r="BJ204">
        <v>0</v>
      </c>
      <c r="BK204">
        <v>0</v>
      </c>
      <c r="BL204">
        <v>180</v>
      </c>
      <c r="BO204">
        <v>0.69864999999999999</v>
      </c>
      <c r="BP204">
        <v>0.88879419999999998</v>
      </c>
      <c r="BQ204">
        <v>0.88879419999999998</v>
      </c>
      <c r="BR204">
        <v>0</v>
      </c>
      <c r="BS204">
        <v>0</v>
      </c>
      <c r="BT204">
        <v>0.11120579999999999</v>
      </c>
      <c r="BU204">
        <v>0.11120579999999999</v>
      </c>
      <c r="BV204">
        <v>-59.9925</v>
      </c>
      <c r="BW204">
        <v>-59.9925</v>
      </c>
      <c r="BX204">
        <v>164.47640000000001</v>
      </c>
      <c r="BY204">
        <v>164.47640000000001</v>
      </c>
      <c r="BZ204">
        <v>0</v>
      </c>
      <c r="CA204">
        <v>0</v>
      </c>
      <c r="CB204">
        <v>0</v>
      </c>
      <c r="CC204">
        <v>180</v>
      </c>
    </row>
    <row r="205" spans="18:81">
      <c r="R205">
        <v>0.7</v>
      </c>
      <c r="S205">
        <v>0.9869021</v>
      </c>
      <c r="T205">
        <v>0.9869021</v>
      </c>
      <c r="U205">
        <v>1.9999999999999999E-6</v>
      </c>
      <c r="V205">
        <v>1.9999999999999999E-6</v>
      </c>
      <c r="W205">
        <v>1.3095900000000001E-2</v>
      </c>
      <c r="X205">
        <v>1.3095900000000001E-2</v>
      </c>
      <c r="Y205">
        <v>-104.5232</v>
      </c>
      <c r="Z205">
        <v>-104.5232</v>
      </c>
      <c r="AA205">
        <v>-158.32849999999999</v>
      </c>
      <c r="AB205">
        <v>-158.32849999999999</v>
      </c>
      <c r="AC205">
        <v>0</v>
      </c>
      <c r="AD205">
        <v>0</v>
      </c>
      <c r="AE205">
        <v>0</v>
      </c>
      <c r="AF205">
        <v>180</v>
      </c>
      <c r="AH205">
        <v>0.7</v>
      </c>
      <c r="AI205">
        <v>0.98506769999999999</v>
      </c>
      <c r="AJ205">
        <v>0.98506769999999999</v>
      </c>
      <c r="AK205">
        <v>2.9000000000000002E-6</v>
      </c>
      <c r="AL205">
        <v>2.9000000000000002E-6</v>
      </c>
      <c r="AM205">
        <v>1.4929400000000001E-2</v>
      </c>
      <c r="AN205">
        <v>1.4929400000000001E-2</v>
      </c>
      <c r="AO205">
        <v>-94.621099999999998</v>
      </c>
      <c r="AP205">
        <v>-94.621099999999998</v>
      </c>
      <c r="AQ205">
        <v>-140.80860000000001</v>
      </c>
      <c r="AR205">
        <v>-140.80860000000001</v>
      </c>
      <c r="AS205">
        <v>0</v>
      </c>
      <c r="AT205">
        <v>0</v>
      </c>
      <c r="AU205">
        <v>0</v>
      </c>
      <c r="AV205">
        <v>180</v>
      </c>
      <c r="AX205">
        <v>0.7</v>
      </c>
      <c r="AY205">
        <v>5.4708999999999999E-3</v>
      </c>
      <c r="AZ205">
        <v>5.4708999999999999E-3</v>
      </c>
      <c r="BA205">
        <v>0.99393209999999999</v>
      </c>
      <c r="BB205">
        <v>0.99393209999999999</v>
      </c>
      <c r="BC205">
        <v>5.9699999999999998E-4</v>
      </c>
      <c r="BD205">
        <v>5.9699999999999998E-4</v>
      </c>
      <c r="BE205">
        <v>29.555299999999999</v>
      </c>
      <c r="BF205">
        <v>29.555299999999999</v>
      </c>
      <c r="BG205">
        <v>163.7936</v>
      </c>
      <c r="BH205">
        <v>163.7936</v>
      </c>
      <c r="BI205">
        <v>0</v>
      </c>
      <c r="BJ205">
        <v>0</v>
      </c>
      <c r="BK205">
        <v>0</v>
      </c>
      <c r="BL205">
        <v>180</v>
      </c>
      <c r="BO205">
        <v>0.7</v>
      </c>
      <c r="BP205">
        <v>0.88829329999999995</v>
      </c>
      <c r="BQ205">
        <v>0.88829329999999995</v>
      </c>
      <c r="BR205">
        <v>0</v>
      </c>
      <c r="BS205">
        <v>0</v>
      </c>
      <c r="BT205">
        <v>0.11170670000000001</v>
      </c>
      <c r="BU205">
        <v>0.11170670000000001</v>
      </c>
      <c r="BV205">
        <v>-60.337200000000003</v>
      </c>
      <c r="BW205">
        <v>-60.337200000000003</v>
      </c>
      <c r="BX205">
        <v>164.47659999999999</v>
      </c>
      <c r="BY205">
        <v>164.47659999999999</v>
      </c>
      <c r="BZ205">
        <v>0</v>
      </c>
      <c r="CA205">
        <v>0</v>
      </c>
      <c r="CB205">
        <v>0</v>
      </c>
      <c r="CC205">
        <v>180</v>
      </c>
    </row>
    <row r="206" spans="18:81">
      <c r="R206">
        <v>0.70135000000000003</v>
      </c>
      <c r="S206">
        <v>0.98691110000000004</v>
      </c>
      <c r="T206">
        <v>0.98691110000000004</v>
      </c>
      <c r="U206">
        <v>1.9999999999999999E-6</v>
      </c>
      <c r="V206">
        <v>1.9999999999999999E-6</v>
      </c>
      <c r="W206">
        <v>1.30869E-2</v>
      </c>
      <c r="X206">
        <v>1.30869E-2</v>
      </c>
      <c r="Y206">
        <v>-104.32340000000001</v>
      </c>
      <c r="Z206">
        <v>-104.32340000000001</v>
      </c>
      <c r="AA206">
        <v>-158.02260000000001</v>
      </c>
      <c r="AB206">
        <v>-158.02260000000001</v>
      </c>
      <c r="AC206">
        <v>0</v>
      </c>
      <c r="AD206">
        <v>0</v>
      </c>
      <c r="AE206">
        <v>0</v>
      </c>
      <c r="AF206">
        <v>180</v>
      </c>
      <c r="AH206">
        <v>0.70135000000000003</v>
      </c>
      <c r="AI206">
        <v>0.98505410000000004</v>
      </c>
      <c r="AJ206">
        <v>0.98505410000000004</v>
      </c>
      <c r="AK206">
        <v>2.9000000000000002E-6</v>
      </c>
      <c r="AL206">
        <v>2.9000000000000002E-6</v>
      </c>
      <c r="AM206">
        <v>1.4943E-2</v>
      </c>
      <c r="AN206">
        <v>1.4943E-2</v>
      </c>
      <c r="AO206">
        <v>-94.404700000000005</v>
      </c>
      <c r="AP206">
        <v>-94.404700000000005</v>
      </c>
      <c r="AQ206">
        <v>-140.46369999999999</v>
      </c>
      <c r="AR206">
        <v>-140.46369999999999</v>
      </c>
      <c r="AS206">
        <v>0</v>
      </c>
      <c r="AT206">
        <v>0</v>
      </c>
      <c r="AU206">
        <v>0</v>
      </c>
      <c r="AV206">
        <v>180</v>
      </c>
      <c r="AX206">
        <v>0.70135000000000003</v>
      </c>
      <c r="AY206">
        <v>5.4942000000000003E-3</v>
      </c>
      <c r="AZ206">
        <v>5.4942000000000003E-3</v>
      </c>
      <c r="BA206">
        <v>0.99391419999999997</v>
      </c>
      <c r="BB206">
        <v>0.99391419999999997</v>
      </c>
      <c r="BC206">
        <v>5.9159999999999996E-4</v>
      </c>
      <c r="BD206">
        <v>5.9159999999999996E-4</v>
      </c>
      <c r="BE206">
        <v>30.239000000000001</v>
      </c>
      <c r="BF206">
        <v>30.239000000000001</v>
      </c>
      <c r="BG206">
        <v>163.83699999999999</v>
      </c>
      <c r="BH206">
        <v>163.83699999999999</v>
      </c>
      <c r="BI206">
        <v>0</v>
      </c>
      <c r="BJ206">
        <v>0</v>
      </c>
      <c r="BK206">
        <v>0</v>
      </c>
      <c r="BL206">
        <v>180</v>
      </c>
      <c r="BO206">
        <v>0.70135000000000003</v>
      </c>
      <c r="BP206">
        <v>0.88796799999999998</v>
      </c>
      <c r="BQ206">
        <v>0.88796799999999998</v>
      </c>
      <c r="BR206">
        <v>0</v>
      </c>
      <c r="BS206">
        <v>0</v>
      </c>
      <c r="BT206">
        <v>0.11203200000000001</v>
      </c>
      <c r="BU206">
        <v>0.11203200000000001</v>
      </c>
      <c r="BV206">
        <v>-60.656700000000001</v>
      </c>
      <c r="BW206">
        <v>-60.656700000000001</v>
      </c>
      <c r="BX206">
        <v>164.48920000000001</v>
      </c>
      <c r="BY206">
        <v>164.48920000000001</v>
      </c>
      <c r="BZ206">
        <v>0</v>
      </c>
      <c r="CA206">
        <v>0</v>
      </c>
      <c r="CB206">
        <v>0</v>
      </c>
      <c r="CC206">
        <v>180</v>
      </c>
    </row>
    <row r="207" spans="18:81">
      <c r="R207">
        <v>0.70269999999999999</v>
      </c>
      <c r="S207">
        <v>0.98692040000000003</v>
      </c>
      <c r="T207">
        <v>0.98692040000000003</v>
      </c>
      <c r="U207">
        <v>1.9E-6</v>
      </c>
      <c r="V207">
        <v>1.9E-6</v>
      </c>
      <c r="W207">
        <v>1.30776E-2</v>
      </c>
      <c r="X207">
        <v>1.30776E-2</v>
      </c>
      <c r="Y207">
        <v>-104.12390000000001</v>
      </c>
      <c r="Z207">
        <v>-104.12390000000001</v>
      </c>
      <c r="AA207">
        <v>-157.71700000000001</v>
      </c>
      <c r="AB207">
        <v>-157.71700000000001</v>
      </c>
      <c r="AC207">
        <v>0</v>
      </c>
      <c r="AD207">
        <v>0</v>
      </c>
      <c r="AE207">
        <v>0</v>
      </c>
      <c r="AF207">
        <v>180</v>
      </c>
      <c r="AH207">
        <v>0.70269999999999999</v>
      </c>
      <c r="AI207">
        <v>0.98504049999999999</v>
      </c>
      <c r="AJ207">
        <v>0.98504049999999999</v>
      </c>
      <c r="AK207">
        <v>2.9000000000000002E-6</v>
      </c>
      <c r="AL207">
        <v>2.9000000000000002E-6</v>
      </c>
      <c r="AM207">
        <v>1.49566E-2</v>
      </c>
      <c r="AN207">
        <v>1.49566E-2</v>
      </c>
      <c r="AO207">
        <v>-94.188299999999998</v>
      </c>
      <c r="AP207">
        <v>-94.188299999999998</v>
      </c>
      <c r="AQ207">
        <v>-140.11869999999999</v>
      </c>
      <c r="AR207">
        <v>-140.11869999999999</v>
      </c>
      <c r="AS207">
        <v>0</v>
      </c>
      <c r="AT207">
        <v>0</v>
      </c>
      <c r="AU207">
        <v>0</v>
      </c>
      <c r="AV207">
        <v>180</v>
      </c>
      <c r="AX207">
        <v>0.70269999999999999</v>
      </c>
      <c r="AY207">
        <v>5.5161999999999997E-3</v>
      </c>
      <c r="AZ207">
        <v>5.5161999999999997E-3</v>
      </c>
      <c r="BA207">
        <v>0.99389760000000005</v>
      </c>
      <c r="BB207">
        <v>0.99389760000000005</v>
      </c>
      <c r="BC207">
        <v>5.8620000000000005E-4</v>
      </c>
      <c r="BD207">
        <v>5.8620000000000005E-4</v>
      </c>
      <c r="BE207">
        <v>30.92</v>
      </c>
      <c r="BF207">
        <v>30.92</v>
      </c>
      <c r="BG207">
        <v>163.887</v>
      </c>
      <c r="BH207">
        <v>163.887</v>
      </c>
      <c r="BI207">
        <v>0</v>
      </c>
      <c r="BJ207">
        <v>0</v>
      </c>
      <c r="BK207">
        <v>0</v>
      </c>
      <c r="BL207">
        <v>180</v>
      </c>
      <c r="BO207">
        <v>0.70269999999999999</v>
      </c>
      <c r="BP207">
        <v>0.88764390000000004</v>
      </c>
      <c r="BQ207">
        <v>0.88764390000000004</v>
      </c>
      <c r="BR207">
        <v>0</v>
      </c>
      <c r="BS207">
        <v>0</v>
      </c>
      <c r="BT207">
        <v>0.1123561</v>
      </c>
      <c r="BU207">
        <v>0.1123561</v>
      </c>
      <c r="BV207">
        <v>-60.975099999999998</v>
      </c>
      <c r="BW207">
        <v>-60.975099999999998</v>
      </c>
      <c r="BX207">
        <v>164.5018</v>
      </c>
      <c r="BY207">
        <v>164.5018</v>
      </c>
      <c r="BZ207">
        <v>0</v>
      </c>
      <c r="CA207">
        <v>0</v>
      </c>
      <c r="CB207">
        <v>0</v>
      </c>
      <c r="CC207">
        <v>180</v>
      </c>
    </row>
    <row r="208" spans="18:81">
      <c r="R208">
        <v>0.70404999999999995</v>
      </c>
      <c r="S208">
        <v>0.98692919999999995</v>
      </c>
      <c r="T208">
        <v>0.98692919999999995</v>
      </c>
      <c r="U208">
        <v>1.9E-6</v>
      </c>
      <c r="V208">
        <v>1.9E-6</v>
      </c>
      <c r="W208">
        <v>1.30689E-2</v>
      </c>
      <c r="X208">
        <v>1.30689E-2</v>
      </c>
      <c r="Y208">
        <v>-103.9247</v>
      </c>
      <c r="Z208">
        <v>-103.9247</v>
      </c>
      <c r="AA208">
        <v>-157.4117</v>
      </c>
      <c r="AB208">
        <v>-157.4117</v>
      </c>
      <c r="AC208">
        <v>0</v>
      </c>
      <c r="AD208">
        <v>0</v>
      </c>
      <c r="AE208">
        <v>0</v>
      </c>
      <c r="AF208">
        <v>180</v>
      </c>
      <c r="AH208">
        <v>0.70404999999999995</v>
      </c>
      <c r="AI208">
        <v>0.98502650000000003</v>
      </c>
      <c r="AJ208">
        <v>0.98502650000000003</v>
      </c>
      <c r="AK208">
        <v>2.9000000000000002E-6</v>
      </c>
      <c r="AL208">
        <v>2.9000000000000002E-6</v>
      </c>
      <c r="AM208">
        <v>1.4970600000000001E-2</v>
      </c>
      <c r="AN208">
        <v>1.4970600000000001E-2</v>
      </c>
      <c r="AO208">
        <v>-93.972099999999998</v>
      </c>
      <c r="AP208">
        <v>-93.972099999999998</v>
      </c>
      <c r="AQ208">
        <v>-139.77350000000001</v>
      </c>
      <c r="AR208">
        <v>-139.77350000000001</v>
      </c>
      <c r="AS208">
        <v>0</v>
      </c>
      <c r="AT208">
        <v>0</v>
      </c>
      <c r="AU208">
        <v>0</v>
      </c>
      <c r="AV208">
        <v>180</v>
      </c>
      <c r="AX208">
        <v>0.70404999999999995</v>
      </c>
      <c r="AY208">
        <v>5.5370000000000003E-3</v>
      </c>
      <c r="AZ208">
        <v>5.5370000000000003E-3</v>
      </c>
      <c r="BA208">
        <v>0.99388220000000005</v>
      </c>
      <c r="BB208">
        <v>0.99388220000000005</v>
      </c>
      <c r="BC208">
        <v>5.8089999999999997E-4</v>
      </c>
      <c r="BD208">
        <v>5.8089999999999997E-4</v>
      </c>
      <c r="BE208">
        <v>31.598400000000002</v>
      </c>
      <c r="BF208">
        <v>31.598400000000002</v>
      </c>
      <c r="BG208">
        <v>163.94309999999999</v>
      </c>
      <c r="BH208">
        <v>163.94309999999999</v>
      </c>
      <c r="BI208">
        <v>0</v>
      </c>
      <c r="BJ208">
        <v>0</v>
      </c>
      <c r="BK208">
        <v>0</v>
      </c>
      <c r="BL208">
        <v>180</v>
      </c>
      <c r="BO208">
        <v>0.70404999999999995</v>
      </c>
      <c r="BP208">
        <v>0.88732089999999997</v>
      </c>
      <c r="BQ208">
        <v>0.88732089999999997</v>
      </c>
      <c r="BR208">
        <v>0</v>
      </c>
      <c r="BS208">
        <v>0</v>
      </c>
      <c r="BT208">
        <v>0.1126791</v>
      </c>
      <c r="BU208">
        <v>0.1126791</v>
      </c>
      <c r="BV208">
        <v>-61.292299999999997</v>
      </c>
      <c r="BW208">
        <v>-61.292299999999997</v>
      </c>
      <c r="BX208">
        <v>164.51439999999999</v>
      </c>
      <c r="BY208">
        <v>164.51439999999999</v>
      </c>
      <c r="BZ208">
        <v>0</v>
      </c>
      <c r="CA208">
        <v>0</v>
      </c>
      <c r="CB208">
        <v>0</v>
      </c>
      <c r="CC208">
        <v>180</v>
      </c>
    </row>
    <row r="209" spans="18:81">
      <c r="R209">
        <v>0.70540000000000003</v>
      </c>
      <c r="S209">
        <v>0.98693750000000002</v>
      </c>
      <c r="T209">
        <v>0.98693750000000002</v>
      </c>
      <c r="U209">
        <v>1.9E-6</v>
      </c>
      <c r="V209">
        <v>1.9E-6</v>
      </c>
      <c r="W209">
        <v>1.30606E-2</v>
      </c>
      <c r="X209">
        <v>1.30606E-2</v>
      </c>
      <c r="Y209">
        <v>-103.7259</v>
      </c>
      <c r="Z209">
        <v>-103.7259</v>
      </c>
      <c r="AA209">
        <v>-157.10669999999999</v>
      </c>
      <c r="AB209">
        <v>-157.10669999999999</v>
      </c>
      <c r="AC209">
        <v>0</v>
      </c>
      <c r="AD209">
        <v>0</v>
      </c>
      <c r="AE209">
        <v>0</v>
      </c>
      <c r="AF209">
        <v>180</v>
      </c>
      <c r="AH209">
        <v>0.70540000000000003</v>
      </c>
      <c r="AI209">
        <v>0.98501209999999995</v>
      </c>
      <c r="AJ209">
        <v>0.98501209999999995</v>
      </c>
      <c r="AK209">
        <v>2.9000000000000002E-6</v>
      </c>
      <c r="AL209">
        <v>2.9000000000000002E-6</v>
      </c>
      <c r="AM209">
        <v>1.4985E-2</v>
      </c>
      <c r="AN209">
        <v>1.4985E-2</v>
      </c>
      <c r="AO209">
        <v>-93.755899999999997</v>
      </c>
      <c r="AP209">
        <v>-93.755899999999997</v>
      </c>
      <c r="AQ209">
        <v>-139.4281</v>
      </c>
      <c r="AR209">
        <v>-139.4281</v>
      </c>
      <c r="AS209">
        <v>0</v>
      </c>
      <c r="AT209">
        <v>0</v>
      </c>
      <c r="AU209">
        <v>0</v>
      </c>
      <c r="AV209">
        <v>180</v>
      </c>
      <c r="AX209">
        <v>0.70540000000000003</v>
      </c>
      <c r="AY209">
        <v>5.5564000000000004E-3</v>
      </c>
      <c r="AZ209">
        <v>5.5564000000000004E-3</v>
      </c>
      <c r="BA209">
        <v>0.99386810000000003</v>
      </c>
      <c r="BB209">
        <v>0.99386810000000003</v>
      </c>
      <c r="BC209">
        <v>5.7549999999999995E-4</v>
      </c>
      <c r="BD209">
        <v>5.7549999999999995E-4</v>
      </c>
      <c r="BE209">
        <v>32.2742</v>
      </c>
      <c r="BF209">
        <v>32.2742</v>
      </c>
      <c r="BG209">
        <v>164.0052</v>
      </c>
      <c r="BH209">
        <v>164.0052</v>
      </c>
      <c r="BI209">
        <v>0</v>
      </c>
      <c r="BJ209">
        <v>0</v>
      </c>
      <c r="BK209">
        <v>0</v>
      </c>
      <c r="BL209">
        <v>180</v>
      </c>
      <c r="BO209">
        <v>0.70540000000000003</v>
      </c>
      <c r="BP209">
        <v>0.88699910000000004</v>
      </c>
      <c r="BQ209">
        <v>0.88699910000000004</v>
      </c>
      <c r="BR209">
        <v>0</v>
      </c>
      <c r="BS209">
        <v>0</v>
      </c>
      <c r="BT209">
        <v>0.1130009</v>
      </c>
      <c r="BU209">
        <v>0.1130009</v>
      </c>
      <c r="BV209">
        <v>-61.6083</v>
      </c>
      <c r="BW209">
        <v>-61.6083</v>
      </c>
      <c r="BX209">
        <v>164.52699999999999</v>
      </c>
      <c r="BY209">
        <v>164.52699999999999</v>
      </c>
      <c r="BZ209">
        <v>0</v>
      </c>
      <c r="CA209">
        <v>0</v>
      </c>
      <c r="CB209">
        <v>0</v>
      </c>
      <c r="CC209">
        <v>180</v>
      </c>
    </row>
    <row r="210" spans="18:81">
      <c r="R210">
        <v>0.70674999999999999</v>
      </c>
      <c r="S210">
        <v>0.98694530000000003</v>
      </c>
      <c r="T210">
        <v>0.98694530000000003</v>
      </c>
      <c r="U210">
        <v>1.9E-6</v>
      </c>
      <c r="V210">
        <v>1.9E-6</v>
      </c>
      <c r="W210">
        <v>1.30528E-2</v>
      </c>
      <c r="X210">
        <v>1.30528E-2</v>
      </c>
      <c r="Y210">
        <v>-103.5275</v>
      </c>
      <c r="Z210">
        <v>-103.5275</v>
      </c>
      <c r="AA210">
        <v>-156.80189999999999</v>
      </c>
      <c r="AB210">
        <v>-156.80189999999999</v>
      </c>
      <c r="AC210">
        <v>0</v>
      </c>
      <c r="AD210">
        <v>0</v>
      </c>
      <c r="AE210">
        <v>0</v>
      </c>
      <c r="AF210">
        <v>180</v>
      </c>
      <c r="AH210">
        <v>0.70674999999999999</v>
      </c>
      <c r="AI210">
        <v>0.98499729999999996</v>
      </c>
      <c r="AJ210">
        <v>0.98499729999999996</v>
      </c>
      <c r="AK210">
        <v>2.7999999999999999E-6</v>
      </c>
      <c r="AL210">
        <v>2.7999999999999999E-6</v>
      </c>
      <c r="AM210">
        <v>1.49999E-2</v>
      </c>
      <c r="AN210">
        <v>1.49999E-2</v>
      </c>
      <c r="AO210">
        <v>-93.539900000000003</v>
      </c>
      <c r="AP210">
        <v>-93.539900000000003</v>
      </c>
      <c r="AQ210">
        <v>-139.08250000000001</v>
      </c>
      <c r="AR210">
        <v>-139.08250000000001</v>
      </c>
      <c r="AS210">
        <v>0</v>
      </c>
      <c r="AT210">
        <v>0</v>
      </c>
      <c r="AU210">
        <v>0</v>
      </c>
      <c r="AV210">
        <v>180</v>
      </c>
      <c r="AX210">
        <v>0.70674999999999999</v>
      </c>
      <c r="AY210">
        <v>5.5744000000000002E-3</v>
      </c>
      <c r="AZ210">
        <v>5.5744000000000002E-3</v>
      </c>
      <c r="BA210">
        <v>0.99385540000000006</v>
      </c>
      <c r="BB210">
        <v>0.99385540000000006</v>
      </c>
      <c r="BC210">
        <v>5.7019999999999998E-4</v>
      </c>
      <c r="BD210">
        <v>5.7019999999999998E-4</v>
      </c>
      <c r="BE210">
        <v>32.947299999999998</v>
      </c>
      <c r="BF210">
        <v>32.947299999999998</v>
      </c>
      <c r="BG210">
        <v>164.07310000000001</v>
      </c>
      <c r="BH210">
        <v>164.07310000000001</v>
      </c>
      <c r="BI210">
        <v>0</v>
      </c>
      <c r="BJ210">
        <v>0</v>
      </c>
      <c r="BK210">
        <v>0</v>
      </c>
      <c r="BL210">
        <v>180</v>
      </c>
      <c r="BO210">
        <v>0.70674999999999999</v>
      </c>
      <c r="BP210">
        <v>0.88667839999999998</v>
      </c>
      <c r="BQ210">
        <v>0.88667839999999998</v>
      </c>
      <c r="BR210">
        <v>0</v>
      </c>
      <c r="BS210">
        <v>0</v>
      </c>
      <c r="BT210">
        <v>0.11332159999999999</v>
      </c>
      <c r="BU210">
        <v>0.11332159999999999</v>
      </c>
      <c r="BV210">
        <v>-61.923200000000001</v>
      </c>
      <c r="BW210">
        <v>-61.923200000000001</v>
      </c>
      <c r="BX210">
        <v>164.53960000000001</v>
      </c>
      <c r="BY210">
        <v>164.53960000000001</v>
      </c>
      <c r="BZ210">
        <v>0</v>
      </c>
      <c r="CA210">
        <v>0</v>
      </c>
      <c r="CB210">
        <v>0</v>
      </c>
      <c r="CC210">
        <v>180</v>
      </c>
    </row>
    <row r="211" spans="18:81">
      <c r="R211">
        <v>0.70809999999999995</v>
      </c>
      <c r="S211">
        <v>0.98695259999999996</v>
      </c>
      <c r="T211">
        <v>0.98695259999999996</v>
      </c>
      <c r="U211">
        <v>1.9E-6</v>
      </c>
      <c r="V211">
        <v>1.9E-6</v>
      </c>
      <c r="W211">
        <v>1.30455E-2</v>
      </c>
      <c r="X211">
        <v>1.30455E-2</v>
      </c>
      <c r="Y211">
        <v>-103.3295</v>
      </c>
      <c r="Z211">
        <v>-103.3295</v>
      </c>
      <c r="AA211">
        <v>-156.4975</v>
      </c>
      <c r="AB211">
        <v>-156.4975</v>
      </c>
      <c r="AC211">
        <v>0</v>
      </c>
      <c r="AD211">
        <v>0</v>
      </c>
      <c r="AE211">
        <v>0</v>
      </c>
      <c r="AF211">
        <v>180</v>
      </c>
      <c r="AH211">
        <v>0.70809999999999995</v>
      </c>
      <c r="AI211">
        <v>0.98498189999999997</v>
      </c>
      <c r="AJ211">
        <v>0.98498189999999997</v>
      </c>
      <c r="AK211">
        <v>2.7999999999999999E-6</v>
      </c>
      <c r="AL211">
        <v>2.7999999999999999E-6</v>
      </c>
      <c r="AM211">
        <v>1.5015199999999999E-2</v>
      </c>
      <c r="AN211">
        <v>1.5015199999999999E-2</v>
      </c>
      <c r="AO211">
        <v>-93.324200000000005</v>
      </c>
      <c r="AP211">
        <v>-93.324200000000005</v>
      </c>
      <c r="AQ211">
        <v>-138.73699999999999</v>
      </c>
      <c r="AR211">
        <v>-138.73699999999999</v>
      </c>
      <c r="AS211">
        <v>0</v>
      </c>
      <c r="AT211">
        <v>0</v>
      </c>
      <c r="AU211">
        <v>0</v>
      </c>
      <c r="AV211">
        <v>180</v>
      </c>
      <c r="AX211">
        <v>0.70809999999999995</v>
      </c>
      <c r="AY211">
        <v>5.5910999999999999E-3</v>
      </c>
      <c r="AZ211">
        <v>5.5910999999999999E-3</v>
      </c>
      <c r="BA211">
        <v>0.99384399999999995</v>
      </c>
      <c r="BB211">
        <v>0.99384399999999995</v>
      </c>
      <c r="BC211">
        <v>5.6490000000000002E-4</v>
      </c>
      <c r="BD211">
        <v>5.6490000000000002E-4</v>
      </c>
      <c r="BE211">
        <v>33.617899999999999</v>
      </c>
      <c r="BF211">
        <v>33.617899999999999</v>
      </c>
      <c r="BG211">
        <v>164.1465</v>
      </c>
      <c r="BH211">
        <v>164.1465</v>
      </c>
      <c r="BI211">
        <v>0</v>
      </c>
      <c r="BJ211">
        <v>0</v>
      </c>
      <c r="BK211">
        <v>0</v>
      </c>
      <c r="BL211">
        <v>180</v>
      </c>
      <c r="BO211">
        <v>0.70809999999999995</v>
      </c>
      <c r="BP211">
        <v>0.8863588</v>
      </c>
      <c r="BQ211">
        <v>0.8863588</v>
      </c>
      <c r="BR211">
        <v>0</v>
      </c>
      <c r="BS211">
        <v>0</v>
      </c>
      <c r="BT211">
        <v>0.1136412</v>
      </c>
      <c r="BU211">
        <v>0.1136412</v>
      </c>
      <c r="BV211">
        <v>-62.237000000000002</v>
      </c>
      <c r="BW211">
        <v>-62.237000000000002</v>
      </c>
      <c r="BX211">
        <v>164.5522</v>
      </c>
      <c r="BY211">
        <v>164.5522</v>
      </c>
      <c r="BZ211">
        <v>0</v>
      </c>
      <c r="CA211">
        <v>0</v>
      </c>
      <c r="CB211">
        <v>0</v>
      </c>
      <c r="CC211">
        <v>180</v>
      </c>
    </row>
    <row r="212" spans="18:81">
      <c r="R212">
        <v>0.70945000000000003</v>
      </c>
      <c r="S212">
        <v>0.98695940000000004</v>
      </c>
      <c r="T212">
        <v>0.98695940000000004</v>
      </c>
      <c r="U212">
        <v>1.9E-6</v>
      </c>
      <c r="V212">
        <v>1.9E-6</v>
      </c>
      <c r="W212">
        <v>1.30387E-2</v>
      </c>
      <c r="X212">
        <v>1.30387E-2</v>
      </c>
      <c r="Y212">
        <v>-103.1318</v>
      </c>
      <c r="Z212">
        <v>-103.1318</v>
      </c>
      <c r="AA212">
        <v>-156.19329999999999</v>
      </c>
      <c r="AB212">
        <v>-156.19329999999999</v>
      </c>
      <c r="AC212">
        <v>0</v>
      </c>
      <c r="AD212">
        <v>0</v>
      </c>
      <c r="AE212">
        <v>0</v>
      </c>
      <c r="AF212">
        <v>180</v>
      </c>
      <c r="AH212">
        <v>0.70945000000000003</v>
      </c>
      <c r="AI212">
        <v>0.98496620000000001</v>
      </c>
      <c r="AJ212">
        <v>0.98496620000000001</v>
      </c>
      <c r="AK212">
        <v>2.7999999999999999E-6</v>
      </c>
      <c r="AL212">
        <v>2.7999999999999999E-6</v>
      </c>
      <c r="AM212">
        <v>1.5030999999999999E-2</v>
      </c>
      <c r="AN212">
        <v>1.5030999999999999E-2</v>
      </c>
      <c r="AO212">
        <v>-93.108599999999996</v>
      </c>
      <c r="AP212">
        <v>-93.108599999999996</v>
      </c>
      <c r="AQ212">
        <v>-138.3913</v>
      </c>
      <c r="AR212">
        <v>-138.3913</v>
      </c>
      <c r="AS212">
        <v>0</v>
      </c>
      <c r="AT212">
        <v>0</v>
      </c>
      <c r="AU212">
        <v>0</v>
      </c>
      <c r="AV212">
        <v>180</v>
      </c>
      <c r="AX212">
        <v>0.70945000000000003</v>
      </c>
      <c r="AY212">
        <v>5.6062999999999998E-3</v>
      </c>
      <c r="AZ212">
        <v>5.6062999999999998E-3</v>
      </c>
      <c r="BA212">
        <v>0.99383410000000005</v>
      </c>
      <c r="BB212">
        <v>0.99383410000000005</v>
      </c>
      <c r="BC212">
        <v>5.5960000000000005E-4</v>
      </c>
      <c r="BD212">
        <v>5.5960000000000005E-4</v>
      </c>
      <c r="BE212">
        <v>34.285899999999998</v>
      </c>
      <c r="BF212">
        <v>34.285899999999998</v>
      </c>
      <c r="BG212">
        <v>164.2252</v>
      </c>
      <c r="BH212">
        <v>164.2252</v>
      </c>
      <c r="BI212">
        <v>0</v>
      </c>
      <c r="BJ212">
        <v>0</v>
      </c>
      <c r="BK212">
        <v>0</v>
      </c>
      <c r="BL212">
        <v>180</v>
      </c>
      <c r="BO212">
        <v>0.70945000000000003</v>
      </c>
      <c r="BP212">
        <v>0.88604039999999995</v>
      </c>
      <c r="BQ212">
        <v>0.88604039999999995</v>
      </c>
      <c r="BR212">
        <v>0</v>
      </c>
      <c r="BS212">
        <v>0</v>
      </c>
      <c r="BT212">
        <v>0.11395959999999999</v>
      </c>
      <c r="BU212">
        <v>0.11395959999999999</v>
      </c>
      <c r="BV212">
        <v>-62.549700000000001</v>
      </c>
      <c r="BW212">
        <v>-62.549700000000001</v>
      </c>
      <c r="BX212">
        <v>164.56479999999999</v>
      </c>
      <c r="BY212">
        <v>164.56479999999999</v>
      </c>
      <c r="BZ212">
        <v>0</v>
      </c>
      <c r="CA212">
        <v>0</v>
      </c>
      <c r="CB212">
        <v>0</v>
      </c>
      <c r="CC212">
        <v>180</v>
      </c>
    </row>
    <row r="213" spans="18:81">
      <c r="R213">
        <v>0.71079999999999999</v>
      </c>
      <c r="S213">
        <v>0.9869658</v>
      </c>
      <c r="T213">
        <v>0.9869658</v>
      </c>
      <c r="U213">
        <v>1.9E-6</v>
      </c>
      <c r="V213">
        <v>1.9E-6</v>
      </c>
      <c r="W213">
        <v>1.30324E-2</v>
      </c>
      <c r="X213">
        <v>1.30324E-2</v>
      </c>
      <c r="Y213">
        <v>-102.9345</v>
      </c>
      <c r="Z213">
        <v>-102.9345</v>
      </c>
      <c r="AA213">
        <v>-155.88939999999999</v>
      </c>
      <c r="AB213">
        <v>-155.88939999999999</v>
      </c>
      <c r="AC213">
        <v>0</v>
      </c>
      <c r="AD213">
        <v>0</v>
      </c>
      <c r="AE213">
        <v>0</v>
      </c>
      <c r="AF213">
        <v>180</v>
      </c>
      <c r="AH213">
        <v>0.71079999999999999</v>
      </c>
      <c r="AI213">
        <v>0.98495010000000005</v>
      </c>
      <c r="AJ213">
        <v>0.98495010000000005</v>
      </c>
      <c r="AK213">
        <v>2.7999999999999999E-6</v>
      </c>
      <c r="AL213">
        <v>2.7999999999999999E-6</v>
      </c>
      <c r="AM213">
        <v>1.50472E-2</v>
      </c>
      <c r="AN213">
        <v>1.50472E-2</v>
      </c>
      <c r="AO213">
        <v>-92.893000000000001</v>
      </c>
      <c r="AP213">
        <v>-92.893000000000001</v>
      </c>
      <c r="AQ213">
        <v>-138.0453</v>
      </c>
      <c r="AR213">
        <v>-138.0453</v>
      </c>
      <c r="AS213">
        <v>0</v>
      </c>
      <c r="AT213">
        <v>0</v>
      </c>
      <c r="AU213">
        <v>0</v>
      </c>
      <c r="AV213">
        <v>180</v>
      </c>
      <c r="AX213">
        <v>0.71079999999999999</v>
      </c>
      <c r="AY213">
        <v>5.62E-3</v>
      </c>
      <c r="AZ213">
        <v>5.62E-3</v>
      </c>
      <c r="BA213">
        <v>0.99382570000000003</v>
      </c>
      <c r="BB213">
        <v>0.99382570000000003</v>
      </c>
      <c r="BC213">
        <v>5.5440000000000003E-4</v>
      </c>
      <c r="BD213">
        <v>5.5440000000000003E-4</v>
      </c>
      <c r="BE213">
        <v>34.9514</v>
      </c>
      <c r="BF213">
        <v>34.9514</v>
      </c>
      <c r="BG213">
        <v>164.309</v>
      </c>
      <c r="BH213">
        <v>164.309</v>
      </c>
      <c r="BI213">
        <v>0</v>
      </c>
      <c r="BJ213">
        <v>0</v>
      </c>
      <c r="BK213">
        <v>0</v>
      </c>
      <c r="BL213">
        <v>180</v>
      </c>
      <c r="BO213">
        <v>0.71079999999999999</v>
      </c>
      <c r="BP213">
        <v>0.88572320000000004</v>
      </c>
      <c r="BQ213">
        <v>0.88572320000000004</v>
      </c>
      <c r="BR213">
        <v>0</v>
      </c>
      <c r="BS213">
        <v>0</v>
      </c>
      <c r="BT213">
        <v>0.1142768</v>
      </c>
      <c r="BU213">
        <v>0.1142768</v>
      </c>
      <c r="BV213">
        <v>-62.8613</v>
      </c>
      <c r="BW213">
        <v>-62.8613</v>
      </c>
      <c r="BX213">
        <v>164.57740000000001</v>
      </c>
      <c r="BY213">
        <v>164.57740000000001</v>
      </c>
      <c r="BZ213">
        <v>0</v>
      </c>
      <c r="CA213">
        <v>0</v>
      </c>
      <c r="CB213">
        <v>0</v>
      </c>
      <c r="CC213">
        <v>180</v>
      </c>
    </row>
    <row r="214" spans="18:81">
      <c r="R214">
        <v>0.71214999999999995</v>
      </c>
      <c r="S214">
        <v>0.98697170000000001</v>
      </c>
      <c r="T214">
        <v>0.98697170000000001</v>
      </c>
      <c r="U214">
        <v>1.7999999999999999E-6</v>
      </c>
      <c r="V214">
        <v>1.7999999999999999E-6</v>
      </c>
      <c r="W214">
        <v>1.30265E-2</v>
      </c>
      <c r="X214">
        <v>1.30265E-2</v>
      </c>
      <c r="Y214">
        <v>-102.7375</v>
      </c>
      <c r="Z214">
        <v>-102.7375</v>
      </c>
      <c r="AA214">
        <v>-155.5857</v>
      </c>
      <c r="AB214">
        <v>-155.5857</v>
      </c>
      <c r="AC214">
        <v>0</v>
      </c>
      <c r="AD214">
        <v>0</v>
      </c>
      <c r="AE214">
        <v>0</v>
      </c>
      <c r="AF214">
        <v>180</v>
      </c>
      <c r="AH214">
        <v>0.71214999999999995</v>
      </c>
      <c r="AI214">
        <v>0.98493350000000002</v>
      </c>
      <c r="AJ214">
        <v>0.98493350000000002</v>
      </c>
      <c r="AK214">
        <v>2.7999999999999999E-6</v>
      </c>
      <c r="AL214">
        <v>2.7999999999999999E-6</v>
      </c>
      <c r="AM214">
        <v>1.50638E-2</v>
      </c>
      <c r="AN214">
        <v>1.50638E-2</v>
      </c>
      <c r="AO214">
        <v>-92.677599999999998</v>
      </c>
      <c r="AP214">
        <v>-92.677599999999998</v>
      </c>
      <c r="AQ214">
        <v>-137.69909999999999</v>
      </c>
      <c r="AR214">
        <v>-137.69909999999999</v>
      </c>
      <c r="AS214">
        <v>0</v>
      </c>
      <c r="AT214">
        <v>0</v>
      </c>
      <c r="AU214">
        <v>0</v>
      </c>
      <c r="AV214">
        <v>180</v>
      </c>
      <c r="AX214">
        <v>0.71214999999999995</v>
      </c>
      <c r="AY214">
        <v>5.6321000000000001E-3</v>
      </c>
      <c r="AZ214">
        <v>5.6321000000000001E-3</v>
      </c>
      <c r="BA214">
        <v>0.99381870000000005</v>
      </c>
      <c r="BB214">
        <v>0.99381870000000005</v>
      </c>
      <c r="BC214">
        <v>5.4909999999999996E-4</v>
      </c>
      <c r="BD214">
        <v>5.4909999999999996E-4</v>
      </c>
      <c r="BE214">
        <v>35.6143</v>
      </c>
      <c r="BF214">
        <v>35.6143</v>
      </c>
      <c r="BG214">
        <v>164.39769999999999</v>
      </c>
      <c r="BH214">
        <v>164.39769999999999</v>
      </c>
      <c r="BI214">
        <v>0</v>
      </c>
      <c r="BJ214">
        <v>0</v>
      </c>
      <c r="BK214">
        <v>0</v>
      </c>
      <c r="BL214">
        <v>180</v>
      </c>
      <c r="BO214">
        <v>0.71214999999999995</v>
      </c>
      <c r="BP214">
        <v>0.8854071</v>
      </c>
      <c r="BQ214">
        <v>0.8854071</v>
      </c>
      <c r="BR214">
        <v>0</v>
      </c>
      <c r="BS214">
        <v>0</v>
      </c>
      <c r="BT214">
        <v>0.1145929</v>
      </c>
      <c r="BU214">
        <v>0.1145929</v>
      </c>
      <c r="BV214">
        <v>-63.171700000000001</v>
      </c>
      <c r="BW214">
        <v>-63.171700000000001</v>
      </c>
      <c r="BX214">
        <v>164.59</v>
      </c>
      <c r="BY214">
        <v>164.59</v>
      </c>
      <c r="BZ214">
        <v>0</v>
      </c>
      <c r="CA214">
        <v>0</v>
      </c>
      <c r="CB214">
        <v>0</v>
      </c>
      <c r="CC214">
        <v>180</v>
      </c>
    </row>
    <row r="215" spans="18:81">
      <c r="R215">
        <v>0.71350000000000002</v>
      </c>
      <c r="S215">
        <v>0.98697710000000005</v>
      </c>
      <c r="T215">
        <v>0.98697710000000005</v>
      </c>
      <c r="U215">
        <v>1.7999999999999999E-6</v>
      </c>
      <c r="V215">
        <v>1.7999999999999999E-6</v>
      </c>
      <c r="W215">
        <v>1.3021E-2</v>
      </c>
      <c r="X215">
        <v>1.3021E-2</v>
      </c>
      <c r="Y215">
        <v>-102.5408</v>
      </c>
      <c r="Z215">
        <v>-102.5408</v>
      </c>
      <c r="AA215">
        <v>-155.28229999999999</v>
      </c>
      <c r="AB215">
        <v>-155.28229999999999</v>
      </c>
      <c r="AC215">
        <v>0</v>
      </c>
      <c r="AD215">
        <v>0</v>
      </c>
      <c r="AE215">
        <v>0</v>
      </c>
      <c r="AF215">
        <v>180</v>
      </c>
      <c r="AH215">
        <v>0.71350000000000002</v>
      </c>
      <c r="AI215">
        <v>0.98491649999999997</v>
      </c>
      <c r="AJ215">
        <v>0.98491649999999997</v>
      </c>
      <c r="AK215">
        <v>2.7E-6</v>
      </c>
      <c r="AL215">
        <v>2.7E-6</v>
      </c>
      <c r="AM215">
        <v>1.50808E-2</v>
      </c>
      <c r="AN215">
        <v>1.50808E-2</v>
      </c>
      <c r="AO215">
        <v>-92.462199999999996</v>
      </c>
      <c r="AP215">
        <v>-92.462199999999996</v>
      </c>
      <c r="AQ215">
        <v>-137.3526</v>
      </c>
      <c r="AR215">
        <v>-137.3526</v>
      </c>
      <c r="AS215">
        <v>0</v>
      </c>
      <c r="AT215">
        <v>0</v>
      </c>
      <c r="AU215">
        <v>0</v>
      </c>
      <c r="AV215">
        <v>180</v>
      </c>
      <c r="AX215">
        <v>0.71350000000000002</v>
      </c>
      <c r="AY215">
        <v>5.6427999999999999E-3</v>
      </c>
      <c r="AZ215">
        <v>5.6427999999999999E-3</v>
      </c>
      <c r="BA215">
        <v>0.99381330000000001</v>
      </c>
      <c r="BB215">
        <v>0.99381330000000001</v>
      </c>
      <c r="BC215">
        <v>5.4390000000000005E-4</v>
      </c>
      <c r="BD215">
        <v>5.4390000000000005E-4</v>
      </c>
      <c r="BE215">
        <v>36.2746</v>
      </c>
      <c r="BF215">
        <v>36.2746</v>
      </c>
      <c r="BG215">
        <v>164.49109999999999</v>
      </c>
      <c r="BH215">
        <v>164.49109999999999</v>
      </c>
      <c r="BI215">
        <v>0</v>
      </c>
      <c r="BJ215">
        <v>0</v>
      </c>
      <c r="BK215">
        <v>0</v>
      </c>
      <c r="BL215">
        <v>180</v>
      </c>
      <c r="BO215">
        <v>0.71350000000000002</v>
      </c>
      <c r="BP215">
        <v>0.88509210000000005</v>
      </c>
      <c r="BQ215">
        <v>0.88509210000000005</v>
      </c>
      <c r="BR215">
        <v>0</v>
      </c>
      <c r="BS215">
        <v>0</v>
      </c>
      <c r="BT215">
        <v>0.11490789999999999</v>
      </c>
      <c r="BU215">
        <v>0.11490789999999999</v>
      </c>
      <c r="BV215">
        <v>-63.481000000000002</v>
      </c>
      <c r="BW215">
        <v>-63.481000000000002</v>
      </c>
      <c r="BX215">
        <v>164.6026</v>
      </c>
      <c r="BY215">
        <v>164.6026</v>
      </c>
      <c r="BZ215">
        <v>0</v>
      </c>
      <c r="CA215">
        <v>0</v>
      </c>
      <c r="CB215">
        <v>0</v>
      </c>
      <c r="CC215">
        <v>180</v>
      </c>
    </row>
    <row r="216" spans="18:81">
      <c r="R216">
        <v>0.71484999999999999</v>
      </c>
      <c r="S216">
        <v>0.98698209999999997</v>
      </c>
      <c r="T216">
        <v>0.98698209999999997</v>
      </c>
      <c r="U216">
        <v>1.7999999999999999E-6</v>
      </c>
      <c r="V216">
        <v>1.7999999999999999E-6</v>
      </c>
      <c r="W216">
        <v>1.3016099999999999E-2</v>
      </c>
      <c r="X216">
        <v>1.3016099999999999E-2</v>
      </c>
      <c r="Y216">
        <v>-102.3445</v>
      </c>
      <c r="Z216">
        <v>-102.3445</v>
      </c>
      <c r="AA216">
        <v>-154.97909999999999</v>
      </c>
      <c r="AB216">
        <v>-154.97909999999999</v>
      </c>
      <c r="AC216">
        <v>0</v>
      </c>
      <c r="AD216">
        <v>0</v>
      </c>
      <c r="AE216">
        <v>0</v>
      </c>
      <c r="AF216">
        <v>180</v>
      </c>
      <c r="AH216">
        <v>0.71484999999999999</v>
      </c>
      <c r="AI216">
        <v>0.98489910000000003</v>
      </c>
      <c r="AJ216">
        <v>0.98489910000000003</v>
      </c>
      <c r="AK216">
        <v>2.7E-6</v>
      </c>
      <c r="AL216">
        <v>2.7E-6</v>
      </c>
      <c r="AM216">
        <v>1.5098200000000001E-2</v>
      </c>
      <c r="AN216">
        <v>1.5098200000000001E-2</v>
      </c>
      <c r="AO216">
        <v>-92.246799999999993</v>
      </c>
      <c r="AP216">
        <v>-92.246799999999993</v>
      </c>
      <c r="AQ216">
        <v>-137.0059</v>
      </c>
      <c r="AR216">
        <v>-137.0059</v>
      </c>
      <c r="AS216">
        <v>0</v>
      </c>
      <c r="AT216">
        <v>0</v>
      </c>
      <c r="AU216">
        <v>0</v>
      </c>
      <c r="AV216">
        <v>180</v>
      </c>
      <c r="AX216">
        <v>0.71484999999999999</v>
      </c>
      <c r="AY216">
        <v>5.6518999999999996E-3</v>
      </c>
      <c r="AZ216">
        <v>5.6518999999999996E-3</v>
      </c>
      <c r="BA216">
        <v>0.99380939999999995</v>
      </c>
      <c r="BB216">
        <v>0.99380939999999995</v>
      </c>
      <c r="BC216">
        <v>5.3870000000000003E-4</v>
      </c>
      <c r="BD216">
        <v>5.3870000000000003E-4</v>
      </c>
      <c r="BE216">
        <v>36.932499999999997</v>
      </c>
      <c r="BF216">
        <v>36.932499999999997</v>
      </c>
      <c r="BG216">
        <v>164.5889</v>
      </c>
      <c r="BH216">
        <v>164.5889</v>
      </c>
      <c r="BI216">
        <v>0</v>
      </c>
      <c r="BJ216">
        <v>0</v>
      </c>
      <c r="BK216">
        <v>0</v>
      </c>
      <c r="BL216">
        <v>180</v>
      </c>
      <c r="BO216">
        <v>0.71484999999999999</v>
      </c>
      <c r="BP216">
        <v>0.88477819999999996</v>
      </c>
      <c r="BQ216">
        <v>0.88477819999999996</v>
      </c>
      <c r="BR216">
        <v>0</v>
      </c>
      <c r="BS216">
        <v>0</v>
      </c>
      <c r="BT216">
        <v>0.1152217</v>
      </c>
      <c r="BU216">
        <v>0.1152217</v>
      </c>
      <c r="BV216">
        <v>-63.789299999999997</v>
      </c>
      <c r="BW216">
        <v>-63.789299999999997</v>
      </c>
      <c r="BX216">
        <v>164.61519999999999</v>
      </c>
      <c r="BY216">
        <v>164.61519999999999</v>
      </c>
      <c r="BZ216">
        <v>0</v>
      </c>
      <c r="CA216">
        <v>0</v>
      </c>
      <c r="CB216">
        <v>0</v>
      </c>
      <c r="CC216">
        <v>180</v>
      </c>
    </row>
    <row r="217" spans="18:81">
      <c r="R217">
        <v>0.71619999999999995</v>
      </c>
      <c r="S217">
        <v>0.98698669999999999</v>
      </c>
      <c r="T217">
        <v>0.98698669999999999</v>
      </c>
      <c r="U217">
        <v>1.7999999999999999E-6</v>
      </c>
      <c r="V217">
        <v>1.7999999999999999E-6</v>
      </c>
      <c r="W217">
        <v>1.30115E-2</v>
      </c>
      <c r="X217">
        <v>1.30115E-2</v>
      </c>
      <c r="Y217">
        <v>-102.1484</v>
      </c>
      <c r="Z217">
        <v>-102.1484</v>
      </c>
      <c r="AA217">
        <v>-154.67609999999999</v>
      </c>
      <c r="AB217">
        <v>-154.67609999999999</v>
      </c>
      <c r="AC217">
        <v>0</v>
      </c>
      <c r="AD217">
        <v>0</v>
      </c>
      <c r="AE217">
        <v>0</v>
      </c>
      <c r="AF217">
        <v>180</v>
      </c>
      <c r="AH217">
        <v>0.71619999999999995</v>
      </c>
      <c r="AI217">
        <v>0.98488359999999997</v>
      </c>
      <c r="AJ217">
        <v>0.98488359999999997</v>
      </c>
      <c r="AK217">
        <v>2.7E-6</v>
      </c>
      <c r="AL217">
        <v>2.7E-6</v>
      </c>
      <c r="AM217">
        <v>1.5113700000000001E-2</v>
      </c>
      <c r="AN217">
        <v>1.5113700000000001E-2</v>
      </c>
      <c r="AO217">
        <v>-92.036199999999994</v>
      </c>
      <c r="AP217">
        <v>-92.036199999999994</v>
      </c>
      <c r="AQ217">
        <v>-136.66810000000001</v>
      </c>
      <c r="AR217">
        <v>-136.66810000000001</v>
      </c>
      <c r="AS217">
        <v>0</v>
      </c>
      <c r="AT217">
        <v>0</v>
      </c>
      <c r="AU217">
        <v>0</v>
      </c>
      <c r="AV217">
        <v>180</v>
      </c>
      <c r="AX217">
        <v>0.71619999999999995</v>
      </c>
      <c r="AY217">
        <v>5.6592999999999999E-3</v>
      </c>
      <c r="AZ217">
        <v>5.6592999999999999E-3</v>
      </c>
      <c r="BA217">
        <v>0.99380710000000005</v>
      </c>
      <c r="BB217">
        <v>0.99380710000000005</v>
      </c>
      <c r="BC217">
        <v>5.3350000000000001E-4</v>
      </c>
      <c r="BD217">
        <v>5.3350000000000001E-4</v>
      </c>
      <c r="BE217">
        <v>37.587899999999998</v>
      </c>
      <c r="BF217">
        <v>37.587899999999998</v>
      </c>
      <c r="BG217">
        <v>164.691</v>
      </c>
      <c r="BH217">
        <v>164.691</v>
      </c>
      <c r="BI217">
        <v>0</v>
      </c>
      <c r="BJ217">
        <v>0</v>
      </c>
      <c r="BK217">
        <v>0</v>
      </c>
      <c r="BL217">
        <v>180</v>
      </c>
      <c r="BO217">
        <v>0.71619999999999995</v>
      </c>
      <c r="BP217">
        <v>0.88446550000000002</v>
      </c>
      <c r="BQ217">
        <v>0.88446550000000002</v>
      </c>
      <c r="BR217">
        <v>0</v>
      </c>
      <c r="BS217">
        <v>0</v>
      </c>
      <c r="BT217">
        <v>0.1155345</v>
      </c>
      <c r="BU217">
        <v>0.1155345</v>
      </c>
      <c r="BV217">
        <v>-64.096400000000003</v>
      </c>
      <c r="BW217">
        <v>-64.096400000000003</v>
      </c>
      <c r="BX217">
        <v>164.62780000000001</v>
      </c>
      <c r="BY217">
        <v>164.62780000000001</v>
      </c>
      <c r="BZ217">
        <v>0</v>
      </c>
      <c r="CA217">
        <v>0</v>
      </c>
      <c r="CB217">
        <v>0</v>
      </c>
      <c r="CC217">
        <v>180</v>
      </c>
    </row>
    <row r="218" spans="18:81">
      <c r="R218">
        <v>0.71755000000000002</v>
      </c>
      <c r="S218">
        <v>0.98699079999999995</v>
      </c>
      <c r="T218">
        <v>0.98699079999999995</v>
      </c>
      <c r="U218">
        <v>1.7999999999999999E-6</v>
      </c>
      <c r="V218">
        <v>1.7999999999999999E-6</v>
      </c>
      <c r="W218">
        <v>1.3007400000000001E-2</v>
      </c>
      <c r="X218">
        <v>1.3007400000000001E-2</v>
      </c>
      <c r="Y218">
        <v>-101.95269999999999</v>
      </c>
      <c r="Z218">
        <v>-101.95269999999999</v>
      </c>
      <c r="AA218">
        <v>-154.3734</v>
      </c>
      <c r="AB218">
        <v>-154.3734</v>
      </c>
      <c r="AC218">
        <v>0</v>
      </c>
      <c r="AD218">
        <v>0</v>
      </c>
      <c r="AE218">
        <v>0</v>
      </c>
      <c r="AF218">
        <v>180</v>
      </c>
      <c r="AH218">
        <v>0.71755000000000002</v>
      </c>
      <c r="AI218">
        <v>0.98486810000000002</v>
      </c>
      <c r="AJ218">
        <v>0.98486810000000002</v>
      </c>
      <c r="AK218">
        <v>2.7E-6</v>
      </c>
      <c r="AL218">
        <v>2.7E-6</v>
      </c>
      <c r="AM218">
        <v>1.5129200000000001E-2</v>
      </c>
      <c r="AN218">
        <v>1.5129200000000001E-2</v>
      </c>
      <c r="AO218">
        <v>-91.826300000000003</v>
      </c>
      <c r="AP218">
        <v>-91.826300000000003</v>
      </c>
      <c r="AQ218">
        <v>-136.33150000000001</v>
      </c>
      <c r="AR218">
        <v>-136.33150000000001</v>
      </c>
      <c r="AS218">
        <v>0</v>
      </c>
      <c r="AT218">
        <v>0</v>
      </c>
      <c r="AU218">
        <v>0</v>
      </c>
      <c r="AV218">
        <v>180</v>
      </c>
      <c r="AX218">
        <v>0.71755000000000002</v>
      </c>
      <c r="AY218">
        <v>5.6651999999999996E-3</v>
      </c>
      <c r="AZ218">
        <v>5.6651999999999996E-3</v>
      </c>
      <c r="BA218">
        <v>0.99380639999999998</v>
      </c>
      <c r="BB218">
        <v>0.99380639999999998</v>
      </c>
      <c r="BC218">
        <v>5.2840000000000005E-4</v>
      </c>
      <c r="BD218">
        <v>5.2840000000000005E-4</v>
      </c>
      <c r="BE218">
        <v>38.2408</v>
      </c>
      <c r="BF218">
        <v>38.2408</v>
      </c>
      <c r="BG218">
        <v>164.7971</v>
      </c>
      <c r="BH218">
        <v>164.7971</v>
      </c>
      <c r="BI218">
        <v>0</v>
      </c>
      <c r="BJ218">
        <v>0</v>
      </c>
      <c r="BK218">
        <v>0</v>
      </c>
      <c r="BL218">
        <v>180</v>
      </c>
      <c r="BO218">
        <v>0.71755000000000002</v>
      </c>
      <c r="BP218">
        <v>0.88415390000000005</v>
      </c>
      <c r="BQ218">
        <v>0.88415390000000005</v>
      </c>
      <c r="BR218">
        <v>0</v>
      </c>
      <c r="BS218">
        <v>0</v>
      </c>
      <c r="BT218">
        <v>0.11584609999999999</v>
      </c>
      <c r="BU218">
        <v>0.11584609999999999</v>
      </c>
      <c r="BV218">
        <v>-64.4024</v>
      </c>
      <c r="BW218">
        <v>-64.4024</v>
      </c>
      <c r="BX218">
        <v>164.6404</v>
      </c>
      <c r="BY218">
        <v>164.6404</v>
      </c>
      <c r="BZ218">
        <v>0</v>
      </c>
      <c r="CA218">
        <v>0</v>
      </c>
      <c r="CB218">
        <v>0</v>
      </c>
      <c r="CC218">
        <v>180</v>
      </c>
    </row>
    <row r="219" spans="18:81">
      <c r="R219">
        <v>0.71889999999999998</v>
      </c>
      <c r="S219">
        <v>0.98699440000000005</v>
      </c>
      <c r="T219">
        <v>0.98699440000000005</v>
      </c>
      <c r="U219">
        <v>1.7999999999999999E-6</v>
      </c>
      <c r="V219">
        <v>1.7999999999999999E-6</v>
      </c>
      <c r="W219">
        <v>1.3003799999999999E-2</v>
      </c>
      <c r="X219">
        <v>1.3003799999999999E-2</v>
      </c>
      <c r="Y219">
        <v>-101.7573</v>
      </c>
      <c r="Z219">
        <v>-101.7573</v>
      </c>
      <c r="AA219">
        <v>-154.07079999999999</v>
      </c>
      <c r="AB219">
        <v>-154.07079999999999</v>
      </c>
      <c r="AC219">
        <v>0</v>
      </c>
      <c r="AD219">
        <v>0</v>
      </c>
      <c r="AE219">
        <v>0</v>
      </c>
      <c r="AF219">
        <v>180</v>
      </c>
      <c r="AH219">
        <v>0.71889999999999998</v>
      </c>
      <c r="AI219">
        <v>0.98485210000000001</v>
      </c>
      <c r="AJ219">
        <v>0.98485210000000001</v>
      </c>
      <c r="AK219">
        <v>2.7E-6</v>
      </c>
      <c r="AL219">
        <v>2.7E-6</v>
      </c>
      <c r="AM219">
        <v>1.5145199999999999E-2</v>
      </c>
      <c r="AN219">
        <v>1.5145199999999999E-2</v>
      </c>
      <c r="AO219">
        <v>-91.616500000000002</v>
      </c>
      <c r="AP219">
        <v>-91.616500000000002</v>
      </c>
      <c r="AQ219">
        <v>-135.99469999999999</v>
      </c>
      <c r="AR219">
        <v>-135.99469999999999</v>
      </c>
      <c r="AS219">
        <v>0</v>
      </c>
      <c r="AT219">
        <v>0</v>
      </c>
      <c r="AU219">
        <v>0</v>
      </c>
      <c r="AV219">
        <v>180</v>
      </c>
      <c r="AX219">
        <v>0.71889999999999998</v>
      </c>
      <c r="AY219">
        <v>5.6693999999999998E-3</v>
      </c>
      <c r="AZ219">
        <v>5.6693999999999998E-3</v>
      </c>
      <c r="BA219">
        <v>0.99380740000000001</v>
      </c>
      <c r="BB219">
        <v>0.99380740000000001</v>
      </c>
      <c r="BC219">
        <v>5.2329999999999998E-4</v>
      </c>
      <c r="BD219">
        <v>5.2329999999999998E-4</v>
      </c>
      <c r="BE219">
        <v>38.891300000000001</v>
      </c>
      <c r="BF219">
        <v>38.891300000000001</v>
      </c>
      <c r="BG219">
        <v>164.90700000000001</v>
      </c>
      <c r="BH219">
        <v>164.90700000000001</v>
      </c>
      <c r="BI219">
        <v>0</v>
      </c>
      <c r="BJ219">
        <v>0</v>
      </c>
      <c r="BK219">
        <v>0</v>
      </c>
      <c r="BL219">
        <v>180</v>
      </c>
      <c r="BO219">
        <v>0.71889999999999998</v>
      </c>
      <c r="BP219">
        <v>0.8838435</v>
      </c>
      <c r="BQ219">
        <v>0.8838435</v>
      </c>
      <c r="BR219">
        <v>0</v>
      </c>
      <c r="BS219">
        <v>0</v>
      </c>
      <c r="BT219">
        <v>0.1161565</v>
      </c>
      <c r="BU219">
        <v>0.1161565</v>
      </c>
      <c r="BV219">
        <v>-64.707300000000004</v>
      </c>
      <c r="BW219">
        <v>-64.707300000000004</v>
      </c>
      <c r="BX219">
        <v>164.65299999999999</v>
      </c>
      <c r="BY219">
        <v>164.65299999999999</v>
      </c>
      <c r="BZ219">
        <v>0</v>
      </c>
      <c r="CA219">
        <v>0</v>
      </c>
      <c r="CB219">
        <v>0</v>
      </c>
      <c r="CC219">
        <v>180</v>
      </c>
    </row>
    <row r="220" spans="18:81">
      <c r="R220">
        <v>0.72024999999999995</v>
      </c>
      <c r="S220">
        <v>0.98699769999999998</v>
      </c>
      <c r="T220">
        <v>0.98699769999999998</v>
      </c>
      <c r="U220">
        <v>1.7999999999999999E-6</v>
      </c>
      <c r="V220">
        <v>1.7999999999999999E-6</v>
      </c>
      <c r="W220">
        <v>1.3000599999999999E-2</v>
      </c>
      <c r="X220">
        <v>1.3000599999999999E-2</v>
      </c>
      <c r="Y220">
        <v>-101.5621</v>
      </c>
      <c r="Z220">
        <v>-101.5621</v>
      </c>
      <c r="AA220">
        <v>-153.76840000000001</v>
      </c>
      <c r="AB220">
        <v>-153.76840000000001</v>
      </c>
      <c r="AC220">
        <v>0</v>
      </c>
      <c r="AD220">
        <v>0</v>
      </c>
      <c r="AE220">
        <v>0</v>
      </c>
      <c r="AF220">
        <v>180</v>
      </c>
      <c r="AH220">
        <v>0.72024999999999995</v>
      </c>
      <c r="AI220">
        <v>0.98483580000000004</v>
      </c>
      <c r="AJ220">
        <v>0.98483580000000004</v>
      </c>
      <c r="AK220">
        <v>2.7E-6</v>
      </c>
      <c r="AL220">
        <v>2.7E-6</v>
      </c>
      <c r="AM220">
        <v>1.51615E-2</v>
      </c>
      <c r="AN220">
        <v>1.51615E-2</v>
      </c>
      <c r="AO220">
        <v>-91.406800000000004</v>
      </c>
      <c r="AP220">
        <v>-91.406800000000004</v>
      </c>
      <c r="AQ220">
        <v>-135.6576</v>
      </c>
      <c r="AR220">
        <v>-135.6576</v>
      </c>
      <c r="AS220">
        <v>0</v>
      </c>
      <c r="AT220">
        <v>0</v>
      </c>
      <c r="AU220">
        <v>0</v>
      </c>
      <c r="AV220">
        <v>180</v>
      </c>
      <c r="AX220">
        <v>0.72024999999999995</v>
      </c>
      <c r="AY220">
        <v>5.6718999999999997E-3</v>
      </c>
      <c r="AZ220">
        <v>5.6718999999999997E-3</v>
      </c>
      <c r="BA220">
        <v>0.99380990000000002</v>
      </c>
      <c r="BB220">
        <v>0.99380990000000002</v>
      </c>
      <c r="BC220">
        <v>5.1820000000000002E-4</v>
      </c>
      <c r="BD220">
        <v>5.1820000000000002E-4</v>
      </c>
      <c r="BE220">
        <v>39.539299999999997</v>
      </c>
      <c r="BF220">
        <v>39.539299999999997</v>
      </c>
      <c r="BG220">
        <v>165.0206</v>
      </c>
      <c r="BH220">
        <v>165.0206</v>
      </c>
      <c r="BI220">
        <v>0</v>
      </c>
      <c r="BJ220">
        <v>0</v>
      </c>
      <c r="BK220">
        <v>0</v>
      </c>
      <c r="BL220">
        <v>180</v>
      </c>
      <c r="BO220">
        <v>0.72024999999999995</v>
      </c>
      <c r="BP220">
        <v>0.88353409999999999</v>
      </c>
      <c r="BQ220">
        <v>0.88353409999999999</v>
      </c>
      <c r="BR220">
        <v>0</v>
      </c>
      <c r="BS220">
        <v>0</v>
      </c>
      <c r="BT220">
        <v>0.1164659</v>
      </c>
      <c r="BU220">
        <v>0.1164659</v>
      </c>
      <c r="BV220">
        <v>-65.011200000000002</v>
      </c>
      <c r="BW220">
        <v>-65.011200000000002</v>
      </c>
      <c r="BX220">
        <v>164.66560000000001</v>
      </c>
      <c r="BY220">
        <v>164.66560000000001</v>
      </c>
      <c r="BZ220">
        <v>0</v>
      </c>
      <c r="CA220">
        <v>0</v>
      </c>
      <c r="CB220">
        <v>0</v>
      </c>
      <c r="CC220">
        <v>180</v>
      </c>
    </row>
    <row r="221" spans="18:81">
      <c r="R221">
        <v>0.72160000000000002</v>
      </c>
      <c r="S221">
        <v>0.98700049999999995</v>
      </c>
      <c r="T221">
        <v>0.98700049999999995</v>
      </c>
      <c r="U221">
        <v>1.7E-6</v>
      </c>
      <c r="V221">
        <v>1.7E-6</v>
      </c>
      <c r="W221">
        <v>1.29978E-2</v>
      </c>
      <c r="X221">
        <v>1.29978E-2</v>
      </c>
      <c r="Y221">
        <v>-101.3673</v>
      </c>
      <c r="Z221">
        <v>-101.3673</v>
      </c>
      <c r="AA221">
        <v>-153.46619999999999</v>
      </c>
      <c r="AB221">
        <v>-153.46619999999999</v>
      </c>
      <c r="AC221">
        <v>0</v>
      </c>
      <c r="AD221">
        <v>0</v>
      </c>
      <c r="AE221">
        <v>0</v>
      </c>
      <c r="AF221">
        <v>180</v>
      </c>
      <c r="AH221">
        <v>0.72160000000000002</v>
      </c>
      <c r="AI221">
        <v>0.98481920000000001</v>
      </c>
      <c r="AJ221">
        <v>0.98481920000000001</v>
      </c>
      <c r="AK221">
        <v>2.6000000000000001E-6</v>
      </c>
      <c r="AL221">
        <v>2.6000000000000001E-6</v>
      </c>
      <c r="AM221">
        <v>1.5178199999999999E-2</v>
      </c>
      <c r="AN221">
        <v>1.5178199999999999E-2</v>
      </c>
      <c r="AO221">
        <v>-91.197199999999995</v>
      </c>
      <c r="AP221">
        <v>-91.197199999999995</v>
      </c>
      <c r="AQ221">
        <v>-135.32040000000001</v>
      </c>
      <c r="AR221">
        <v>-135.32040000000001</v>
      </c>
      <c r="AS221">
        <v>0</v>
      </c>
      <c r="AT221">
        <v>0</v>
      </c>
      <c r="AU221">
        <v>0</v>
      </c>
      <c r="AV221">
        <v>180</v>
      </c>
      <c r="AX221">
        <v>0.72160000000000002</v>
      </c>
      <c r="AY221">
        <v>5.6728000000000004E-3</v>
      </c>
      <c r="AZ221">
        <v>5.6728000000000004E-3</v>
      </c>
      <c r="BA221">
        <v>0.99381419999999998</v>
      </c>
      <c r="BB221">
        <v>0.99381419999999998</v>
      </c>
      <c r="BC221">
        <v>5.1309999999999995E-4</v>
      </c>
      <c r="BD221">
        <v>5.1309999999999995E-4</v>
      </c>
      <c r="BE221">
        <v>40.184800000000003</v>
      </c>
      <c r="BF221">
        <v>40.184800000000003</v>
      </c>
      <c r="BG221">
        <v>165.13759999999999</v>
      </c>
      <c r="BH221">
        <v>165.13759999999999</v>
      </c>
      <c r="BI221">
        <v>0</v>
      </c>
      <c r="BJ221">
        <v>0</v>
      </c>
      <c r="BK221">
        <v>0</v>
      </c>
      <c r="BL221">
        <v>180</v>
      </c>
      <c r="BO221">
        <v>0.72160000000000002</v>
      </c>
      <c r="BP221">
        <v>0.88322590000000001</v>
      </c>
      <c r="BQ221">
        <v>0.88322590000000001</v>
      </c>
      <c r="BR221">
        <v>0</v>
      </c>
      <c r="BS221">
        <v>0</v>
      </c>
      <c r="BT221">
        <v>0.11677410000000001</v>
      </c>
      <c r="BU221">
        <v>0.11677410000000001</v>
      </c>
      <c r="BV221">
        <v>-65.313999999999993</v>
      </c>
      <c r="BW221">
        <v>-65.313999999999993</v>
      </c>
      <c r="BX221">
        <v>164.6782</v>
      </c>
      <c r="BY221">
        <v>164.6782</v>
      </c>
      <c r="BZ221">
        <v>0</v>
      </c>
      <c r="CA221">
        <v>0</v>
      </c>
      <c r="CB221">
        <v>0</v>
      </c>
      <c r="CC221">
        <v>180</v>
      </c>
    </row>
    <row r="222" spans="18:81">
      <c r="R222">
        <v>0.72294999999999998</v>
      </c>
      <c r="S222">
        <v>0.98700279999999996</v>
      </c>
      <c r="T222">
        <v>0.98700279999999996</v>
      </c>
      <c r="U222">
        <v>1.7E-6</v>
      </c>
      <c r="V222">
        <v>1.7E-6</v>
      </c>
      <c r="W222">
        <v>1.2995400000000001E-2</v>
      </c>
      <c r="X222">
        <v>1.2995400000000001E-2</v>
      </c>
      <c r="Y222">
        <v>-101.17270000000001</v>
      </c>
      <c r="Z222">
        <v>-101.17270000000001</v>
      </c>
      <c r="AA222">
        <v>-153.16419999999999</v>
      </c>
      <c r="AB222">
        <v>-153.16419999999999</v>
      </c>
      <c r="AC222">
        <v>0</v>
      </c>
      <c r="AD222">
        <v>0</v>
      </c>
      <c r="AE222">
        <v>0</v>
      </c>
      <c r="AF222">
        <v>180</v>
      </c>
      <c r="AH222">
        <v>0.72294999999999998</v>
      </c>
      <c r="AI222">
        <v>0.98480210000000001</v>
      </c>
      <c r="AJ222">
        <v>0.98480210000000001</v>
      </c>
      <c r="AK222">
        <v>2.6000000000000001E-6</v>
      </c>
      <c r="AL222">
        <v>2.6000000000000001E-6</v>
      </c>
      <c r="AM222">
        <v>1.51953E-2</v>
      </c>
      <c r="AN222">
        <v>1.51953E-2</v>
      </c>
      <c r="AO222">
        <v>-90.987700000000004</v>
      </c>
      <c r="AP222">
        <v>-90.987700000000004</v>
      </c>
      <c r="AQ222">
        <v>-134.983</v>
      </c>
      <c r="AR222">
        <v>-134.983</v>
      </c>
      <c r="AS222">
        <v>0</v>
      </c>
      <c r="AT222">
        <v>0</v>
      </c>
      <c r="AU222">
        <v>0</v>
      </c>
      <c r="AV222">
        <v>180</v>
      </c>
      <c r="AX222">
        <v>0.72294999999999998</v>
      </c>
      <c r="AY222">
        <v>5.6718999999999997E-3</v>
      </c>
      <c r="AZ222">
        <v>5.6718999999999997E-3</v>
      </c>
      <c r="BA222">
        <v>0.99382009999999998</v>
      </c>
      <c r="BB222">
        <v>0.99382009999999998</v>
      </c>
      <c r="BC222">
        <v>5.0799999999999999E-4</v>
      </c>
      <c r="BD222">
        <v>5.0799999999999999E-4</v>
      </c>
      <c r="BE222">
        <v>40.828000000000003</v>
      </c>
      <c r="BF222">
        <v>40.828000000000003</v>
      </c>
      <c r="BG222">
        <v>165.25790000000001</v>
      </c>
      <c r="BH222">
        <v>165.25790000000001</v>
      </c>
      <c r="BI222">
        <v>0</v>
      </c>
      <c r="BJ222">
        <v>0</v>
      </c>
      <c r="BK222">
        <v>0</v>
      </c>
      <c r="BL222">
        <v>180</v>
      </c>
      <c r="BO222">
        <v>0.72294999999999998</v>
      </c>
      <c r="BP222">
        <v>0.8829188</v>
      </c>
      <c r="BQ222">
        <v>0.8829188</v>
      </c>
      <c r="BR222">
        <v>0</v>
      </c>
      <c r="BS222">
        <v>0</v>
      </c>
      <c r="BT222">
        <v>0.1170812</v>
      </c>
      <c r="BU222">
        <v>0.1170812</v>
      </c>
      <c r="BV222">
        <v>-65.615700000000004</v>
      </c>
      <c r="BW222">
        <v>-65.615700000000004</v>
      </c>
      <c r="BX222">
        <v>164.6908</v>
      </c>
      <c r="BY222">
        <v>164.6908</v>
      </c>
      <c r="BZ222">
        <v>0</v>
      </c>
      <c r="CA222">
        <v>0</v>
      </c>
      <c r="CB222">
        <v>0</v>
      </c>
      <c r="CC222">
        <v>180</v>
      </c>
    </row>
    <row r="223" spans="18:81">
      <c r="R223">
        <v>0.72430000000000005</v>
      </c>
      <c r="S223">
        <v>0.98700480000000002</v>
      </c>
      <c r="T223">
        <v>0.98700480000000002</v>
      </c>
      <c r="U223">
        <v>1.7E-6</v>
      </c>
      <c r="V223">
        <v>1.7E-6</v>
      </c>
      <c r="W223">
        <v>1.29935E-2</v>
      </c>
      <c r="X223">
        <v>1.29935E-2</v>
      </c>
      <c r="Y223">
        <v>-100.9785</v>
      </c>
      <c r="Z223">
        <v>-100.9785</v>
      </c>
      <c r="AA223">
        <v>-152.86240000000001</v>
      </c>
      <c r="AB223">
        <v>-152.86240000000001</v>
      </c>
      <c r="AC223">
        <v>0</v>
      </c>
      <c r="AD223">
        <v>0</v>
      </c>
      <c r="AE223">
        <v>0</v>
      </c>
      <c r="AF223">
        <v>180</v>
      </c>
      <c r="AH223">
        <v>0.72430000000000005</v>
      </c>
      <c r="AI223">
        <v>0.98478469999999996</v>
      </c>
      <c r="AJ223">
        <v>0.98478469999999996</v>
      </c>
      <c r="AK223">
        <v>2.6000000000000001E-6</v>
      </c>
      <c r="AL223">
        <v>2.6000000000000001E-6</v>
      </c>
      <c r="AM223">
        <v>1.5212699999999999E-2</v>
      </c>
      <c r="AN223">
        <v>1.5212699999999999E-2</v>
      </c>
      <c r="AO223">
        <v>-90.778300000000002</v>
      </c>
      <c r="AP223">
        <v>-90.778300000000002</v>
      </c>
      <c r="AQ223">
        <v>-134.6454</v>
      </c>
      <c r="AR223">
        <v>-134.6454</v>
      </c>
      <c r="AS223">
        <v>0</v>
      </c>
      <c r="AT223">
        <v>0</v>
      </c>
      <c r="AU223">
        <v>0</v>
      </c>
      <c r="AV223">
        <v>180</v>
      </c>
      <c r="AX223">
        <v>0.72430000000000005</v>
      </c>
      <c r="AY223">
        <v>5.6693000000000004E-3</v>
      </c>
      <c r="AZ223">
        <v>5.6693000000000004E-3</v>
      </c>
      <c r="BA223">
        <v>0.99382769999999998</v>
      </c>
      <c r="BB223">
        <v>0.99382769999999998</v>
      </c>
      <c r="BC223">
        <v>5.0290000000000003E-4</v>
      </c>
      <c r="BD223">
        <v>5.0290000000000003E-4</v>
      </c>
      <c r="BE223">
        <v>41.468800000000002</v>
      </c>
      <c r="BF223">
        <v>41.468800000000002</v>
      </c>
      <c r="BG223">
        <v>165.38120000000001</v>
      </c>
      <c r="BH223">
        <v>165.38120000000001</v>
      </c>
      <c r="BI223">
        <v>0</v>
      </c>
      <c r="BJ223">
        <v>0</v>
      </c>
      <c r="BK223">
        <v>0</v>
      </c>
      <c r="BL223">
        <v>180</v>
      </c>
      <c r="BO223">
        <v>0.72430000000000005</v>
      </c>
      <c r="BP223">
        <v>0.88261279999999998</v>
      </c>
      <c r="BQ223">
        <v>0.88261279999999998</v>
      </c>
      <c r="BR223">
        <v>0</v>
      </c>
      <c r="BS223">
        <v>0</v>
      </c>
      <c r="BT223">
        <v>0.1173872</v>
      </c>
      <c r="BU223">
        <v>0.1173872</v>
      </c>
      <c r="BV223">
        <v>-65.916300000000007</v>
      </c>
      <c r="BW223">
        <v>-65.916300000000007</v>
      </c>
      <c r="BX223">
        <v>164.70339999999999</v>
      </c>
      <c r="BY223">
        <v>164.70339999999999</v>
      </c>
      <c r="BZ223">
        <v>0</v>
      </c>
      <c r="CA223">
        <v>0</v>
      </c>
      <c r="CB223">
        <v>0</v>
      </c>
      <c r="CC223">
        <v>180</v>
      </c>
    </row>
    <row r="224" spans="18:81">
      <c r="R224">
        <v>0.72565000000000002</v>
      </c>
      <c r="S224">
        <v>0.9870063</v>
      </c>
      <c r="T224">
        <v>0.9870063</v>
      </c>
      <c r="U224">
        <v>1.7E-6</v>
      </c>
      <c r="V224">
        <v>1.7E-6</v>
      </c>
      <c r="W224">
        <v>1.2991900000000001E-2</v>
      </c>
      <c r="X224">
        <v>1.2991900000000001E-2</v>
      </c>
      <c r="Y224">
        <v>-100.78449999999999</v>
      </c>
      <c r="Z224">
        <v>-100.78449999999999</v>
      </c>
      <c r="AA224">
        <v>-152.5607</v>
      </c>
      <c r="AB224">
        <v>-152.5607</v>
      </c>
      <c r="AC224">
        <v>0</v>
      </c>
      <c r="AD224">
        <v>0</v>
      </c>
      <c r="AE224">
        <v>0</v>
      </c>
      <c r="AF224">
        <v>180</v>
      </c>
      <c r="AH224">
        <v>0.72565000000000002</v>
      </c>
      <c r="AI224">
        <v>0.9847669</v>
      </c>
      <c r="AJ224">
        <v>0.9847669</v>
      </c>
      <c r="AK224">
        <v>2.6000000000000001E-6</v>
      </c>
      <c r="AL224">
        <v>2.6000000000000001E-6</v>
      </c>
      <c r="AM224">
        <v>1.5230499999999999E-2</v>
      </c>
      <c r="AN224">
        <v>1.5230499999999999E-2</v>
      </c>
      <c r="AO224">
        <v>-90.568899999999999</v>
      </c>
      <c r="AP224">
        <v>-90.568899999999999</v>
      </c>
      <c r="AQ224">
        <v>-134.30760000000001</v>
      </c>
      <c r="AR224">
        <v>-134.30760000000001</v>
      </c>
      <c r="AS224">
        <v>0</v>
      </c>
      <c r="AT224">
        <v>0</v>
      </c>
      <c r="AU224">
        <v>0</v>
      </c>
      <c r="AV224">
        <v>180</v>
      </c>
      <c r="AX224">
        <v>0.72565000000000002</v>
      </c>
      <c r="AY224">
        <v>5.6651000000000002E-3</v>
      </c>
      <c r="AZ224">
        <v>5.6651000000000002E-3</v>
      </c>
      <c r="BA224">
        <v>0.99383699999999997</v>
      </c>
      <c r="BB224">
        <v>0.99383699999999997</v>
      </c>
      <c r="BC224">
        <v>4.9790000000000001E-4</v>
      </c>
      <c r="BD224">
        <v>4.9790000000000001E-4</v>
      </c>
      <c r="BE224">
        <v>42.107100000000003</v>
      </c>
      <c r="BF224">
        <v>42.107100000000003</v>
      </c>
      <c r="BG224">
        <v>165.50739999999999</v>
      </c>
      <c r="BH224">
        <v>165.50739999999999</v>
      </c>
      <c r="BI224">
        <v>0</v>
      </c>
      <c r="BJ224">
        <v>0</v>
      </c>
      <c r="BK224">
        <v>0</v>
      </c>
      <c r="BL224">
        <v>180</v>
      </c>
      <c r="BO224">
        <v>0.72565000000000002</v>
      </c>
      <c r="BP224">
        <v>0.88230790000000003</v>
      </c>
      <c r="BQ224">
        <v>0.88230790000000003</v>
      </c>
      <c r="BR224">
        <v>0</v>
      </c>
      <c r="BS224">
        <v>0</v>
      </c>
      <c r="BT224">
        <v>0.11769209999999999</v>
      </c>
      <c r="BU224">
        <v>0.11769209999999999</v>
      </c>
      <c r="BV224">
        <v>-66.215900000000005</v>
      </c>
      <c r="BW224">
        <v>-66.215900000000005</v>
      </c>
      <c r="BX224">
        <v>164.71600000000001</v>
      </c>
      <c r="BY224">
        <v>164.71600000000001</v>
      </c>
      <c r="BZ224">
        <v>0</v>
      </c>
      <c r="CA224">
        <v>0</v>
      </c>
      <c r="CB224">
        <v>0</v>
      </c>
      <c r="CC224">
        <v>180</v>
      </c>
    </row>
    <row r="225" spans="18:81">
      <c r="R225">
        <v>0.72699999999999998</v>
      </c>
      <c r="S225">
        <v>0.98700750000000004</v>
      </c>
      <c r="T225">
        <v>0.98700750000000004</v>
      </c>
      <c r="U225">
        <v>1.7E-6</v>
      </c>
      <c r="V225">
        <v>1.7E-6</v>
      </c>
      <c r="W225">
        <v>1.29908E-2</v>
      </c>
      <c r="X225">
        <v>1.29908E-2</v>
      </c>
      <c r="Y225">
        <v>-100.5907</v>
      </c>
      <c r="Z225">
        <v>-100.5907</v>
      </c>
      <c r="AA225">
        <v>-152.25909999999999</v>
      </c>
      <c r="AB225">
        <v>-152.25909999999999</v>
      </c>
      <c r="AC225">
        <v>0</v>
      </c>
      <c r="AD225">
        <v>0</v>
      </c>
      <c r="AE225">
        <v>0</v>
      </c>
      <c r="AF225">
        <v>180</v>
      </c>
      <c r="AH225">
        <v>0.72699999999999998</v>
      </c>
      <c r="AI225">
        <v>0.98474879999999998</v>
      </c>
      <c r="AJ225">
        <v>0.98474879999999998</v>
      </c>
      <c r="AK225">
        <v>2.6000000000000001E-6</v>
      </c>
      <c r="AL225">
        <v>2.6000000000000001E-6</v>
      </c>
      <c r="AM225">
        <v>1.5248599999999999E-2</v>
      </c>
      <c r="AN225">
        <v>1.5248599999999999E-2</v>
      </c>
      <c r="AO225">
        <v>-90.3596</v>
      </c>
      <c r="AP225">
        <v>-90.3596</v>
      </c>
      <c r="AQ225">
        <v>-133.96950000000001</v>
      </c>
      <c r="AR225">
        <v>-133.96950000000001</v>
      </c>
      <c r="AS225">
        <v>0</v>
      </c>
      <c r="AT225">
        <v>0</v>
      </c>
      <c r="AU225">
        <v>0</v>
      </c>
      <c r="AV225">
        <v>180</v>
      </c>
      <c r="AX225">
        <v>0.72699999999999998</v>
      </c>
      <c r="AY225">
        <v>5.6594999999999996E-3</v>
      </c>
      <c r="AZ225">
        <v>5.6594999999999996E-3</v>
      </c>
      <c r="BA225">
        <v>0.9938515</v>
      </c>
      <c r="BB225">
        <v>0.9938515</v>
      </c>
      <c r="BC225">
        <v>4.8899999999999996E-4</v>
      </c>
      <c r="BD225">
        <v>4.8899999999999996E-4</v>
      </c>
      <c r="BE225">
        <v>42.767699999999998</v>
      </c>
      <c r="BF225">
        <v>42.767699999999998</v>
      </c>
      <c r="BG225">
        <v>165.69030000000001</v>
      </c>
      <c r="BH225">
        <v>165.69030000000001</v>
      </c>
      <c r="BI225">
        <v>0</v>
      </c>
      <c r="BJ225">
        <v>0</v>
      </c>
      <c r="BK225">
        <v>0</v>
      </c>
      <c r="BL225">
        <v>180</v>
      </c>
      <c r="BO225">
        <v>0.72699999999999998</v>
      </c>
      <c r="BP225">
        <v>0.88200409999999996</v>
      </c>
      <c r="BQ225">
        <v>0.88200409999999996</v>
      </c>
      <c r="BR225">
        <v>0</v>
      </c>
      <c r="BS225">
        <v>0</v>
      </c>
      <c r="BT225">
        <v>0.1179959</v>
      </c>
      <c r="BU225">
        <v>0.1179959</v>
      </c>
      <c r="BV225">
        <v>-66.514399999999995</v>
      </c>
      <c r="BW225">
        <v>-66.514399999999995</v>
      </c>
      <c r="BX225">
        <v>164.7286</v>
      </c>
      <c r="BY225">
        <v>164.7286</v>
      </c>
      <c r="BZ225">
        <v>0</v>
      </c>
      <c r="CA225">
        <v>0</v>
      </c>
      <c r="CB225">
        <v>0</v>
      </c>
      <c r="CC225">
        <v>180</v>
      </c>
    </row>
    <row r="226" spans="18:81">
      <c r="R226">
        <v>0.72835000000000005</v>
      </c>
      <c r="S226">
        <v>0.9870082</v>
      </c>
      <c r="T226">
        <v>0.9870082</v>
      </c>
      <c r="U226">
        <v>1.7E-6</v>
      </c>
      <c r="V226">
        <v>1.7E-6</v>
      </c>
      <c r="W226">
        <v>1.2990099999999999E-2</v>
      </c>
      <c r="X226">
        <v>1.2990099999999999E-2</v>
      </c>
      <c r="Y226">
        <v>-100.3972</v>
      </c>
      <c r="Z226">
        <v>-100.3972</v>
      </c>
      <c r="AA226">
        <v>-151.95769999999999</v>
      </c>
      <c r="AB226">
        <v>-151.95769999999999</v>
      </c>
      <c r="AC226">
        <v>0</v>
      </c>
      <c r="AD226">
        <v>0</v>
      </c>
      <c r="AE226">
        <v>0</v>
      </c>
      <c r="AF226">
        <v>180</v>
      </c>
      <c r="AH226">
        <v>0.72835000000000005</v>
      </c>
      <c r="AI226">
        <v>0.98473029999999995</v>
      </c>
      <c r="AJ226">
        <v>0.98473029999999995</v>
      </c>
      <c r="AK226">
        <v>2.6000000000000001E-6</v>
      </c>
      <c r="AL226">
        <v>2.6000000000000001E-6</v>
      </c>
      <c r="AM226">
        <v>1.52671E-2</v>
      </c>
      <c r="AN226">
        <v>1.52671E-2</v>
      </c>
      <c r="AO226">
        <v>-90.150400000000005</v>
      </c>
      <c r="AP226">
        <v>-90.150400000000005</v>
      </c>
      <c r="AQ226">
        <v>-133.63120000000001</v>
      </c>
      <c r="AR226">
        <v>-133.63120000000001</v>
      </c>
      <c r="AS226">
        <v>0</v>
      </c>
      <c r="AT226">
        <v>0</v>
      </c>
      <c r="AU226">
        <v>0</v>
      </c>
      <c r="AV226">
        <v>180</v>
      </c>
      <c r="AX226">
        <v>0.72835000000000005</v>
      </c>
      <c r="AY226">
        <v>5.6519999999999999E-3</v>
      </c>
      <c r="AZ226">
        <v>5.6519999999999999E-3</v>
      </c>
      <c r="BA226">
        <v>0.99386929999999996</v>
      </c>
      <c r="BB226">
        <v>0.99386929999999996</v>
      </c>
      <c r="BC226">
        <v>4.7869999999999998E-4</v>
      </c>
      <c r="BD226">
        <v>4.7869999999999998E-4</v>
      </c>
      <c r="BE226">
        <v>43.434399999999997</v>
      </c>
      <c r="BF226">
        <v>43.434399999999997</v>
      </c>
      <c r="BG226">
        <v>165.8947</v>
      </c>
      <c r="BH226">
        <v>165.8947</v>
      </c>
      <c r="BI226">
        <v>0</v>
      </c>
      <c r="BJ226">
        <v>0</v>
      </c>
      <c r="BK226">
        <v>0</v>
      </c>
      <c r="BL226">
        <v>180</v>
      </c>
      <c r="BO226">
        <v>0.72835000000000005</v>
      </c>
      <c r="BP226">
        <v>0.88170139999999997</v>
      </c>
      <c r="BQ226">
        <v>0.88170139999999997</v>
      </c>
      <c r="BR226">
        <v>0</v>
      </c>
      <c r="BS226">
        <v>0</v>
      </c>
      <c r="BT226">
        <v>0.1182986</v>
      </c>
      <c r="BU226">
        <v>0.1182986</v>
      </c>
      <c r="BV226">
        <v>-66.811899999999994</v>
      </c>
      <c r="BW226">
        <v>-66.811899999999994</v>
      </c>
      <c r="BX226">
        <v>164.74119999999999</v>
      </c>
      <c r="BY226">
        <v>164.74119999999999</v>
      </c>
      <c r="BZ226">
        <v>0</v>
      </c>
      <c r="CA226">
        <v>0</v>
      </c>
      <c r="CB226">
        <v>0</v>
      </c>
      <c r="CC226">
        <v>180</v>
      </c>
    </row>
    <row r="227" spans="18:81">
      <c r="R227">
        <v>0.72970000000000002</v>
      </c>
      <c r="S227">
        <v>0.98700849999999996</v>
      </c>
      <c r="T227">
        <v>0.98700849999999996</v>
      </c>
      <c r="U227">
        <v>1.7E-6</v>
      </c>
      <c r="V227">
        <v>1.7E-6</v>
      </c>
      <c r="W227">
        <v>1.2989799999999999E-2</v>
      </c>
      <c r="X227">
        <v>1.2989799999999999E-2</v>
      </c>
      <c r="Y227">
        <v>-100.20399999999999</v>
      </c>
      <c r="Z227">
        <v>-100.20399999999999</v>
      </c>
      <c r="AA227">
        <v>-151.65639999999999</v>
      </c>
      <c r="AB227">
        <v>-151.65639999999999</v>
      </c>
      <c r="AC227">
        <v>0</v>
      </c>
      <c r="AD227">
        <v>0</v>
      </c>
      <c r="AE227">
        <v>0</v>
      </c>
      <c r="AF227">
        <v>180</v>
      </c>
      <c r="AH227">
        <v>0.72970000000000002</v>
      </c>
      <c r="AI227">
        <v>0.98471149999999996</v>
      </c>
      <c r="AJ227">
        <v>0.98471149999999996</v>
      </c>
      <c r="AK227">
        <v>2.5000000000000002E-6</v>
      </c>
      <c r="AL227">
        <v>2.5000000000000002E-6</v>
      </c>
      <c r="AM227">
        <v>1.5285999999999999E-2</v>
      </c>
      <c r="AN227">
        <v>1.5285999999999999E-2</v>
      </c>
      <c r="AO227">
        <v>-89.941299999999998</v>
      </c>
      <c r="AP227">
        <v>-89.941299999999998</v>
      </c>
      <c r="AQ227">
        <v>-133.2927</v>
      </c>
      <c r="AR227">
        <v>-133.2927</v>
      </c>
      <c r="AS227">
        <v>0</v>
      </c>
      <c r="AT227">
        <v>0</v>
      </c>
      <c r="AU227">
        <v>0</v>
      </c>
      <c r="AV227">
        <v>180</v>
      </c>
      <c r="AX227">
        <v>0.72970000000000002</v>
      </c>
      <c r="AY227">
        <v>5.6423999999999997E-3</v>
      </c>
      <c r="AZ227">
        <v>5.6423999999999997E-3</v>
      </c>
      <c r="BA227">
        <v>0.99388909999999997</v>
      </c>
      <c r="BB227">
        <v>0.99388909999999997</v>
      </c>
      <c r="BC227">
        <v>4.685E-4</v>
      </c>
      <c r="BD227">
        <v>4.685E-4</v>
      </c>
      <c r="BE227">
        <v>44.098500000000001</v>
      </c>
      <c r="BF227">
        <v>44.098500000000001</v>
      </c>
      <c r="BG227">
        <v>166.10140000000001</v>
      </c>
      <c r="BH227">
        <v>166.10140000000001</v>
      </c>
      <c r="BI227">
        <v>0</v>
      </c>
      <c r="BJ227">
        <v>0</v>
      </c>
      <c r="BK227">
        <v>0</v>
      </c>
      <c r="BL227">
        <v>180</v>
      </c>
      <c r="BO227">
        <v>0.72970000000000002</v>
      </c>
      <c r="BP227">
        <v>0.88139979999999996</v>
      </c>
      <c r="BQ227">
        <v>0.88139979999999996</v>
      </c>
      <c r="BR227">
        <v>0</v>
      </c>
      <c r="BS227">
        <v>0</v>
      </c>
      <c r="BT227">
        <v>0.1186002</v>
      </c>
      <c r="BU227">
        <v>0.1186002</v>
      </c>
      <c r="BV227">
        <v>-67.1083</v>
      </c>
      <c r="BW227">
        <v>-67.1083</v>
      </c>
      <c r="BX227">
        <v>164.75380000000001</v>
      </c>
      <c r="BY227">
        <v>164.75380000000001</v>
      </c>
      <c r="BZ227">
        <v>0</v>
      </c>
      <c r="CA227">
        <v>0</v>
      </c>
      <c r="CB227">
        <v>0</v>
      </c>
      <c r="CC227">
        <v>180</v>
      </c>
    </row>
    <row r="228" spans="18:81">
      <c r="R228">
        <v>0.73104999999999998</v>
      </c>
      <c r="S228">
        <v>0.98700849999999996</v>
      </c>
      <c r="T228">
        <v>0.98700849999999996</v>
      </c>
      <c r="U228">
        <v>1.7E-6</v>
      </c>
      <c r="V228">
        <v>1.7E-6</v>
      </c>
      <c r="W228">
        <v>1.29899E-2</v>
      </c>
      <c r="X228">
        <v>1.29899E-2</v>
      </c>
      <c r="Y228">
        <v>-100.011</v>
      </c>
      <c r="Z228">
        <v>-100.011</v>
      </c>
      <c r="AA228">
        <v>-151.3553</v>
      </c>
      <c r="AB228">
        <v>-151.3553</v>
      </c>
      <c r="AC228">
        <v>0</v>
      </c>
      <c r="AD228">
        <v>0</v>
      </c>
      <c r="AE228">
        <v>0</v>
      </c>
      <c r="AF228">
        <v>180</v>
      </c>
      <c r="AH228">
        <v>0.73104999999999998</v>
      </c>
      <c r="AI228">
        <v>0.98469229999999996</v>
      </c>
      <c r="AJ228">
        <v>0.98469229999999996</v>
      </c>
      <c r="AK228">
        <v>2.5000000000000002E-6</v>
      </c>
      <c r="AL228">
        <v>2.5000000000000002E-6</v>
      </c>
      <c r="AM228">
        <v>1.53051E-2</v>
      </c>
      <c r="AN228">
        <v>1.53051E-2</v>
      </c>
      <c r="AO228">
        <v>-89.732200000000006</v>
      </c>
      <c r="AP228">
        <v>-89.732200000000006</v>
      </c>
      <c r="AQ228">
        <v>-132.95400000000001</v>
      </c>
      <c r="AR228">
        <v>-132.95400000000001</v>
      </c>
      <c r="AS228">
        <v>0</v>
      </c>
      <c r="AT228">
        <v>0</v>
      </c>
      <c r="AU228">
        <v>0</v>
      </c>
      <c r="AV228">
        <v>180</v>
      </c>
      <c r="AX228">
        <v>0.73104999999999998</v>
      </c>
      <c r="AY228">
        <v>5.6306999999999998E-3</v>
      </c>
      <c r="AZ228">
        <v>5.6306999999999998E-3</v>
      </c>
      <c r="BA228">
        <v>0.99391110000000005</v>
      </c>
      <c r="BB228">
        <v>0.99391110000000005</v>
      </c>
      <c r="BC228">
        <v>4.5830000000000003E-4</v>
      </c>
      <c r="BD228">
        <v>4.5830000000000003E-4</v>
      </c>
      <c r="BE228">
        <v>44.760300000000001</v>
      </c>
      <c r="BF228">
        <v>44.760300000000001</v>
      </c>
      <c r="BG228">
        <v>166.31010000000001</v>
      </c>
      <c r="BH228">
        <v>166.31010000000001</v>
      </c>
      <c r="BI228">
        <v>0</v>
      </c>
      <c r="BJ228">
        <v>0</v>
      </c>
      <c r="BK228">
        <v>0</v>
      </c>
      <c r="BL228">
        <v>180</v>
      </c>
      <c r="BO228">
        <v>0.73104999999999998</v>
      </c>
      <c r="BP228">
        <v>0.88109930000000003</v>
      </c>
      <c r="BQ228">
        <v>0.88109930000000003</v>
      </c>
      <c r="BR228">
        <v>0</v>
      </c>
      <c r="BS228">
        <v>0</v>
      </c>
      <c r="BT228">
        <v>0.1189007</v>
      </c>
      <c r="BU228">
        <v>0.1189007</v>
      </c>
      <c r="BV228">
        <v>-67.403700000000001</v>
      </c>
      <c r="BW228">
        <v>-67.403700000000001</v>
      </c>
      <c r="BX228">
        <v>164.7664</v>
      </c>
      <c r="BY228">
        <v>164.7664</v>
      </c>
      <c r="BZ228">
        <v>0</v>
      </c>
      <c r="CA228">
        <v>0</v>
      </c>
      <c r="CB228">
        <v>0</v>
      </c>
      <c r="CC228">
        <v>180</v>
      </c>
    </row>
    <row r="229" spans="18:81">
      <c r="R229">
        <v>0.73240000000000005</v>
      </c>
      <c r="S229">
        <v>0.987008</v>
      </c>
      <c r="T229">
        <v>0.987008</v>
      </c>
      <c r="U229">
        <v>1.7E-6</v>
      </c>
      <c r="V229">
        <v>1.7E-6</v>
      </c>
      <c r="W229">
        <v>1.29903E-2</v>
      </c>
      <c r="X229">
        <v>1.29903E-2</v>
      </c>
      <c r="Y229">
        <v>-99.818299999999994</v>
      </c>
      <c r="Z229">
        <v>-99.818299999999994</v>
      </c>
      <c r="AA229">
        <v>-151.05430000000001</v>
      </c>
      <c r="AB229">
        <v>-151.05430000000001</v>
      </c>
      <c r="AC229">
        <v>0</v>
      </c>
      <c r="AD229">
        <v>0</v>
      </c>
      <c r="AE229">
        <v>0</v>
      </c>
      <c r="AF229">
        <v>180</v>
      </c>
      <c r="AH229">
        <v>0.73240000000000005</v>
      </c>
      <c r="AI229">
        <v>0.98467280000000001</v>
      </c>
      <c r="AJ229">
        <v>0.98467280000000001</v>
      </c>
      <c r="AK229">
        <v>2.5000000000000002E-6</v>
      </c>
      <c r="AL229">
        <v>2.5000000000000002E-6</v>
      </c>
      <c r="AM229">
        <v>1.53247E-2</v>
      </c>
      <c r="AN229">
        <v>1.53247E-2</v>
      </c>
      <c r="AO229">
        <v>-89.523099999999999</v>
      </c>
      <c r="AP229">
        <v>-89.523099999999999</v>
      </c>
      <c r="AQ229">
        <v>-132.61500000000001</v>
      </c>
      <c r="AR229">
        <v>-132.61500000000001</v>
      </c>
      <c r="AS229">
        <v>0</v>
      </c>
      <c r="AT229">
        <v>0</v>
      </c>
      <c r="AU229">
        <v>0</v>
      </c>
      <c r="AV229">
        <v>180</v>
      </c>
      <c r="AX229">
        <v>0.73240000000000005</v>
      </c>
      <c r="AY229">
        <v>5.6167999999999999E-3</v>
      </c>
      <c r="AZ229">
        <v>5.6167999999999999E-3</v>
      </c>
      <c r="BA229">
        <v>0.99393509999999996</v>
      </c>
      <c r="BB229">
        <v>0.99393509999999996</v>
      </c>
      <c r="BC229">
        <v>4.481E-4</v>
      </c>
      <c r="BD229">
        <v>4.481E-4</v>
      </c>
      <c r="BE229">
        <v>45.419600000000003</v>
      </c>
      <c r="BF229">
        <v>45.419600000000003</v>
      </c>
      <c r="BG229">
        <v>166.52070000000001</v>
      </c>
      <c r="BH229">
        <v>166.52070000000001</v>
      </c>
      <c r="BI229">
        <v>0</v>
      </c>
      <c r="BJ229">
        <v>0</v>
      </c>
      <c r="BK229">
        <v>0</v>
      </c>
      <c r="BL229">
        <v>180</v>
      </c>
      <c r="BO229">
        <v>0.73240000000000005</v>
      </c>
      <c r="BP229">
        <v>0.88079989999999997</v>
      </c>
      <c r="BQ229">
        <v>0.88079989999999997</v>
      </c>
      <c r="BR229">
        <v>0</v>
      </c>
      <c r="BS229">
        <v>0</v>
      </c>
      <c r="BT229">
        <v>0.1192001</v>
      </c>
      <c r="BU229">
        <v>0.1192001</v>
      </c>
      <c r="BV229">
        <v>-67.698099999999997</v>
      </c>
      <c r="BW229">
        <v>-67.698099999999997</v>
      </c>
      <c r="BX229">
        <v>164.779</v>
      </c>
      <c r="BY229">
        <v>164.779</v>
      </c>
      <c r="BZ229">
        <v>0</v>
      </c>
      <c r="CA229">
        <v>0</v>
      </c>
      <c r="CB229">
        <v>0</v>
      </c>
      <c r="CC229">
        <v>180</v>
      </c>
    </row>
    <row r="230" spans="18:81">
      <c r="R230">
        <v>0.73375000000000001</v>
      </c>
      <c r="S230">
        <v>0.98700719999999997</v>
      </c>
      <c r="T230">
        <v>0.98700719999999997</v>
      </c>
      <c r="U230">
        <v>1.5999999999999999E-6</v>
      </c>
      <c r="V230">
        <v>1.5999999999999999E-6</v>
      </c>
      <c r="W230">
        <v>1.29912E-2</v>
      </c>
      <c r="X230">
        <v>1.29912E-2</v>
      </c>
      <c r="Y230">
        <v>-99.625799999999998</v>
      </c>
      <c r="Z230">
        <v>-99.625799999999998</v>
      </c>
      <c r="AA230">
        <v>-150.7534</v>
      </c>
      <c r="AB230">
        <v>-150.7534</v>
      </c>
      <c r="AC230">
        <v>0</v>
      </c>
      <c r="AD230">
        <v>0</v>
      </c>
      <c r="AE230">
        <v>0</v>
      </c>
      <c r="AF230">
        <v>180</v>
      </c>
      <c r="AH230">
        <v>0.73375000000000001</v>
      </c>
      <c r="AI230">
        <v>0.98465290000000005</v>
      </c>
      <c r="AJ230">
        <v>0.98465290000000005</v>
      </c>
      <c r="AK230">
        <v>2.5000000000000002E-6</v>
      </c>
      <c r="AL230">
        <v>2.5000000000000002E-6</v>
      </c>
      <c r="AM230">
        <v>1.53446E-2</v>
      </c>
      <c r="AN230">
        <v>1.53446E-2</v>
      </c>
      <c r="AO230">
        <v>-89.314099999999996</v>
      </c>
      <c r="AP230">
        <v>-89.314099999999996</v>
      </c>
      <c r="AQ230">
        <v>-132.2757</v>
      </c>
      <c r="AR230">
        <v>-132.2757</v>
      </c>
      <c r="AS230">
        <v>0</v>
      </c>
      <c r="AT230">
        <v>0</v>
      </c>
      <c r="AU230">
        <v>0</v>
      </c>
      <c r="AV230">
        <v>180</v>
      </c>
      <c r="AX230">
        <v>0.73375000000000001</v>
      </c>
      <c r="AY230">
        <v>5.6008000000000004E-3</v>
      </c>
      <c r="AZ230">
        <v>5.6008000000000004E-3</v>
      </c>
      <c r="BA230">
        <v>0.99396119999999999</v>
      </c>
      <c r="BB230">
        <v>0.99396119999999999</v>
      </c>
      <c r="BC230">
        <v>4.3800000000000002E-4</v>
      </c>
      <c r="BD230">
        <v>4.3800000000000002E-4</v>
      </c>
      <c r="BE230">
        <v>46.076500000000003</v>
      </c>
      <c r="BF230">
        <v>46.076500000000003</v>
      </c>
      <c r="BG230">
        <v>166.7329</v>
      </c>
      <c r="BH230">
        <v>166.7329</v>
      </c>
      <c r="BI230">
        <v>0</v>
      </c>
      <c r="BJ230">
        <v>0</v>
      </c>
      <c r="BK230">
        <v>0</v>
      </c>
      <c r="BL230">
        <v>180</v>
      </c>
      <c r="BO230">
        <v>0.73375000000000001</v>
      </c>
      <c r="BP230">
        <v>0.8805016</v>
      </c>
      <c r="BQ230">
        <v>0.8805016</v>
      </c>
      <c r="BR230">
        <v>0</v>
      </c>
      <c r="BS230">
        <v>0</v>
      </c>
      <c r="BT230">
        <v>0.1194984</v>
      </c>
      <c r="BU230">
        <v>0.1194984</v>
      </c>
      <c r="BV230">
        <v>-67.991399999999999</v>
      </c>
      <c r="BW230">
        <v>-67.991399999999999</v>
      </c>
      <c r="BX230">
        <v>164.79159999999999</v>
      </c>
      <c r="BY230">
        <v>164.79159999999999</v>
      </c>
      <c r="BZ230">
        <v>0</v>
      </c>
      <c r="CA230">
        <v>0</v>
      </c>
      <c r="CB230">
        <v>0</v>
      </c>
      <c r="CC230">
        <v>180</v>
      </c>
    </row>
    <row r="231" spans="18:81">
      <c r="R231">
        <v>0.73509999999999998</v>
      </c>
      <c r="S231">
        <v>0.98700600000000005</v>
      </c>
      <c r="T231">
        <v>0.98700600000000005</v>
      </c>
      <c r="U231">
        <v>1.5999999999999999E-6</v>
      </c>
      <c r="V231">
        <v>1.5999999999999999E-6</v>
      </c>
      <c r="W231">
        <v>1.2992399999999999E-2</v>
      </c>
      <c r="X231">
        <v>1.2992399999999999E-2</v>
      </c>
      <c r="Y231">
        <v>-99.433599999999998</v>
      </c>
      <c r="Z231">
        <v>-99.433599999999998</v>
      </c>
      <c r="AA231">
        <v>-150.45249999999999</v>
      </c>
      <c r="AB231">
        <v>-150.45249999999999</v>
      </c>
      <c r="AC231">
        <v>0</v>
      </c>
      <c r="AD231">
        <v>0</v>
      </c>
      <c r="AE231">
        <v>0</v>
      </c>
      <c r="AF231">
        <v>180</v>
      </c>
      <c r="AH231">
        <v>0.73509999999999998</v>
      </c>
      <c r="AI231">
        <v>0.98463270000000003</v>
      </c>
      <c r="AJ231">
        <v>0.98463270000000003</v>
      </c>
      <c r="AK231">
        <v>2.5000000000000002E-6</v>
      </c>
      <c r="AL231">
        <v>2.5000000000000002E-6</v>
      </c>
      <c r="AM231">
        <v>1.53648E-2</v>
      </c>
      <c r="AN231">
        <v>1.53648E-2</v>
      </c>
      <c r="AO231">
        <v>-89.105199999999996</v>
      </c>
      <c r="AP231">
        <v>-89.105199999999996</v>
      </c>
      <c r="AQ231">
        <v>-131.93620000000001</v>
      </c>
      <c r="AR231">
        <v>-131.93620000000001</v>
      </c>
      <c r="AS231">
        <v>0</v>
      </c>
      <c r="AT231">
        <v>0</v>
      </c>
      <c r="AU231">
        <v>0</v>
      </c>
      <c r="AV231">
        <v>180</v>
      </c>
      <c r="AX231">
        <v>0.73509999999999998</v>
      </c>
      <c r="AY231">
        <v>5.5827000000000003E-3</v>
      </c>
      <c r="AZ231">
        <v>5.5827000000000003E-3</v>
      </c>
      <c r="BA231">
        <v>0.99398929999999996</v>
      </c>
      <c r="BB231">
        <v>0.99398929999999996</v>
      </c>
      <c r="BC231">
        <v>4.28E-4</v>
      </c>
      <c r="BD231">
        <v>4.28E-4</v>
      </c>
      <c r="BE231">
        <v>46.730899999999998</v>
      </c>
      <c r="BF231">
        <v>46.730899999999998</v>
      </c>
      <c r="BG231">
        <v>166.94659999999999</v>
      </c>
      <c r="BH231">
        <v>166.94659999999999</v>
      </c>
      <c r="BI231">
        <v>0</v>
      </c>
      <c r="BJ231">
        <v>0</v>
      </c>
      <c r="BK231">
        <v>0</v>
      </c>
      <c r="BL231">
        <v>180</v>
      </c>
      <c r="BO231">
        <v>0.73509999999999998</v>
      </c>
      <c r="BP231">
        <v>0.8802044</v>
      </c>
      <c r="BQ231">
        <v>0.8802044</v>
      </c>
      <c r="BR231">
        <v>0</v>
      </c>
      <c r="BS231">
        <v>0</v>
      </c>
      <c r="BT231">
        <v>0.1197956</v>
      </c>
      <c r="BU231">
        <v>0.1197956</v>
      </c>
      <c r="BV231">
        <v>-68.283699999999996</v>
      </c>
      <c r="BW231">
        <v>-68.283699999999996</v>
      </c>
      <c r="BX231">
        <v>164.80420000000001</v>
      </c>
      <c r="BY231">
        <v>164.80420000000001</v>
      </c>
      <c r="BZ231">
        <v>0</v>
      </c>
      <c r="CA231">
        <v>0</v>
      </c>
      <c r="CB231">
        <v>0</v>
      </c>
      <c r="CC231">
        <v>180</v>
      </c>
    </row>
    <row r="232" spans="18:81">
      <c r="R232">
        <v>0.73645000000000005</v>
      </c>
      <c r="S232">
        <v>0.98700429999999995</v>
      </c>
      <c r="T232">
        <v>0.98700429999999995</v>
      </c>
      <c r="U232">
        <v>1.5999999999999999E-6</v>
      </c>
      <c r="V232">
        <v>1.5999999999999999E-6</v>
      </c>
      <c r="W232">
        <v>1.2994E-2</v>
      </c>
      <c r="X232">
        <v>1.2994E-2</v>
      </c>
      <c r="Y232">
        <v>-99.241600000000005</v>
      </c>
      <c r="Z232">
        <v>-99.241600000000005</v>
      </c>
      <c r="AA232">
        <v>-150.15180000000001</v>
      </c>
      <c r="AB232">
        <v>-150.15180000000001</v>
      </c>
      <c r="AC232">
        <v>0</v>
      </c>
      <c r="AD232">
        <v>0</v>
      </c>
      <c r="AE232">
        <v>0</v>
      </c>
      <c r="AF232">
        <v>180</v>
      </c>
      <c r="AH232">
        <v>0.73645000000000005</v>
      </c>
      <c r="AI232">
        <v>0.98461220000000005</v>
      </c>
      <c r="AJ232">
        <v>0.98461220000000005</v>
      </c>
      <c r="AK232">
        <v>2.5000000000000002E-6</v>
      </c>
      <c r="AL232">
        <v>2.5000000000000002E-6</v>
      </c>
      <c r="AM232">
        <v>1.5385299999999999E-2</v>
      </c>
      <c r="AN232">
        <v>1.5385299999999999E-2</v>
      </c>
      <c r="AO232">
        <v>-88.896299999999997</v>
      </c>
      <c r="AP232">
        <v>-88.896299999999997</v>
      </c>
      <c r="AQ232">
        <v>-131.59639999999999</v>
      </c>
      <c r="AR232">
        <v>-131.59639999999999</v>
      </c>
      <c r="AS232">
        <v>0</v>
      </c>
      <c r="AT232">
        <v>0</v>
      </c>
      <c r="AU232">
        <v>0</v>
      </c>
      <c r="AV232">
        <v>180</v>
      </c>
      <c r="AX232">
        <v>0.73645000000000005</v>
      </c>
      <c r="AY232">
        <v>5.5624999999999997E-3</v>
      </c>
      <c r="AZ232">
        <v>5.5624999999999997E-3</v>
      </c>
      <c r="BA232">
        <v>0.9940196</v>
      </c>
      <c r="BB232">
        <v>0.9940196</v>
      </c>
      <c r="BC232">
        <v>4.1790000000000002E-4</v>
      </c>
      <c r="BD232">
        <v>4.1790000000000002E-4</v>
      </c>
      <c r="BE232">
        <v>47.383000000000003</v>
      </c>
      <c r="BF232">
        <v>47.383000000000003</v>
      </c>
      <c r="BG232">
        <v>167.16149999999999</v>
      </c>
      <c r="BH232">
        <v>167.16149999999999</v>
      </c>
      <c r="BI232">
        <v>0</v>
      </c>
      <c r="BJ232">
        <v>0</v>
      </c>
      <c r="BK232">
        <v>0</v>
      </c>
      <c r="BL232">
        <v>180</v>
      </c>
      <c r="BO232">
        <v>0.73645000000000005</v>
      </c>
      <c r="BP232">
        <v>0.87990829999999998</v>
      </c>
      <c r="BQ232">
        <v>0.87990829999999998</v>
      </c>
      <c r="BR232">
        <v>0</v>
      </c>
      <c r="BS232">
        <v>0</v>
      </c>
      <c r="BT232">
        <v>0.1200917</v>
      </c>
      <c r="BU232">
        <v>0.1200917</v>
      </c>
      <c r="BV232">
        <v>-68.575000000000003</v>
      </c>
      <c r="BW232">
        <v>-68.575000000000003</v>
      </c>
      <c r="BX232">
        <v>164.8168</v>
      </c>
      <c r="BY232">
        <v>164.8168</v>
      </c>
      <c r="BZ232">
        <v>0</v>
      </c>
      <c r="CA232">
        <v>0</v>
      </c>
      <c r="CB232">
        <v>0</v>
      </c>
      <c r="CC232">
        <v>180</v>
      </c>
    </row>
    <row r="233" spans="18:81">
      <c r="R233">
        <v>0.73780000000000001</v>
      </c>
      <c r="S233">
        <v>0.98700239999999995</v>
      </c>
      <c r="T233">
        <v>0.98700239999999995</v>
      </c>
      <c r="U233">
        <v>1.5999999999999999E-6</v>
      </c>
      <c r="V233">
        <v>1.5999999999999999E-6</v>
      </c>
      <c r="W233">
        <v>1.2996000000000001E-2</v>
      </c>
      <c r="X233">
        <v>1.2996000000000001E-2</v>
      </c>
      <c r="Y233">
        <v>-99.049800000000005</v>
      </c>
      <c r="Z233">
        <v>-99.049800000000005</v>
      </c>
      <c r="AA233">
        <v>-149.85120000000001</v>
      </c>
      <c r="AB233">
        <v>-149.85120000000001</v>
      </c>
      <c r="AC233">
        <v>0</v>
      </c>
      <c r="AD233">
        <v>0</v>
      </c>
      <c r="AE233">
        <v>0</v>
      </c>
      <c r="AF233">
        <v>180</v>
      </c>
      <c r="AH233">
        <v>0.73780000000000001</v>
      </c>
      <c r="AI233">
        <v>0.98459129999999995</v>
      </c>
      <c r="AJ233">
        <v>0.98459129999999995</v>
      </c>
      <c r="AK233">
        <v>2.5000000000000002E-6</v>
      </c>
      <c r="AL233">
        <v>2.5000000000000002E-6</v>
      </c>
      <c r="AM233">
        <v>1.54062E-2</v>
      </c>
      <c r="AN233">
        <v>1.54062E-2</v>
      </c>
      <c r="AO233">
        <v>-88.6875</v>
      </c>
      <c r="AP233">
        <v>-88.6875</v>
      </c>
      <c r="AQ233">
        <v>-131.25640000000001</v>
      </c>
      <c r="AR233">
        <v>-131.25640000000001</v>
      </c>
      <c r="AS233">
        <v>0</v>
      </c>
      <c r="AT233">
        <v>0</v>
      </c>
      <c r="AU233">
        <v>0</v>
      </c>
      <c r="AV233">
        <v>180</v>
      </c>
      <c r="AX233">
        <v>0.73780000000000001</v>
      </c>
      <c r="AY233">
        <v>5.5402000000000003E-3</v>
      </c>
      <c r="AZ233">
        <v>5.5402000000000003E-3</v>
      </c>
      <c r="BA233">
        <v>0.99405189999999999</v>
      </c>
      <c r="BB233">
        <v>0.99405189999999999</v>
      </c>
      <c r="BC233">
        <v>4.08E-4</v>
      </c>
      <c r="BD233">
        <v>4.08E-4</v>
      </c>
      <c r="BE233">
        <v>48.032699999999998</v>
      </c>
      <c r="BF233">
        <v>48.032699999999998</v>
      </c>
      <c r="BG233">
        <v>167.3775</v>
      </c>
      <c r="BH233">
        <v>167.3775</v>
      </c>
      <c r="BI233">
        <v>0</v>
      </c>
      <c r="BJ233">
        <v>0</v>
      </c>
      <c r="BK233">
        <v>0</v>
      </c>
      <c r="BL233">
        <v>180</v>
      </c>
      <c r="BO233">
        <v>0.73780000000000001</v>
      </c>
      <c r="BP233">
        <v>0.87961319999999998</v>
      </c>
      <c r="BQ233">
        <v>0.87961319999999998</v>
      </c>
      <c r="BR233">
        <v>0</v>
      </c>
      <c r="BS233">
        <v>0</v>
      </c>
      <c r="BT233">
        <v>0.1203868</v>
      </c>
      <c r="BU233">
        <v>0.1203868</v>
      </c>
      <c r="BV233">
        <v>-68.865300000000005</v>
      </c>
      <c r="BW233">
        <v>-68.865300000000005</v>
      </c>
      <c r="BX233">
        <v>164.82939999999999</v>
      </c>
      <c r="BY233">
        <v>164.82939999999999</v>
      </c>
      <c r="BZ233">
        <v>0</v>
      </c>
      <c r="CA233">
        <v>0</v>
      </c>
      <c r="CB233">
        <v>0</v>
      </c>
      <c r="CC233">
        <v>180</v>
      </c>
    </row>
    <row r="234" spans="18:81">
      <c r="R234">
        <v>0.73914999999999997</v>
      </c>
      <c r="S234">
        <v>0.98699999999999999</v>
      </c>
      <c r="T234">
        <v>0.98699999999999999</v>
      </c>
      <c r="U234">
        <v>1.5999999999999999E-6</v>
      </c>
      <c r="V234">
        <v>1.5999999999999999E-6</v>
      </c>
      <c r="W234">
        <v>1.29984E-2</v>
      </c>
      <c r="X234">
        <v>1.29984E-2</v>
      </c>
      <c r="Y234">
        <v>-98.858199999999997</v>
      </c>
      <c r="Z234">
        <v>-98.858199999999997</v>
      </c>
      <c r="AA234">
        <v>-149.5506</v>
      </c>
      <c r="AB234">
        <v>-149.5506</v>
      </c>
      <c r="AC234">
        <v>0</v>
      </c>
      <c r="AD234">
        <v>0</v>
      </c>
      <c r="AE234">
        <v>0</v>
      </c>
      <c r="AF234">
        <v>180</v>
      </c>
      <c r="AH234">
        <v>0.73914999999999997</v>
      </c>
      <c r="AI234">
        <v>0.98457019999999995</v>
      </c>
      <c r="AJ234">
        <v>0.98457019999999995</v>
      </c>
      <c r="AK234">
        <v>2.3999999999999999E-6</v>
      </c>
      <c r="AL234">
        <v>2.3999999999999999E-6</v>
      </c>
      <c r="AM234">
        <v>1.5427400000000001E-2</v>
      </c>
      <c r="AN234">
        <v>1.5427400000000001E-2</v>
      </c>
      <c r="AO234">
        <v>-88.4786</v>
      </c>
      <c r="AP234">
        <v>-88.4786</v>
      </c>
      <c r="AQ234">
        <v>-130.9161</v>
      </c>
      <c r="AR234">
        <v>-130.9161</v>
      </c>
      <c r="AS234">
        <v>0</v>
      </c>
      <c r="AT234">
        <v>0</v>
      </c>
      <c r="AU234">
        <v>0</v>
      </c>
      <c r="AV234">
        <v>180</v>
      </c>
      <c r="AX234">
        <v>0.73914999999999997</v>
      </c>
      <c r="AY234">
        <v>5.5158000000000004E-3</v>
      </c>
      <c r="AZ234">
        <v>5.5158000000000004E-3</v>
      </c>
      <c r="BA234">
        <v>0.99408620000000003</v>
      </c>
      <c r="BB234">
        <v>0.99408620000000003</v>
      </c>
      <c r="BC234">
        <v>3.9800000000000002E-4</v>
      </c>
      <c r="BD234">
        <v>3.9800000000000002E-4</v>
      </c>
      <c r="BE234">
        <v>48.68</v>
      </c>
      <c r="BF234">
        <v>48.68</v>
      </c>
      <c r="BG234">
        <v>167.59440000000001</v>
      </c>
      <c r="BH234">
        <v>167.59440000000001</v>
      </c>
      <c r="BI234">
        <v>0</v>
      </c>
      <c r="BJ234">
        <v>0</v>
      </c>
      <c r="BK234">
        <v>0</v>
      </c>
      <c r="BL234">
        <v>180</v>
      </c>
      <c r="BO234">
        <v>0.73914999999999997</v>
      </c>
      <c r="BP234">
        <v>0.87931930000000003</v>
      </c>
      <c r="BQ234">
        <v>0.87931930000000003</v>
      </c>
      <c r="BR234">
        <v>0</v>
      </c>
      <c r="BS234">
        <v>0</v>
      </c>
      <c r="BT234">
        <v>0.1206807</v>
      </c>
      <c r="BU234">
        <v>0.1206807</v>
      </c>
      <c r="BV234">
        <v>-69.154600000000002</v>
      </c>
      <c r="BW234">
        <v>-69.154600000000002</v>
      </c>
      <c r="BX234">
        <v>164.84200000000001</v>
      </c>
      <c r="BY234">
        <v>164.84200000000001</v>
      </c>
      <c r="BZ234">
        <v>0</v>
      </c>
      <c r="CA234">
        <v>0</v>
      </c>
      <c r="CB234">
        <v>0</v>
      </c>
      <c r="CC234">
        <v>180</v>
      </c>
    </row>
    <row r="235" spans="18:81">
      <c r="R235">
        <v>0.74050000000000005</v>
      </c>
      <c r="S235">
        <v>0.98699729999999997</v>
      </c>
      <c r="T235">
        <v>0.98699729999999997</v>
      </c>
      <c r="U235">
        <v>1.5999999999999999E-6</v>
      </c>
      <c r="V235">
        <v>1.5999999999999999E-6</v>
      </c>
      <c r="W235">
        <v>1.30011E-2</v>
      </c>
      <c r="X235">
        <v>1.30011E-2</v>
      </c>
      <c r="Y235">
        <v>-98.666899999999998</v>
      </c>
      <c r="Z235">
        <v>-98.666899999999998</v>
      </c>
      <c r="AA235">
        <v>-149.2501</v>
      </c>
      <c r="AB235">
        <v>-149.2501</v>
      </c>
      <c r="AC235">
        <v>0</v>
      </c>
      <c r="AD235">
        <v>0</v>
      </c>
      <c r="AE235">
        <v>0</v>
      </c>
      <c r="AF235">
        <v>180</v>
      </c>
      <c r="AH235">
        <v>0.74050000000000005</v>
      </c>
      <c r="AI235">
        <v>0.9845486</v>
      </c>
      <c r="AJ235">
        <v>0.9845486</v>
      </c>
      <c r="AK235">
        <v>2.3999999999999999E-6</v>
      </c>
      <c r="AL235">
        <v>2.3999999999999999E-6</v>
      </c>
      <c r="AM235">
        <v>1.54489E-2</v>
      </c>
      <c r="AN235">
        <v>1.54489E-2</v>
      </c>
      <c r="AO235">
        <v>-88.269900000000007</v>
      </c>
      <c r="AP235">
        <v>-88.269900000000007</v>
      </c>
      <c r="AQ235">
        <v>-130.57550000000001</v>
      </c>
      <c r="AR235">
        <v>-130.57550000000001</v>
      </c>
      <c r="AS235">
        <v>0</v>
      </c>
      <c r="AT235">
        <v>0</v>
      </c>
      <c r="AU235">
        <v>0</v>
      </c>
      <c r="AV235">
        <v>180</v>
      </c>
      <c r="AX235">
        <v>0.74050000000000005</v>
      </c>
      <c r="AY235">
        <v>5.4892999999999999E-3</v>
      </c>
      <c r="AZ235">
        <v>5.4892999999999999E-3</v>
      </c>
      <c r="BA235">
        <v>0.99412259999999997</v>
      </c>
      <c r="BB235">
        <v>0.99412259999999997</v>
      </c>
      <c r="BC235">
        <v>3.881E-4</v>
      </c>
      <c r="BD235">
        <v>3.881E-4</v>
      </c>
      <c r="BE235">
        <v>49.325000000000003</v>
      </c>
      <c r="BF235">
        <v>49.325000000000003</v>
      </c>
      <c r="BG235">
        <v>167.81190000000001</v>
      </c>
      <c r="BH235">
        <v>167.81190000000001</v>
      </c>
      <c r="BI235">
        <v>0</v>
      </c>
      <c r="BJ235">
        <v>0</v>
      </c>
      <c r="BK235">
        <v>0</v>
      </c>
      <c r="BL235">
        <v>180</v>
      </c>
      <c r="BO235">
        <v>0.74050000000000005</v>
      </c>
      <c r="BP235">
        <v>0.87902639999999999</v>
      </c>
      <c r="BQ235">
        <v>0.87902639999999999</v>
      </c>
      <c r="BR235">
        <v>0</v>
      </c>
      <c r="BS235">
        <v>0</v>
      </c>
      <c r="BT235">
        <v>0.1209736</v>
      </c>
      <c r="BU235">
        <v>0.1209736</v>
      </c>
      <c r="BV235">
        <v>-69.442899999999995</v>
      </c>
      <c r="BW235">
        <v>-69.442899999999995</v>
      </c>
      <c r="BX235">
        <v>164.8546</v>
      </c>
      <c r="BY235">
        <v>164.8546</v>
      </c>
      <c r="BZ235">
        <v>0</v>
      </c>
      <c r="CA235">
        <v>0</v>
      </c>
      <c r="CB235">
        <v>0</v>
      </c>
      <c r="CC235">
        <v>180</v>
      </c>
    </row>
    <row r="236" spans="18:81">
      <c r="R236">
        <v>0.74185000000000001</v>
      </c>
      <c r="S236">
        <v>0.98699420000000004</v>
      </c>
      <c r="T236">
        <v>0.98699420000000004</v>
      </c>
      <c r="U236">
        <v>1.5999999999999999E-6</v>
      </c>
      <c r="V236">
        <v>1.5999999999999999E-6</v>
      </c>
      <c r="W236">
        <v>1.30042E-2</v>
      </c>
      <c r="X236">
        <v>1.30042E-2</v>
      </c>
      <c r="Y236">
        <v>-98.475800000000007</v>
      </c>
      <c r="Z236">
        <v>-98.475800000000007</v>
      </c>
      <c r="AA236">
        <v>-148.94970000000001</v>
      </c>
      <c r="AB236">
        <v>-148.94970000000001</v>
      </c>
      <c r="AC236">
        <v>0</v>
      </c>
      <c r="AD236">
        <v>0</v>
      </c>
      <c r="AE236">
        <v>0</v>
      </c>
      <c r="AF236">
        <v>180</v>
      </c>
      <c r="AH236">
        <v>0.74185000000000001</v>
      </c>
      <c r="AI236">
        <v>0.98452680000000004</v>
      </c>
      <c r="AJ236">
        <v>0.98452680000000004</v>
      </c>
      <c r="AK236">
        <v>2.3999999999999999E-6</v>
      </c>
      <c r="AL236">
        <v>2.3999999999999999E-6</v>
      </c>
      <c r="AM236">
        <v>1.54708E-2</v>
      </c>
      <c r="AN236">
        <v>1.54708E-2</v>
      </c>
      <c r="AO236">
        <v>-88.061099999999996</v>
      </c>
      <c r="AP236">
        <v>-88.061099999999996</v>
      </c>
      <c r="AQ236">
        <v>-130.2346</v>
      </c>
      <c r="AR236">
        <v>-130.2346</v>
      </c>
      <c r="AS236">
        <v>0</v>
      </c>
      <c r="AT236">
        <v>0</v>
      </c>
      <c r="AU236">
        <v>0</v>
      </c>
      <c r="AV236">
        <v>180</v>
      </c>
      <c r="AX236">
        <v>0.74185000000000001</v>
      </c>
      <c r="AY236">
        <v>5.4608E-3</v>
      </c>
      <c r="AZ236">
        <v>5.4608E-3</v>
      </c>
      <c r="BA236">
        <v>0.99416090000000001</v>
      </c>
      <c r="BB236">
        <v>0.99416090000000001</v>
      </c>
      <c r="BC236">
        <v>3.7819999999999998E-4</v>
      </c>
      <c r="BD236">
        <v>3.7819999999999998E-4</v>
      </c>
      <c r="BE236">
        <v>49.967700000000001</v>
      </c>
      <c r="BF236">
        <v>49.967700000000001</v>
      </c>
      <c r="BG236">
        <v>168.0299</v>
      </c>
      <c r="BH236">
        <v>168.0299</v>
      </c>
      <c r="BI236">
        <v>0</v>
      </c>
      <c r="BJ236">
        <v>0</v>
      </c>
      <c r="BK236">
        <v>0</v>
      </c>
      <c r="BL236">
        <v>180</v>
      </c>
      <c r="BO236">
        <v>0.74185000000000001</v>
      </c>
      <c r="BP236">
        <v>0.87873449999999997</v>
      </c>
      <c r="BQ236">
        <v>0.87873449999999997</v>
      </c>
      <c r="BR236">
        <v>0</v>
      </c>
      <c r="BS236">
        <v>0</v>
      </c>
      <c r="BT236">
        <v>0.1212655</v>
      </c>
      <c r="BU236">
        <v>0.1212655</v>
      </c>
      <c r="BV236">
        <v>-69.730199999999996</v>
      </c>
      <c r="BW236">
        <v>-69.730199999999996</v>
      </c>
      <c r="BX236">
        <v>164.8672</v>
      </c>
      <c r="BY236">
        <v>164.8672</v>
      </c>
      <c r="BZ236">
        <v>0</v>
      </c>
      <c r="CA236">
        <v>0</v>
      </c>
      <c r="CB236">
        <v>0</v>
      </c>
      <c r="CC236">
        <v>180</v>
      </c>
    </row>
    <row r="237" spans="18:81">
      <c r="R237">
        <v>0.74319999999999997</v>
      </c>
      <c r="S237">
        <v>0.98699079999999995</v>
      </c>
      <c r="T237">
        <v>0.98699079999999995</v>
      </c>
      <c r="U237">
        <v>1.5999999999999999E-6</v>
      </c>
      <c r="V237">
        <v>1.5999999999999999E-6</v>
      </c>
      <c r="W237">
        <v>1.3007700000000001E-2</v>
      </c>
      <c r="X237">
        <v>1.3007700000000001E-2</v>
      </c>
      <c r="Y237">
        <v>-98.284800000000004</v>
      </c>
      <c r="Z237">
        <v>-98.284800000000004</v>
      </c>
      <c r="AA237">
        <v>-148.64930000000001</v>
      </c>
      <c r="AB237">
        <v>-148.64930000000001</v>
      </c>
      <c r="AC237">
        <v>0</v>
      </c>
      <c r="AD237">
        <v>0</v>
      </c>
      <c r="AE237">
        <v>0</v>
      </c>
      <c r="AF237">
        <v>180</v>
      </c>
      <c r="AH237">
        <v>0.74319999999999997</v>
      </c>
      <c r="AI237">
        <v>0.98450470000000001</v>
      </c>
      <c r="AJ237">
        <v>0.98450470000000001</v>
      </c>
      <c r="AK237">
        <v>2.3999999999999999E-6</v>
      </c>
      <c r="AL237">
        <v>2.3999999999999999E-6</v>
      </c>
      <c r="AM237">
        <v>1.54929E-2</v>
      </c>
      <c r="AN237">
        <v>1.54929E-2</v>
      </c>
      <c r="AO237">
        <v>-87.852400000000003</v>
      </c>
      <c r="AP237">
        <v>-87.852400000000003</v>
      </c>
      <c r="AQ237">
        <v>-129.89340000000001</v>
      </c>
      <c r="AR237">
        <v>-129.89340000000001</v>
      </c>
      <c r="AS237">
        <v>0</v>
      </c>
      <c r="AT237">
        <v>0</v>
      </c>
      <c r="AU237">
        <v>0</v>
      </c>
      <c r="AV237">
        <v>180</v>
      </c>
      <c r="AX237">
        <v>0.74319999999999997</v>
      </c>
      <c r="AY237">
        <v>5.4302999999999999E-3</v>
      </c>
      <c r="AZ237">
        <v>5.4302999999999999E-3</v>
      </c>
      <c r="BA237">
        <v>0.99420129999999995</v>
      </c>
      <c r="BB237">
        <v>0.99420129999999995</v>
      </c>
      <c r="BC237">
        <v>3.6840000000000001E-4</v>
      </c>
      <c r="BD237">
        <v>3.6840000000000001E-4</v>
      </c>
      <c r="BE237">
        <v>50.607999999999997</v>
      </c>
      <c r="BF237">
        <v>50.607999999999997</v>
      </c>
      <c r="BG237">
        <v>168.2482</v>
      </c>
      <c r="BH237">
        <v>168.2482</v>
      </c>
      <c r="BI237">
        <v>0</v>
      </c>
      <c r="BJ237">
        <v>0</v>
      </c>
      <c r="BK237">
        <v>0</v>
      </c>
      <c r="BL237">
        <v>180</v>
      </c>
      <c r="BO237">
        <v>0.74319999999999997</v>
      </c>
      <c r="BP237">
        <v>0.8784438</v>
      </c>
      <c r="BQ237">
        <v>0.8784438</v>
      </c>
      <c r="BR237">
        <v>0</v>
      </c>
      <c r="BS237">
        <v>0</v>
      </c>
      <c r="BT237">
        <v>0.1215562</v>
      </c>
      <c r="BU237">
        <v>0.1215562</v>
      </c>
      <c r="BV237">
        <v>-70.016499999999994</v>
      </c>
      <c r="BW237">
        <v>-70.016499999999994</v>
      </c>
      <c r="BX237">
        <v>164.87979999999999</v>
      </c>
      <c r="BY237">
        <v>164.87979999999999</v>
      </c>
      <c r="BZ237">
        <v>0</v>
      </c>
      <c r="CA237">
        <v>0</v>
      </c>
      <c r="CB237">
        <v>0</v>
      </c>
      <c r="CC237">
        <v>180</v>
      </c>
    </row>
    <row r="238" spans="18:81">
      <c r="R238">
        <v>0.74455000000000005</v>
      </c>
      <c r="S238">
        <v>0.98698699999999995</v>
      </c>
      <c r="T238">
        <v>0.98698699999999995</v>
      </c>
      <c r="U238">
        <v>1.5999999999999999E-6</v>
      </c>
      <c r="V238">
        <v>1.5999999999999999E-6</v>
      </c>
      <c r="W238">
        <v>1.30115E-2</v>
      </c>
      <c r="X238">
        <v>1.30115E-2</v>
      </c>
      <c r="Y238">
        <v>-98.094099999999997</v>
      </c>
      <c r="Z238">
        <v>-98.094099999999997</v>
      </c>
      <c r="AA238">
        <v>-148.34899999999999</v>
      </c>
      <c r="AB238">
        <v>-148.34899999999999</v>
      </c>
      <c r="AC238">
        <v>0</v>
      </c>
      <c r="AD238">
        <v>0</v>
      </c>
      <c r="AE238">
        <v>0</v>
      </c>
      <c r="AF238">
        <v>180</v>
      </c>
      <c r="AH238">
        <v>0.74455000000000005</v>
      </c>
      <c r="AI238">
        <v>0.98448219999999997</v>
      </c>
      <c r="AJ238">
        <v>0.98448219999999997</v>
      </c>
      <c r="AK238">
        <v>2.3999999999999999E-6</v>
      </c>
      <c r="AL238">
        <v>2.3999999999999999E-6</v>
      </c>
      <c r="AM238">
        <v>1.55154E-2</v>
      </c>
      <c r="AN238">
        <v>1.55154E-2</v>
      </c>
      <c r="AO238">
        <v>-87.643600000000006</v>
      </c>
      <c r="AP238">
        <v>-87.643600000000006</v>
      </c>
      <c r="AQ238">
        <v>-129.55199999999999</v>
      </c>
      <c r="AR238">
        <v>-129.55199999999999</v>
      </c>
      <c r="AS238">
        <v>0</v>
      </c>
      <c r="AT238">
        <v>0</v>
      </c>
      <c r="AU238">
        <v>0</v>
      </c>
      <c r="AV238">
        <v>180</v>
      </c>
      <c r="AX238">
        <v>0.74455000000000005</v>
      </c>
      <c r="AY238">
        <v>5.3978000000000003E-3</v>
      </c>
      <c r="AZ238">
        <v>5.3978000000000003E-3</v>
      </c>
      <c r="BA238">
        <v>0.99424360000000001</v>
      </c>
      <c r="BB238">
        <v>0.99424360000000001</v>
      </c>
      <c r="BC238">
        <v>3.5859999999999999E-4</v>
      </c>
      <c r="BD238">
        <v>3.5859999999999999E-4</v>
      </c>
      <c r="BE238">
        <v>51.246099999999998</v>
      </c>
      <c r="BF238">
        <v>51.246099999999998</v>
      </c>
      <c r="BG238">
        <v>168.4665</v>
      </c>
      <c r="BH238">
        <v>168.4665</v>
      </c>
      <c r="BI238">
        <v>0</v>
      </c>
      <c r="BJ238">
        <v>0</v>
      </c>
      <c r="BK238">
        <v>0</v>
      </c>
      <c r="BL238">
        <v>180</v>
      </c>
      <c r="BO238">
        <v>0.74455000000000005</v>
      </c>
      <c r="BP238">
        <v>0.87815410000000005</v>
      </c>
      <c r="BQ238">
        <v>0.87815410000000005</v>
      </c>
      <c r="BR238">
        <v>0</v>
      </c>
      <c r="BS238">
        <v>0</v>
      </c>
      <c r="BT238">
        <v>0.12184589999999999</v>
      </c>
      <c r="BU238">
        <v>0.12184589999999999</v>
      </c>
      <c r="BV238">
        <v>-70.301900000000003</v>
      </c>
      <c r="BW238">
        <v>-70.301900000000003</v>
      </c>
      <c r="BX238">
        <v>164.89240000000001</v>
      </c>
      <c r="BY238">
        <v>164.89240000000001</v>
      </c>
      <c r="BZ238">
        <v>0</v>
      </c>
      <c r="CA238">
        <v>0</v>
      </c>
      <c r="CB238">
        <v>0</v>
      </c>
      <c r="CC238">
        <v>180</v>
      </c>
    </row>
    <row r="239" spans="18:81">
      <c r="R239">
        <v>0.74590000000000001</v>
      </c>
      <c r="S239">
        <v>0.98698280000000005</v>
      </c>
      <c r="T239">
        <v>0.98698280000000005</v>
      </c>
      <c r="U239">
        <v>1.5E-6</v>
      </c>
      <c r="V239">
        <v>1.5E-6</v>
      </c>
      <c r="W239">
        <v>1.30156E-2</v>
      </c>
      <c r="X239">
        <v>1.30156E-2</v>
      </c>
      <c r="Y239">
        <v>-97.903599999999997</v>
      </c>
      <c r="Z239">
        <v>-97.903599999999997</v>
      </c>
      <c r="AA239">
        <v>-148.0488</v>
      </c>
      <c r="AB239">
        <v>-148.0488</v>
      </c>
      <c r="AC239">
        <v>0</v>
      </c>
      <c r="AD239">
        <v>0</v>
      </c>
      <c r="AE239">
        <v>0</v>
      </c>
      <c r="AF239">
        <v>180</v>
      </c>
      <c r="AH239">
        <v>0.74590000000000001</v>
      </c>
      <c r="AI239">
        <v>0.98445939999999998</v>
      </c>
      <c r="AJ239">
        <v>0.98445939999999998</v>
      </c>
      <c r="AK239">
        <v>2.3999999999999999E-6</v>
      </c>
      <c r="AL239">
        <v>2.3999999999999999E-6</v>
      </c>
      <c r="AM239">
        <v>1.55382E-2</v>
      </c>
      <c r="AN239">
        <v>1.55382E-2</v>
      </c>
      <c r="AO239">
        <v>-87.434899999999999</v>
      </c>
      <c r="AP239">
        <v>-87.434899999999999</v>
      </c>
      <c r="AQ239">
        <v>-129.21019999999999</v>
      </c>
      <c r="AR239">
        <v>-129.21019999999999</v>
      </c>
      <c r="AS239">
        <v>0</v>
      </c>
      <c r="AT239">
        <v>0</v>
      </c>
      <c r="AU239">
        <v>0</v>
      </c>
      <c r="AV239">
        <v>180</v>
      </c>
      <c r="AX239">
        <v>0.74590000000000001</v>
      </c>
      <c r="AY239">
        <v>5.3632999999999997E-3</v>
      </c>
      <c r="AZ239">
        <v>5.3632999999999997E-3</v>
      </c>
      <c r="BA239">
        <v>0.9942879</v>
      </c>
      <c r="BB239">
        <v>0.9942879</v>
      </c>
      <c r="BC239">
        <v>3.4890000000000002E-4</v>
      </c>
      <c r="BD239">
        <v>3.4890000000000002E-4</v>
      </c>
      <c r="BE239">
        <v>51.881799999999998</v>
      </c>
      <c r="BF239">
        <v>51.881799999999998</v>
      </c>
      <c r="BG239">
        <v>168.6848</v>
      </c>
      <c r="BH239">
        <v>168.6848</v>
      </c>
      <c r="BI239">
        <v>0</v>
      </c>
      <c r="BJ239">
        <v>0</v>
      </c>
      <c r="BK239">
        <v>0</v>
      </c>
      <c r="BL239">
        <v>180</v>
      </c>
      <c r="BO239">
        <v>0.74590000000000001</v>
      </c>
      <c r="BP239">
        <v>0.87786549999999997</v>
      </c>
      <c r="BQ239">
        <v>0.87786549999999997</v>
      </c>
      <c r="BR239">
        <v>0</v>
      </c>
      <c r="BS239">
        <v>0</v>
      </c>
      <c r="BT239">
        <v>0.12213449999999999</v>
      </c>
      <c r="BU239">
        <v>0.12213449999999999</v>
      </c>
      <c r="BV239">
        <v>-70.586200000000005</v>
      </c>
      <c r="BW239">
        <v>-70.586200000000005</v>
      </c>
      <c r="BX239">
        <v>164.905</v>
      </c>
      <c r="BY239">
        <v>164.905</v>
      </c>
      <c r="BZ239">
        <v>0</v>
      </c>
      <c r="CA239">
        <v>0</v>
      </c>
      <c r="CB239">
        <v>0</v>
      </c>
      <c r="CC239">
        <v>180</v>
      </c>
    </row>
    <row r="240" spans="18:81">
      <c r="R240">
        <v>0.74724999999999997</v>
      </c>
      <c r="S240">
        <v>0.98697829999999998</v>
      </c>
      <c r="T240">
        <v>0.98697829999999998</v>
      </c>
      <c r="U240">
        <v>1.5E-6</v>
      </c>
      <c r="V240">
        <v>1.5E-6</v>
      </c>
      <c r="W240">
        <v>1.30201E-2</v>
      </c>
      <c r="X240">
        <v>1.30201E-2</v>
      </c>
      <c r="Y240">
        <v>-97.713200000000001</v>
      </c>
      <c r="Z240">
        <v>-97.713200000000001</v>
      </c>
      <c r="AA240">
        <v>-147.74850000000001</v>
      </c>
      <c r="AB240">
        <v>-147.74850000000001</v>
      </c>
      <c r="AC240">
        <v>0</v>
      </c>
      <c r="AD240">
        <v>0</v>
      </c>
      <c r="AE240">
        <v>0</v>
      </c>
      <c r="AF240">
        <v>180</v>
      </c>
      <c r="AH240">
        <v>0.74724999999999997</v>
      </c>
      <c r="AI240">
        <v>0.98443630000000004</v>
      </c>
      <c r="AJ240">
        <v>0.98443630000000004</v>
      </c>
      <c r="AK240">
        <v>2.3999999999999999E-6</v>
      </c>
      <c r="AL240">
        <v>2.3999999999999999E-6</v>
      </c>
      <c r="AM240">
        <v>1.55613E-2</v>
      </c>
      <c r="AN240">
        <v>1.55613E-2</v>
      </c>
      <c r="AO240">
        <v>-87.226299999999995</v>
      </c>
      <c r="AP240">
        <v>-87.226299999999995</v>
      </c>
      <c r="AQ240">
        <v>-128.8681</v>
      </c>
      <c r="AR240">
        <v>-128.8681</v>
      </c>
      <c r="AS240">
        <v>0</v>
      </c>
      <c r="AT240">
        <v>0</v>
      </c>
      <c r="AU240">
        <v>0</v>
      </c>
      <c r="AV240">
        <v>180</v>
      </c>
      <c r="AX240">
        <v>0.74724999999999997</v>
      </c>
      <c r="AY240">
        <v>5.3267999999999996E-3</v>
      </c>
      <c r="AZ240">
        <v>5.3267999999999996E-3</v>
      </c>
      <c r="BA240">
        <v>0.9943341</v>
      </c>
      <c r="BB240">
        <v>0.9943341</v>
      </c>
      <c r="BC240">
        <v>3.392E-4</v>
      </c>
      <c r="BD240">
        <v>3.392E-4</v>
      </c>
      <c r="BE240">
        <v>52.515300000000003</v>
      </c>
      <c r="BF240">
        <v>52.515300000000003</v>
      </c>
      <c r="BG240">
        <v>168.90280000000001</v>
      </c>
      <c r="BH240">
        <v>168.90280000000001</v>
      </c>
      <c r="BI240">
        <v>0</v>
      </c>
      <c r="BJ240">
        <v>0</v>
      </c>
      <c r="BK240">
        <v>0</v>
      </c>
      <c r="BL240">
        <v>180</v>
      </c>
      <c r="BO240">
        <v>0.74724999999999997</v>
      </c>
      <c r="BP240">
        <v>0.87757790000000002</v>
      </c>
      <c r="BQ240">
        <v>0.87757790000000002</v>
      </c>
      <c r="BR240">
        <v>0</v>
      </c>
      <c r="BS240">
        <v>0</v>
      </c>
      <c r="BT240">
        <v>0.12242210000000001</v>
      </c>
      <c r="BU240">
        <v>0.12242210000000001</v>
      </c>
      <c r="BV240">
        <v>-70.869600000000005</v>
      </c>
      <c r="BW240">
        <v>-70.869600000000005</v>
      </c>
      <c r="BX240">
        <v>164.91749999999999</v>
      </c>
      <c r="BY240">
        <v>164.91749999999999</v>
      </c>
      <c r="BZ240">
        <v>0</v>
      </c>
      <c r="CA240">
        <v>0</v>
      </c>
      <c r="CB240">
        <v>0</v>
      </c>
      <c r="CC240">
        <v>180</v>
      </c>
    </row>
    <row r="241" spans="18:81">
      <c r="R241">
        <v>0.74860000000000004</v>
      </c>
      <c r="S241">
        <v>0.98697349999999995</v>
      </c>
      <c r="T241">
        <v>0.98697349999999995</v>
      </c>
      <c r="U241">
        <v>1.5E-6</v>
      </c>
      <c r="V241">
        <v>1.5E-6</v>
      </c>
      <c r="W241">
        <v>1.3025E-2</v>
      </c>
      <c r="X241">
        <v>1.3025E-2</v>
      </c>
      <c r="Y241">
        <v>-97.523099999999999</v>
      </c>
      <c r="Z241">
        <v>-97.523099999999999</v>
      </c>
      <c r="AA241">
        <v>-147.44829999999999</v>
      </c>
      <c r="AB241">
        <v>-147.44829999999999</v>
      </c>
      <c r="AC241">
        <v>0</v>
      </c>
      <c r="AD241">
        <v>0</v>
      </c>
      <c r="AE241">
        <v>0</v>
      </c>
      <c r="AF241">
        <v>180</v>
      </c>
      <c r="AH241">
        <v>0.74860000000000004</v>
      </c>
      <c r="AI241">
        <v>0.98441290000000004</v>
      </c>
      <c r="AJ241">
        <v>0.98441290000000004</v>
      </c>
      <c r="AK241">
        <v>2.3E-6</v>
      </c>
      <c r="AL241">
        <v>2.3E-6</v>
      </c>
      <c r="AM241">
        <v>1.55847E-2</v>
      </c>
      <c r="AN241">
        <v>1.55847E-2</v>
      </c>
      <c r="AO241">
        <v>-87.017600000000002</v>
      </c>
      <c r="AP241">
        <v>-87.017600000000002</v>
      </c>
      <c r="AQ241">
        <v>-128.5257</v>
      </c>
      <c r="AR241">
        <v>-128.5257</v>
      </c>
      <c r="AS241">
        <v>0</v>
      </c>
      <c r="AT241">
        <v>0</v>
      </c>
      <c r="AU241">
        <v>0</v>
      </c>
      <c r="AV241">
        <v>180</v>
      </c>
      <c r="AX241">
        <v>0.74860000000000004</v>
      </c>
      <c r="AY241">
        <v>5.2884000000000004E-3</v>
      </c>
      <c r="AZ241">
        <v>5.2884000000000004E-3</v>
      </c>
      <c r="BA241">
        <v>0.99438210000000005</v>
      </c>
      <c r="BB241">
        <v>0.99438210000000005</v>
      </c>
      <c r="BC241">
        <v>3.2949999999999999E-4</v>
      </c>
      <c r="BD241">
        <v>3.2949999999999999E-4</v>
      </c>
      <c r="BE241">
        <v>53.146500000000003</v>
      </c>
      <c r="BF241">
        <v>53.146500000000003</v>
      </c>
      <c r="BG241">
        <v>169.12029999999999</v>
      </c>
      <c r="BH241">
        <v>169.12029999999999</v>
      </c>
      <c r="BI241">
        <v>0</v>
      </c>
      <c r="BJ241">
        <v>0</v>
      </c>
      <c r="BK241">
        <v>0</v>
      </c>
      <c r="BL241">
        <v>180</v>
      </c>
      <c r="BO241">
        <v>0.74860000000000004</v>
      </c>
      <c r="BP241">
        <v>0.87729140000000005</v>
      </c>
      <c r="BQ241">
        <v>0.87729140000000005</v>
      </c>
      <c r="BR241">
        <v>0</v>
      </c>
      <c r="BS241">
        <v>0</v>
      </c>
      <c r="BT241">
        <v>0.1227086</v>
      </c>
      <c r="BU241">
        <v>0.1227086</v>
      </c>
      <c r="BV241">
        <v>-71.152000000000001</v>
      </c>
      <c r="BW241">
        <v>-71.152000000000001</v>
      </c>
      <c r="BX241">
        <v>164.93010000000001</v>
      </c>
      <c r="BY241">
        <v>164.93010000000001</v>
      </c>
      <c r="BZ241">
        <v>0</v>
      </c>
      <c r="CA241">
        <v>0</v>
      </c>
      <c r="CB241">
        <v>0</v>
      </c>
      <c r="CC241">
        <v>180</v>
      </c>
    </row>
    <row r="242" spans="18:81">
      <c r="R242">
        <v>0.74995000000000001</v>
      </c>
      <c r="S242">
        <v>0.98696830000000002</v>
      </c>
      <c r="T242">
        <v>0.98696830000000002</v>
      </c>
      <c r="U242">
        <v>1.5E-6</v>
      </c>
      <c r="V242">
        <v>1.5E-6</v>
      </c>
      <c r="W242">
        <v>1.30302E-2</v>
      </c>
      <c r="X242">
        <v>1.30302E-2</v>
      </c>
      <c r="Y242">
        <v>-97.333100000000002</v>
      </c>
      <c r="Z242">
        <v>-97.333100000000002</v>
      </c>
      <c r="AA242">
        <v>-147.1481</v>
      </c>
      <c r="AB242">
        <v>-147.1481</v>
      </c>
      <c r="AC242">
        <v>0</v>
      </c>
      <c r="AD242">
        <v>0</v>
      </c>
      <c r="AE242">
        <v>0</v>
      </c>
      <c r="AF242">
        <v>180</v>
      </c>
      <c r="AH242">
        <v>0.74995000000000001</v>
      </c>
      <c r="AI242">
        <v>0.98438930000000002</v>
      </c>
      <c r="AJ242">
        <v>0.98438930000000002</v>
      </c>
      <c r="AK242">
        <v>2.3E-6</v>
      </c>
      <c r="AL242">
        <v>2.3E-6</v>
      </c>
      <c r="AM242">
        <v>1.56084E-2</v>
      </c>
      <c r="AN242">
        <v>1.56084E-2</v>
      </c>
      <c r="AO242">
        <v>-86.808899999999994</v>
      </c>
      <c r="AP242">
        <v>-86.808899999999994</v>
      </c>
      <c r="AQ242">
        <v>-128.18299999999999</v>
      </c>
      <c r="AR242">
        <v>-128.18299999999999</v>
      </c>
      <c r="AS242">
        <v>0</v>
      </c>
      <c r="AT242">
        <v>0</v>
      </c>
      <c r="AU242">
        <v>0</v>
      </c>
      <c r="AV242">
        <v>180</v>
      </c>
      <c r="AX242">
        <v>0.74995000000000001</v>
      </c>
      <c r="AY242">
        <v>5.2481000000000003E-3</v>
      </c>
      <c r="AZ242">
        <v>5.2481000000000003E-3</v>
      </c>
      <c r="BA242">
        <v>0.99443199999999998</v>
      </c>
      <c r="BB242">
        <v>0.99443199999999998</v>
      </c>
      <c r="BC242">
        <v>3.1980000000000002E-4</v>
      </c>
      <c r="BD242">
        <v>3.1980000000000002E-4</v>
      </c>
      <c r="BE242">
        <v>53.775500000000001</v>
      </c>
      <c r="BF242">
        <v>53.775500000000001</v>
      </c>
      <c r="BG242">
        <v>169.33709999999999</v>
      </c>
      <c r="BH242">
        <v>169.33709999999999</v>
      </c>
      <c r="BI242">
        <v>0</v>
      </c>
      <c r="BJ242">
        <v>0</v>
      </c>
      <c r="BK242">
        <v>0</v>
      </c>
      <c r="BL242">
        <v>180</v>
      </c>
      <c r="BO242">
        <v>0.74995000000000001</v>
      </c>
      <c r="BP242">
        <v>0.87700599999999995</v>
      </c>
      <c r="BQ242">
        <v>0.87700599999999995</v>
      </c>
      <c r="BR242">
        <v>0</v>
      </c>
      <c r="BS242">
        <v>0</v>
      </c>
      <c r="BT242">
        <v>0.12299400000000001</v>
      </c>
      <c r="BU242">
        <v>0.12299400000000001</v>
      </c>
      <c r="BV242">
        <v>-71.433400000000006</v>
      </c>
      <c r="BW242">
        <v>-71.433400000000006</v>
      </c>
      <c r="BX242">
        <v>164.9427</v>
      </c>
      <c r="BY242">
        <v>164.9427</v>
      </c>
      <c r="BZ242">
        <v>0</v>
      </c>
      <c r="CA242">
        <v>0</v>
      </c>
      <c r="CB242">
        <v>0</v>
      </c>
      <c r="CC242">
        <v>180</v>
      </c>
    </row>
    <row r="243" spans="18:81">
      <c r="R243">
        <v>0.75129999999999997</v>
      </c>
      <c r="S243">
        <v>0.98694740000000003</v>
      </c>
      <c r="T243">
        <v>0.98694740000000003</v>
      </c>
      <c r="U243">
        <v>1.5E-6</v>
      </c>
      <c r="V243">
        <v>1.5E-6</v>
      </c>
      <c r="W243">
        <v>1.30511E-2</v>
      </c>
      <c r="X243">
        <v>1.30511E-2</v>
      </c>
      <c r="Y243">
        <v>-97.157300000000006</v>
      </c>
      <c r="Z243">
        <v>-97.157300000000006</v>
      </c>
      <c r="AA243">
        <v>-146.85</v>
      </c>
      <c r="AB243">
        <v>-146.85</v>
      </c>
      <c r="AC243">
        <v>0</v>
      </c>
      <c r="AD243">
        <v>0</v>
      </c>
      <c r="AE243">
        <v>0</v>
      </c>
      <c r="AF243">
        <v>180</v>
      </c>
      <c r="AH243">
        <v>0.75129999999999997</v>
      </c>
      <c r="AI243">
        <v>0.98434319999999997</v>
      </c>
      <c r="AJ243">
        <v>0.98434319999999997</v>
      </c>
      <c r="AK243">
        <v>2.3E-6</v>
      </c>
      <c r="AL243">
        <v>2.3E-6</v>
      </c>
      <c r="AM243">
        <v>1.5654499999999998E-2</v>
      </c>
      <c r="AN243">
        <v>1.5654499999999998E-2</v>
      </c>
      <c r="AO243">
        <v>-86.614599999999996</v>
      </c>
      <c r="AP243">
        <v>-86.614599999999996</v>
      </c>
      <c r="AQ243">
        <v>-127.84310000000001</v>
      </c>
      <c r="AR243">
        <v>-127.84310000000001</v>
      </c>
      <c r="AS243">
        <v>0</v>
      </c>
      <c r="AT243">
        <v>0</v>
      </c>
      <c r="AU243">
        <v>0</v>
      </c>
      <c r="AV243">
        <v>180</v>
      </c>
      <c r="AX243">
        <v>0.75129999999999997</v>
      </c>
      <c r="AY243">
        <v>5.2110000000000004E-3</v>
      </c>
      <c r="AZ243">
        <v>5.2110000000000004E-3</v>
      </c>
      <c r="BA243">
        <v>0.99447280000000005</v>
      </c>
      <c r="BB243">
        <v>0.99447280000000005</v>
      </c>
      <c r="BC243">
        <v>3.1609999999999999E-4</v>
      </c>
      <c r="BD243">
        <v>3.1609999999999999E-4</v>
      </c>
      <c r="BE243">
        <v>54.3384</v>
      </c>
      <c r="BF243">
        <v>54.3384</v>
      </c>
      <c r="BG243">
        <v>169.40940000000001</v>
      </c>
      <c r="BH243">
        <v>169.40940000000001</v>
      </c>
      <c r="BI243">
        <v>0</v>
      </c>
      <c r="BJ243">
        <v>0</v>
      </c>
      <c r="BK243">
        <v>0</v>
      </c>
      <c r="BL243">
        <v>180</v>
      </c>
      <c r="BO243">
        <v>0.75129999999999997</v>
      </c>
      <c r="BP243">
        <v>0.87666160000000004</v>
      </c>
      <c r="BQ243">
        <v>0.87666160000000004</v>
      </c>
      <c r="BR243">
        <v>0</v>
      </c>
      <c r="BS243">
        <v>0</v>
      </c>
      <c r="BT243">
        <v>0.1233384</v>
      </c>
      <c r="BU243">
        <v>0.1233384</v>
      </c>
      <c r="BV243">
        <v>-71.611500000000007</v>
      </c>
      <c r="BW243">
        <v>-71.611500000000007</v>
      </c>
      <c r="BX243">
        <v>164.94470000000001</v>
      </c>
      <c r="BY243">
        <v>164.94470000000001</v>
      </c>
      <c r="BZ243">
        <v>0</v>
      </c>
      <c r="CA243">
        <v>0</v>
      </c>
      <c r="CB243">
        <v>0</v>
      </c>
      <c r="CC243">
        <v>180</v>
      </c>
    </row>
    <row r="244" spans="18:81">
      <c r="R244">
        <v>0.75265000000000004</v>
      </c>
      <c r="S244">
        <v>0.98692559999999996</v>
      </c>
      <c r="T244">
        <v>0.98692559999999996</v>
      </c>
      <c r="U244">
        <v>1.5E-6</v>
      </c>
      <c r="V244">
        <v>1.5E-6</v>
      </c>
      <c r="W244">
        <v>1.30729E-2</v>
      </c>
      <c r="X244">
        <v>1.30729E-2</v>
      </c>
      <c r="Y244">
        <v>-96.982200000000006</v>
      </c>
      <c r="Z244">
        <v>-96.982200000000006</v>
      </c>
      <c r="AA244">
        <v>-146.55199999999999</v>
      </c>
      <c r="AB244">
        <v>-146.55199999999999</v>
      </c>
      <c r="AC244">
        <v>0</v>
      </c>
      <c r="AD244">
        <v>0</v>
      </c>
      <c r="AE244">
        <v>0</v>
      </c>
      <c r="AF244">
        <v>180</v>
      </c>
      <c r="AH244">
        <v>0.75265000000000004</v>
      </c>
      <c r="AI244">
        <v>0.98429599999999995</v>
      </c>
      <c r="AJ244">
        <v>0.98429599999999995</v>
      </c>
      <c r="AK244">
        <v>2.3E-6</v>
      </c>
      <c r="AL244">
        <v>2.3E-6</v>
      </c>
      <c r="AM244">
        <v>1.5701699999999999E-2</v>
      </c>
      <c r="AN244">
        <v>1.5701699999999999E-2</v>
      </c>
      <c r="AO244">
        <v>-86.4208</v>
      </c>
      <c r="AP244">
        <v>-86.4208</v>
      </c>
      <c r="AQ244">
        <v>-127.5031</v>
      </c>
      <c r="AR244">
        <v>-127.5031</v>
      </c>
      <c r="AS244">
        <v>0</v>
      </c>
      <c r="AT244">
        <v>0</v>
      </c>
      <c r="AU244">
        <v>0</v>
      </c>
      <c r="AV244">
        <v>180</v>
      </c>
      <c r="AX244">
        <v>0.75265000000000004</v>
      </c>
      <c r="AY244">
        <v>5.1729000000000002E-3</v>
      </c>
      <c r="AZ244">
        <v>5.1729000000000002E-3</v>
      </c>
      <c r="BA244">
        <v>0.99451440000000002</v>
      </c>
      <c r="BB244">
        <v>0.99451440000000002</v>
      </c>
      <c r="BC244">
        <v>3.1270000000000001E-4</v>
      </c>
      <c r="BD244">
        <v>3.1270000000000001E-4</v>
      </c>
      <c r="BE244">
        <v>54.896799999999999</v>
      </c>
      <c r="BF244">
        <v>54.896799999999999</v>
      </c>
      <c r="BG244">
        <v>169.47569999999999</v>
      </c>
      <c r="BH244">
        <v>169.47569999999999</v>
      </c>
      <c r="BI244">
        <v>0</v>
      </c>
      <c r="BJ244">
        <v>0</v>
      </c>
      <c r="BK244">
        <v>0</v>
      </c>
      <c r="BL244">
        <v>180</v>
      </c>
      <c r="BO244">
        <v>0.75265000000000004</v>
      </c>
      <c r="BP244">
        <v>0.87631499999999996</v>
      </c>
      <c r="BQ244">
        <v>0.87631499999999996</v>
      </c>
      <c r="BR244">
        <v>0</v>
      </c>
      <c r="BS244">
        <v>0</v>
      </c>
      <c r="BT244">
        <v>0.1236849</v>
      </c>
      <c r="BU244">
        <v>0.1236849</v>
      </c>
      <c r="BV244">
        <v>-71.7851</v>
      </c>
      <c r="BW244">
        <v>-71.7851</v>
      </c>
      <c r="BX244">
        <v>164.9462</v>
      </c>
      <c r="BY244">
        <v>164.9462</v>
      </c>
      <c r="BZ244">
        <v>0</v>
      </c>
      <c r="CA244">
        <v>0</v>
      </c>
      <c r="CB244">
        <v>0</v>
      </c>
      <c r="CC244">
        <v>180</v>
      </c>
    </row>
    <row r="245" spans="18:81">
      <c r="R245">
        <v>0.754</v>
      </c>
      <c r="S245">
        <v>0.98690350000000004</v>
      </c>
      <c r="T245">
        <v>0.98690350000000004</v>
      </c>
      <c r="U245">
        <v>1.5E-6</v>
      </c>
      <c r="V245">
        <v>1.5E-6</v>
      </c>
      <c r="W245">
        <v>1.3095000000000001E-2</v>
      </c>
      <c r="X245">
        <v>1.3095000000000001E-2</v>
      </c>
      <c r="Y245">
        <v>-96.807199999999995</v>
      </c>
      <c r="Z245">
        <v>-96.807199999999995</v>
      </c>
      <c r="AA245">
        <v>-146.25399999999999</v>
      </c>
      <c r="AB245">
        <v>-146.25399999999999</v>
      </c>
      <c r="AC245">
        <v>0</v>
      </c>
      <c r="AD245">
        <v>0</v>
      </c>
      <c r="AE245">
        <v>0</v>
      </c>
      <c r="AF245">
        <v>180</v>
      </c>
      <c r="AH245">
        <v>0.754</v>
      </c>
      <c r="AI245">
        <v>0.98424849999999997</v>
      </c>
      <c r="AJ245">
        <v>0.98424849999999997</v>
      </c>
      <c r="AK245">
        <v>2.3E-6</v>
      </c>
      <c r="AL245">
        <v>2.3E-6</v>
      </c>
      <c r="AM245">
        <v>1.5749200000000001E-2</v>
      </c>
      <c r="AN245">
        <v>1.5749200000000001E-2</v>
      </c>
      <c r="AO245">
        <v>-86.226900000000001</v>
      </c>
      <c r="AP245">
        <v>-86.226900000000001</v>
      </c>
      <c r="AQ245">
        <v>-127.1627</v>
      </c>
      <c r="AR245">
        <v>-127.1627</v>
      </c>
      <c r="AS245">
        <v>0</v>
      </c>
      <c r="AT245">
        <v>0</v>
      </c>
      <c r="AU245">
        <v>0</v>
      </c>
      <c r="AV245">
        <v>180</v>
      </c>
      <c r="AX245">
        <v>0.754</v>
      </c>
      <c r="AY245">
        <v>5.1336999999999997E-3</v>
      </c>
      <c r="AZ245">
        <v>5.1336999999999997E-3</v>
      </c>
      <c r="BA245">
        <v>0.99455709999999997</v>
      </c>
      <c r="BB245">
        <v>0.99455709999999997</v>
      </c>
      <c r="BC245">
        <v>3.0919999999999998E-4</v>
      </c>
      <c r="BD245">
        <v>3.0919999999999998E-4</v>
      </c>
      <c r="BE245">
        <v>55.453200000000002</v>
      </c>
      <c r="BF245">
        <v>55.453200000000002</v>
      </c>
      <c r="BG245">
        <v>169.5411</v>
      </c>
      <c r="BH245">
        <v>169.5411</v>
      </c>
      <c r="BI245">
        <v>0</v>
      </c>
      <c r="BJ245">
        <v>0</v>
      </c>
      <c r="BK245">
        <v>0</v>
      </c>
      <c r="BL245">
        <v>180</v>
      </c>
      <c r="BO245">
        <v>0.754</v>
      </c>
      <c r="BP245">
        <v>0.87596870000000004</v>
      </c>
      <c r="BQ245">
        <v>0.87596870000000004</v>
      </c>
      <c r="BR245">
        <v>0</v>
      </c>
      <c r="BS245">
        <v>0</v>
      </c>
      <c r="BT245">
        <v>0.1240313</v>
      </c>
      <c r="BU245">
        <v>0.1240313</v>
      </c>
      <c r="BV245">
        <v>-71.958200000000005</v>
      </c>
      <c r="BW245">
        <v>-71.958200000000005</v>
      </c>
      <c r="BX245">
        <v>164.9478</v>
      </c>
      <c r="BY245">
        <v>164.9478</v>
      </c>
      <c r="BZ245">
        <v>0</v>
      </c>
      <c r="CA245">
        <v>0</v>
      </c>
      <c r="CB245">
        <v>0</v>
      </c>
      <c r="CC245">
        <v>180</v>
      </c>
    </row>
    <row r="246" spans="18:81">
      <c r="R246">
        <v>0.75534999999999997</v>
      </c>
      <c r="S246">
        <v>0.98688109999999996</v>
      </c>
      <c r="T246">
        <v>0.98688109999999996</v>
      </c>
      <c r="U246">
        <v>1.5E-6</v>
      </c>
      <c r="V246">
        <v>1.5E-6</v>
      </c>
      <c r="W246">
        <v>1.31174E-2</v>
      </c>
      <c r="X246">
        <v>1.31174E-2</v>
      </c>
      <c r="Y246">
        <v>-96.632199999999997</v>
      </c>
      <c r="Z246">
        <v>-96.632199999999997</v>
      </c>
      <c r="AA246">
        <v>-145.95599999999999</v>
      </c>
      <c r="AB246">
        <v>-145.95599999999999</v>
      </c>
      <c r="AC246">
        <v>0</v>
      </c>
      <c r="AD246">
        <v>0</v>
      </c>
      <c r="AE246">
        <v>0</v>
      </c>
      <c r="AF246">
        <v>180</v>
      </c>
      <c r="AH246">
        <v>0.75534999999999997</v>
      </c>
      <c r="AI246">
        <v>0.98420059999999998</v>
      </c>
      <c r="AJ246">
        <v>0.98420059999999998</v>
      </c>
      <c r="AK246">
        <v>2.3E-6</v>
      </c>
      <c r="AL246">
        <v>2.3E-6</v>
      </c>
      <c r="AM246">
        <v>1.5797100000000001E-2</v>
      </c>
      <c r="AN246">
        <v>1.5797100000000001E-2</v>
      </c>
      <c r="AO246">
        <v>-86.033000000000001</v>
      </c>
      <c r="AP246">
        <v>-86.033000000000001</v>
      </c>
      <c r="AQ246">
        <v>-126.822</v>
      </c>
      <c r="AR246">
        <v>-126.822</v>
      </c>
      <c r="AS246">
        <v>0</v>
      </c>
      <c r="AT246">
        <v>0</v>
      </c>
      <c r="AU246">
        <v>0</v>
      </c>
      <c r="AV246">
        <v>180</v>
      </c>
      <c r="AX246">
        <v>0.75534999999999997</v>
      </c>
      <c r="AY246">
        <v>5.0932E-3</v>
      </c>
      <c r="AZ246">
        <v>5.0932E-3</v>
      </c>
      <c r="BA246">
        <v>0.99460099999999996</v>
      </c>
      <c r="BB246">
        <v>0.99460099999999996</v>
      </c>
      <c r="BC246">
        <v>3.0580000000000001E-4</v>
      </c>
      <c r="BD246">
        <v>3.0580000000000001E-4</v>
      </c>
      <c r="BE246">
        <v>56.0077</v>
      </c>
      <c r="BF246">
        <v>56.0077</v>
      </c>
      <c r="BG246">
        <v>169.60560000000001</v>
      </c>
      <c r="BH246">
        <v>169.60560000000001</v>
      </c>
      <c r="BI246">
        <v>0</v>
      </c>
      <c r="BJ246">
        <v>0</v>
      </c>
      <c r="BK246">
        <v>0</v>
      </c>
      <c r="BL246">
        <v>180</v>
      </c>
      <c r="BO246">
        <v>0.75534999999999997</v>
      </c>
      <c r="BP246">
        <v>0.87562240000000002</v>
      </c>
      <c r="BQ246">
        <v>0.87562240000000002</v>
      </c>
      <c r="BR246">
        <v>0</v>
      </c>
      <c r="BS246">
        <v>0</v>
      </c>
      <c r="BT246">
        <v>0.1243776</v>
      </c>
      <c r="BU246">
        <v>0.1243776</v>
      </c>
      <c r="BV246">
        <v>-72.130799999999994</v>
      </c>
      <c r="BW246">
        <v>-72.130799999999994</v>
      </c>
      <c r="BX246">
        <v>164.9494</v>
      </c>
      <c r="BY246">
        <v>164.9494</v>
      </c>
      <c r="BZ246">
        <v>0</v>
      </c>
      <c r="CA246">
        <v>0</v>
      </c>
      <c r="CB246">
        <v>0</v>
      </c>
      <c r="CC246">
        <v>180</v>
      </c>
    </row>
    <row r="247" spans="18:81">
      <c r="R247">
        <v>0.75670000000000004</v>
      </c>
      <c r="S247">
        <v>0.98685829999999997</v>
      </c>
      <c r="T247">
        <v>0.98685829999999997</v>
      </c>
      <c r="U247">
        <v>1.5E-6</v>
      </c>
      <c r="V247">
        <v>1.5E-6</v>
      </c>
      <c r="W247">
        <v>1.3140199999999999E-2</v>
      </c>
      <c r="X247">
        <v>1.3140199999999999E-2</v>
      </c>
      <c r="Y247">
        <v>-96.457400000000007</v>
      </c>
      <c r="Z247">
        <v>-96.457400000000007</v>
      </c>
      <c r="AA247">
        <v>-145.65799999999999</v>
      </c>
      <c r="AB247">
        <v>-145.65799999999999</v>
      </c>
      <c r="AC247">
        <v>0</v>
      </c>
      <c r="AD247">
        <v>0</v>
      </c>
      <c r="AE247">
        <v>0</v>
      </c>
      <c r="AF247">
        <v>180</v>
      </c>
      <c r="AH247">
        <v>0.75670000000000004</v>
      </c>
      <c r="AI247">
        <v>0.98415249999999999</v>
      </c>
      <c r="AJ247">
        <v>0.98415249999999999</v>
      </c>
      <c r="AK247">
        <v>2.3E-6</v>
      </c>
      <c r="AL247">
        <v>2.3E-6</v>
      </c>
      <c r="AM247">
        <v>1.58452E-2</v>
      </c>
      <c r="AN247">
        <v>1.58452E-2</v>
      </c>
      <c r="AO247">
        <v>-85.838999999999999</v>
      </c>
      <c r="AP247">
        <v>-85.838999999999999</v>
      </c>
      <c r="AQ247">
        <v>-126.48090000000001</v>
      </c>
      <c r="AR247">
        <v>-126.48090000000001</v>
      </c>
      <c r="AS247">
        <v>0</v>
      </c>
      <c r="AT247">
        <v>0</v>
      </c>
      <c r="AU247">
        <v>0</v>
      </c>
      <c r="AV247">
        <v>180</v>
      </c>
      <c r="AX247">
        <v>0.75670000000000004</v>
      </c>
      <c r="AY247">
        <v>5.0515999999999998E-3</v>
      </c>
      <c r="AZ247">
        <v>5.0515999999999998E-3</v>
      </c>
      <c r="BA247">
        <v>0.99464600000000003</v>
      </c>
      <c r="BB247">
        <v>0.99464600000000003</v>
      </c>
      <c r="BC247">
        <v>3.0239999999999998E-4</v>
      </c>
      <c r="BD247">
        <v>3.0239999999999998E-4</v>
      </c>
      <c r="BE247">
        <v>56.560299999999998</v>
      </c>
      <c r="BF247">
        <v>56.560299999999998</v>
      </c>
      <c r="BG247">
        <v>169.66900000000001</v>
      </c>
      <c r="BH247">
        <v>169.66900000000001</v>
      </c>
      <c r="BI247">
        <v>0</v>
      </c>
      <c r="BJ247">
        <v>0</v>
      </c>
      <c r="BK247">
        <v>0</v>
      </c>
      <c r="BL247">
        <v>180</v>
      </c>
      <c r="BO247">
        <v>0.75670000000000004</v>
      </c>
      <c r="BP247">
        <v>0.87527630000000001</v>
      </c>
      <c r="BQ247">
        <v>0.87527630000000001</v>
      </c>
      <c r="BR247">
        <v>0</v>
      </c>
      <c r="BS247">
        <v>0</v>
      </c>
      <c r="BT247">
        <v>0.1247236</v>
      </c>
      <c r="BU247">
        <v>0.1247236</v>
      </c>
      <c r="BV247">
        <v>-72.302899999999994</v>
      </c>
      <c r="BW247">
        <v>-72.302899999999994</v>
      </c>
      <c r="BX247">
        <v>164.95089999999999</v>
      </c>
      <c r="BY247">
        <v>164.95089999999999</v>
      </c>
      <c r="BZ247">
        <v>0</v>
      </c>
      <c r="CA247">
        <v>0</v>
      </c>
      <c r="CB247">
        <v>0</v>
      </c>
      <c r="CC247">
        <v>180</v>
      </c>
    </row>
    <row r="248" spans="18:81">
      <c r="R248">
        <v>0.75805</v>
      </c>
      <c r="S248">
        <v>0.98683529999999997</v>
      </c>
      <c r="T248">
        <v>0.98683529999999997</v>
      </c>
      <c r="U248">
        <v>1.5E-6</v>
      </c>
      <c r="V248">
        <v>1.5E-6</v>
      </c>
      <c r="W248">
        <v>1.3163299999999999E-2</v>
      </c>
      <c r="X248">
        <v>1.3163299999999999E-2</v>
      </c>
      <c r="Y248">
        <v>-96.282700000000006</v>
      </c>
      <c r="Z248">
        <v>-96.282700000000006</v>
      </c>
      <c r="AA248">
        <v>-145.36000000000001</v>
      </c>
      <c r="AB248">
        <v>-145.36000000000001</v>
      </c>
      <c r="AC248">
        <v>0</v>
      </c>
      <c r="AD248">
        <v>0</v>
      </c>
      <c r="AE248">
        <v>0</v>
      </c>
      <c r="AF248">
        <v>180</v>
      </c>
      <c r="AH248">
        <v>0.75805</v>
      </c>
      <c r="AI248">
        <v>0.98410399999999998</v>
      </c>
      <c r="AJ248">
        <v>0.98410399999999998</v>
      </c>
      <c r="AK248">
        <v>2.3E-6</v>
      </c>
      <c r="AL248">
        <v>2.3E-6</v>
      </c>
      <c r="AM248">
        <v>1.58937E-2</v>
      </c>
      <c r="AN248">
        <v>1.58937E-2</v>
      </c>
      <c r="AO248">
        <v>-85.644900000000007</v>
      </c>
      <c r="AP248">
        <v>-85.644900000000007</v>
      </c>
      <c r="AQ248">
        <v>-126.1396</v>
      </c>
      <c r="AR248">
        <v>-126.1396</v>
      </c>
      <c r="AS248">
        <v>0</v>
      </c>
      <c r="AT248">
        <v>0</v>
      </c>
      <c r="AU248">
        <v>0</v>
      </c>
      <c r="AV248">
        <v>180</v>
      </c>
      <c r="AX248">
        <v>0.75805</v>
      </c>
      <c r="AY248">
        <v>5.0089000000000002E-3</v>
      </c>
      <c r="AZ248">
        <v>5.0089000000000002E-3</v>
      </c>
      <c r="BA248">
        <v>0.99469209999999997</v>
      </c>
      <c r="BB248">
        <v>0.99469209999999997</v>
      </c>
      <c r="BC248">
        <v>2.99E-4</v>
      </c>
      <c r="BD248">
        <v>2.99E-4</v>
      </c>
      <c r="BE248">
        <v>57.110999999999997</v>
      </c>
      <c r="BF248">
        <v>57.110999999999997</v>
      </c>
      <c r="BG248">
        <v>169.7311</v>
      </c>
      <c r="BH248">
        <v>169.7311</v>
      </c>
      <c r="BI248">
        <v>0</v>
      </c>
      <c r="BJ248">
        <v>0</v>
      </c>
      <c r="BK248">
        <v>0</v>
      </c>
      <c r="BL248">
        <v>180</v>
      </c>
      <c r="BO248">
        <v>0.75805</v>
      </c>
      <c r="BP248">
        <v>0.8749304</v>
      </c>
      <c r="BQ248">
        <v>0.8749304</v>
      </c>
      <c r="BR248">
        <v>0</v>
      </c>
      <c r="BS248">
        <v>0</v>
      </c>
      <c r="BT248">
        <v>0.1250696</v>
      </c>
      <c r="BU248">
        <v>0.1250696</v>
      </c>
      <c r="BV248">
        <v>-72.474500000000006</v>
      </c>
      <c r="BW248">
        <v>-72.474500000000006</v>
      </c>
      <c r="BX248">
        <v>164.95259999999999</v>
      </c>
      <c r="BY248">
        <v>164.95259999999999</v>
      </c>
      <c r="BZ248">
        <v>0</v>
      </c>
      <c r="CA248">
        <v>0</v>
      </c>
      <c r="CB248">
        <v>0</v>
      </c>
      <c r="CC248">
        <v>180</v>
      </c>
    </row>
    <row r="249" spans="18:81">
      <c r="R249">
        <v>0.75939999999999996</v>
      </c>
      <c r="S249">
        <v>0.98681189999999996</v>
      </c>
      <c r="T249">
        <v>0.98681189999999996</v>
      </c>
      <c r="U249">
        <v>1.5E-6</v>
      </c>
      <c r="V249">
        <v>1.5E-6</v>
      </c>
      <c r="W249">
        <v>1.31866E-2</v>
      </c>
      <c r="X249">
        <v>1.31866E-2</v>
      </c>
      <c r="Y249">
        <v>-96.108099999999993</v>
      </c>
      <c r="Z249">
        <v>-96.108099999999993</v>
      </c>
      <c r="AA249">
        <v>-145.06190000000001</v>
      </c>
      <c r="AB249">
        <v>-145.06190000000001</v>
      </c>
      <c r="AC249">
        <v>0</v>
      </c>
      <c r="AD249">
        <v>0</v>
      </c>
      <c r="AE249">
        <v>0</v>
      </c>
      <c r="AF249">
        <v>180</v>
      </c>
      <c r="AH249">
        <v>0.75939999999999996</v>
      </c>
      <c r="AI249">
        <v>0.98405520000000002</v>
      </c>
      <c r="AJ249">
        <v>0.98405520000000002</v>
      </c>
      <c r="AK249">
        <v>2.3E-6</v>
      </c>
      <c r="AL249">
        <v>2.3E-6</v>
      </c>
      <c r="AM249">
        <v>1.5942499999999998E-2</v>
      </c>
      <c r="AN249">
        <v>1.5942499999999998E-2</v>
      </c>
      <c r="AO249">
        <v>-85.450800000000001</v>
      </c>
      <c r="AP249">
        <v>-85.450800000000001</v>
      </c>
      <c r="AQ249">
        <v>-125.7978</v>
      </c>
      <c r="AR249">
        <v>-125.7978</v>
      </c>
      <c r="AS249">
        <v>0</v>
      </c>
      <c r="AT249">
        <v>0</v>
      </c>
      <c r="AU249">
        <v>0</v>
      </c>
      <c r="AV249">
        <v>180</v>
      </c>
      <c r="AX249">
        <v>0.75939999999999996</v>
      </c>
      <c r="AY249">
        <v>4.9651000000000001E-3</v>
      </c>
      <c r="AZ249">
        <v>4.9651000000000001E-3</v>
      </c>
      <c r="BA249">
        <v>0.99473929999999999</v>
      </c>
      <c r="BB249">
        <v>0.99473929999999999</v>
      </c>
      <c r="BC249">
        <v>2.9559999999999998E-4</v>
      </c>
      <c r="BD249">
        <v>2.9559999999999998E-4</v>
      </c>
      <c r="BE249">
        <v>57.659700000000001</v>
      </c>
      <c r="BF249">
        <v>57.659700000000001</v>
      </c>
      <c r="BG249">
        <v>169.79179999999999</v>
      </c>
      <c r="BH249">
        <v>169.79179999999999</v>
      </c>
      <c r="BI249">
        <v>0</v>
      </c>
      <c r="BJ249">
        <v>0</v>
      </c>
      <c r="BK249">
        <v>0</v>
      </c>
      <c r="BL249">
        <v>180</v>
      </c>
      <c r="BO249">
        <v>0.75939999999999996</v>
      </c>
      <c r="BP249">
        <v>0.87458460000000005</v>
      </c>
      <c r="BQ249">
        <v>0.87458460000000005</v>
      </c>
      <c r="BR249">
        <v>0</v>
      </c>
      <c r="BS249">
        <v>0</v>
      </c>
      <c r="BT249">
        <v>0.12541540000000001</v>
      </c>
      <c r="BU249">
        <v>0.12541540000000001</v>
      </c>
      <c r="BV249">
        <v>-72.645700000000005</v>
      </c>
      <c r="BW249">
        <v>-72.645700000000005</v>
      </c>
      <c r="BX249">
        <v>164.95419999999999</v>
      </c>
      <c r="BY249">
        <v>164.95419999999999</v>
      </c>
      <c r="BZ249">
        <v>0</v>
      </c>
      <c r="CA249">
        <v>0</v>
      </c>
      <c r="CB249">
        <v>0</v>
      </c>
      <c r="CC249">
        <v>180</v>
      </c>
    </row>
    <row r="250" spans="18:81">
      <c r="R250">
        <v>0.76075000000000004</v>
      </c>
      <c r="S250">
        <v>0.9867882</v>
      </c>
      <c r="T250">
        <v>0.9867882</v>
      </c>
      <c r="U250">
        <v>1.5E-6</v>
      </c>
      <c r="V250">
        <v>1.5E-6</v>
      </c>
      <c r="W250">
        <v>1.3210299999999999E-2</v>
      </c>
      <c r="X250">
        <v>1.3210299999999999E-2</v>
      </c>
      <c r="Y250">
        <v>-95.933499999999995</v>
      </c>
      <c r="Z250">
        <v>-95.933499999999995</v>
      </c>
      <c r="AA250">
        <v>-144.76390000000001</v>
      </c>
      <c r="AB250">
        <v>-144.76390000000001</v>
      </c>
      <c r="AC250">
        <v>0</v>
      </c>
      <c r="AD250">
        <v>0</v>
      </c>
      <c r="AE250">
        <v>0</v>
      </c>
      <c r="AF250">
        <v>180</v>
      </c>
      <c r="AH250">
        <v>0.76075000000000004</v>
      </c>
      <c r="AI250">
        <v>0.98400620000000005</v>
      </c>
      <c r="AJ250">
        <v>0.98400620000000005</v>
      </c>
      <c r="AK250">
        <v>2.3E-6</v>
      </c>
      <c r="AL250">
        <v>2.3E-6</v>
      </c>
      <c r="AM250">
        <v>1.5991600000000002E-2</v>
      </c>
      <c r="AN250">
        <v>1.5991600000000002E-2</v>
      </c>
      <c r="AO250">
        <v>-85.256600000000006</v>
      </c>
      <c r="AP250">
        <v>-85.256600000000006</v>
      </c>
      <c r="AQ250">
        <v>-125.45569999999999</v>
      </c>
      <c r="AR250">
        <v>-125.45569999999999</v>
      </c>
      <c r="AS250">
        <v>0</v>
      </c>
      <c r="AT250">
        <v>0</v>
      </c>
      <c r="AU250">
        <v>0</v>
      </c>
      <c r="AV250">
        <v>180</v>
      </c>
      <c r="AX250">
        <v>0.76075000000000004</v>
      </c>
      <c r="AY250">
        <v>4.9201999999999996E-3</v>
      </c>
      <c r="AZ250">
        <v>4.9201999999999996E-3</v>
      </c>
      <c r="BA250">
        <v>0.99478759999999999</v>
      </c>
      <c r="BB250">
        <v>0.99478759999999999</v>
      </c>
      <c r="BC250">
        <v>2.922E-4</v>
      </c>
      <c r="BD250">
        <v>2.922E-4</v>
      </c>
      <c r="BE250">
        <v>58.206600000000002</v>
      </c>
      <c r="BF250">
        <v>58.206600000000002</v>
      </c>
      <c r="BG250">
        <v>169.8509</v>
      </c>
      <c r="BH250">
        <v>169.8509</v>
      </c>
      <c r="BI250">
        <v>0</v>
      </c>
      <c r="BJ250">
        <v>0</v>
      </c>
      <c r="BK250">
        <v>0</v>
      </c>
      <c r="BL250">
        <v>180</v>
      </c>
      <c r="BO250">
        <v>0.76075000000000004</v>
      </c>
      <c r="BP250">
        <v>0.87423899999999999</v>
      </c>
      <c r="BQ250">
        <v>0.87423899999999999</v>
      </c>
      <c r="BR250">
        <v>0</v>
      </c>
      <c r="BS250">
        <v>0</v>
      </c>
      <c r="BT250">
        <v>0.12576100000000001</v>
      </c>
      <c r="BU250">
        <v>0.12576100000000001</v>
      </c>
      <c r="BV250">
        <v>-72.816299999999998</v>
      </c>
      <c r="BW250">
        <v>-72.816299999999998</v>
      </c>
      <c r="BX250">
        <v>164.95580000000001</v>
      </c>
      <c r="BY250">
        <v>164.95580000000001</v>
      </c>
      <c r="BZ250">
        <v>0</v>
      </c>
      <c r="CA250">
        <v>0</v>
      </c>
      <c r="CB250">
        <v>0</v>
      </c>
      <c r="CC250">
        <v>180</v>
      </c>
    </row>
    <row r="251" spans="18:81">
      <c r="R251">
        <v>0.7621</v>
      </c>
      <c r="S251">
        <v>0.98676419999999998</v>
      </c>
      <c r="T251">
        <v>0.98676419999999998</v>
      </c>
      <c r="U251">
        <v>1.5E-6</v>
      </c>
      <c r="V251">
        <v>1.5E-6</v>
      </c>
      <c r="W251">
        <v>1.3234299999999999E-2</v>
      </c>
      <c r="X251">
        <v>1.3234299999999999E-2</v>
      </c>
      <c r="Y251">
        <v>-95.759100000000004</v>
      </c>
      <c r="Z251">
        <v>-95.759100000000004</v>
      </c>
      <c r="AA251">
        <v>-144.4657</v>
      </c>
      <c r="AB251">
        <v>-144.4657</v>
      </c>
      <c r="AC251">
        <v>0</v>
      </c>
      <c r="AD251">
        <v>0</v>
      </c>
      <c r="AE251">
        <v>0</v>
      </c>
      <c r="AF251">
        <v>180</v>
      </c>
      <c r="AH251">
        <v>0.7621</v>
      </c>
      <c r="AI251">
        <v>0.98395679999999996</v>
      </c>
      <c r="AJ251">
        <v>0.98395679999999996</v>
      </c>
      <c r="AK251">
        <v>2.3E-6</v>
      </c>
      <c r="AL251">
        <v>2.3E-6</v>
      </c>
      <c r="AM251">
        <v>1.60409E-2</v>
      </c>
      <c r="AN251">
        <v>1.60409E-2</v>
      </c>
      <c r="AO251">
        <v>-85.062299999999993</v>
      </c>
      <c r="AP251">
        <v>-85.062299999999993</v>
      </c>
      <c r="AQ251">
        <v>-125.1133</v>
      </c>
      <c r="AR251">
        <v>-125.1133</v>
      </c>
      <c r="AS251">
        <v>0</v>
      </c>
      <c r="AT251">
        <v>0</v>
      </c>
      <c r="AU251">
        <v>0</v>
      </c>
      <c r="AV251">
        <v>180</v>
      </c>
      <c r="AX251">
        <v>0.7621</v>
      </c>
      <c r="AY251">
        <v>4.8742999999999998E-3</v>
      </c>
      <c r="AZ251">
        <v>4.8742999999999998E-3</v>
      </c>
      <c r="BA251">
        <v>0.99483690000000002</v>
      </c>
      <c r="BB251">
        <v>0.99483690000000002</v>
      </c>
      <c r="BC251">
        <v>2.8880000000000003E-4</v>
      </c>
      <c r="BD251">
        <v>2.8880000000000003E-4</v>
      </c>
      <c r="BE251">
        <v>58.751600000000003</v>
      </c>
      <c r="BF251">
        <v>58.751600000000003</v>
      </c>
      <c r="BG251">
        <v>169.90819999999999</v>
      </c>
      <c r="BH251">
        <v>169.90819999999999</v>
      </c>
      <c r="BI251">
        <v>0</v>
      </c>
      <c r="BJ251">
        <v>0</v>
      </c>
      <c r="BK251">
        <v>0</v>
      </c>
      <c r="BL251">
        <v>180</v>
      </c>
      <c r="BO251">
        <v>0.7621</v>
      </c>
      <c r="BP251">
        <v>0.87389360000000005</v>
      </c>
      <c r="BQ251">
        <v>0.87389360000000005</v>
      </c>
      <c r="BR251">
        <v>0</v>
      </c>
      <c r="BS251">
        <v>0</v>
      </c>
      <c r="BT251">
        <v>0.12610640000000001</v>
      </c>
      <c r="BU251">
        <v>0.12610640000000001</v>
      </c>
      <c r="BV251">
        <v>-72.986500000000007</v>
      </c>
      <c r="BW251">
        <v>-72.986500000000007</v>
      </c>
      <c r="BX251">
        <v>164.95750000000001</v>
      </c>
      <c r="BY251">
        <v>164.95750000000001</v>
      </c>
      <c r="BZ251">
        <v>0</v>
      </c>
      <c r="CA251">
        <v>0</v>
      </c>
      <c r="CB251">
        <v>0</v>
      </c>
      <c r="CC251">
        <v>180</v>
      </c>
    </row>
    <row r="252" spans="18:81">
      <c r="R252">
        <v>0.76344999999999996</v>
      </c>
      <c r="S252">
        <v>0.9867399</v>
      </c>
      <c r="T252">
        <v>0.9867399</v>
      </c>
      <c r="U252">
        <v>1.5E-6</v>
      </c>
      <c r="V252">
        <v>1.5E-6</v>
      </c>
      <c r="W252">
        <v>1.3258600000000001E-2</v>
      </c>
      <c r="X252">
        <v>1.3258600000000001E-2</v>
      </c>
      <c r="Y252">
        <v>-95.584699999999998</v>
      </c>
      <c r="Z252">
        <v>-95.584699999999998</v>
      </c>
      <c r="AA252">
        <v>-144.16759999999999</v>
      </c>
      <c r="AB252">
        <v>-144.16759999999999</v>
      </c>
      <c r="AC252">
        <v>0</v>
      </c>
      <c r="AD252">
        <v>0</v>
      </c>
      <c r="AE252">
        <v>0</v>
      </c>
      <c r="AF252">
        <v>180</v>
      </c>
      <c r="AH252">
        <v>0.76344999999999996</v>
      </c>
      <c r="AI252">
        <v>0.98390710000000003</v>
      </c>
      <c r="AJ252">
        <v>0.98390710000000003</v>
      </c>
      <c r="AK252">
        <v>2.3E-6</v>
      </c>
      <c r="AL252">
        <v>2.3E-6</v>
      </c>
      <c r="AM252">
        <v>1.60906E-2</v>
      </c>
      <c r="AN252">
        <v>1.60906E-2</v>
      </c>
      <c r="AO252">
        <v>-84.867900000000006</v>
      </c>
      <c r="AP252">
        <v>-84.867900000000006</v>
      </c>
      <c r="AQ252">
        <v>-124.7705</v>
      </c>
      <c r="AR252">
        <v>-124.7705</v>
      </c>
      <c r="AS252">
        <v>0</v>
      </c>
      <c r="AT252">
        <v>0</v>
      </c>
      <c r="AU252">
        <v>0</v>
      </c>
      <c r="AV252">
        <v>180</v>
      </c>
      <c r="AX252">
        <v>0.76344999999999996</v>
      </c>
      <c r="AY252">
        <v>4.8272999999999996E-3</v>
      </c>
      <c r="AZ252">
        <v>4.8272999999999996E-3</v>
      </c>
      <c r="BA252">
        <v>0.99488730000000003</v>
      </c>
      <c r="BB252">
        <v>0.99488730000000003</v>
      </c>
      <c r="BC252">
        <v>2.854E-4</v>
      </c>
      <c r="BD252">
        <v>2.854E-4</v>
      </c>
      <c r="BE252">
        <v>59.294699999999999</v>
      </c>
      <c r="BF252">
        <v>59.294699999999999</v>
      </c>
      <c r="BG252">
        <v>169.96360000000001</v>
      </c>
      <c r="BH252">
        <v>169.96360000000001</v>
      </c>
      <c r="BI252">
        <v>0</v>
      </c>
      <c r="BJ252">
        <v>0</v>
      </c>
      <c r="BK252">
        <v>0</v>
      </c>
      <c r="BL252">
        <v>180</v>
      </c>
      <c r="BO252">
        <v>0.76344999999999996</v>
      </c>
      <c r="BP252">
        <v>0.8735482</v>
      </c>
      <c r="BQ252">
        <v>0.8735482</v>
      </c>
      <c r="BR252">
        <v>0</v>
      </c>
      <c r="BS252">
        <v>0</v>
      </c>
      <c r="BT252">
        <v>0.1264518</v>
      </c>
      <c r="BU252">
        <v>0.1264518</v>
      </c>
      <c r="BV252">
        <v>-73.156199999999998</v>
      </c>
      <c r="BW252">
        <v>-73.156199999999998</v>
      </c>
      <c r="BX252">
        <v>164.95920000000001</v>
      </c>
      <c r="BY252">
        <v>164.95920000000001</v>
      </c>
      <c r="BZ252">
        <v>0</v>
      </c>
      <c r="CA252">
        <v>0</v>
      </c>
      <c r="CB252">
        <v>0</v>
      </c>
      <c r="CC252">
        <v>180</v>
      </c>
    </row>
    <row r="253" spans="18:81">
      <c r="R253">
        <v>0.76480000000000004</v>
      </c>
      <c r="S253">
        <v>0.98671529999999996</v>
      </c>
      <c r="T253">
        <v>0.98671529999999996</v>
      </c>
      <c r="U253">
        <v>1.5E-6</v>
      </c>
      <c r="V253">
        <v>1.5E-6</v>
      </c>
      <c r="W253">
        <v>1.32833E-2</v>
      </c>
      <c r="X253">
        <v>1.32833E-2</v>
      </c>
      <c r="Y253">
        <v>-95.410499999999999</v>
      </c>
      <c r="Z253">
        <v>-95.410499999999999</v>
      </c>
      <c r="AA253">
        <v>-143.86940000000001</v>
      </c>
      <c r="AB253">
        <v>-143.86940000000001</v>
      </c>
      <c r="AC253">
        <v>0</v>
      </c>
      <c r="AD253">
        <v>0</v>
      </c>
      <c r="AE253">
        <v>0</v>
      </c>
      <c r="AF253">
        <v>180</v>
      </c>
      <c r="AH253">
        <v>0.76480000000000004</v>
      </c>
      <c r="AI253">
        <v>0.98385710000000004</v>
      </c>
      <c r="AJ253">
        <v>0.98385710000000004</v>
      </c>
      <c r="AK253">
        <v>2.3E-6</v>
      </c>
      <c r="AL253">
        <v>2.3E-6</v>
      </c>
      <c r="AM253">
        <v>1.6140600000000001E-2</v>
      </c>
      <c r="AN253">
        <v>1.6140600000000001E-2</v>
      </c>
      <c r="AO253">
        <v>-84.673400000000001</v>
      </c>
      <c r="AP253">
        <v>-84.673400000000001</v>
      </c>
      <c r="AQ253">
        <v>-124.4273</v>
      </c>
      <c r="AR253">
        <v>-124.4273</v>
      </c>
      <c r="AS253">
        <v>0</v>
      </c>
      <c r="AT253">
        <v>0</v>
      </c>
      <c r="AU253">
        <v>0</v>
      </c>
      <c r="AV253">
        <v>180</v>
      </c>
      <c r="AX253">
        <v>0.76480000000000004</v>
      </c>
      <c r="AY253">
        <v>4.7793000000000002E-3</v>
      </c>
      <c r="AZ253">
        <v>4.7793000000000002E-3</v>
      </c>
      <c r="BA253">
        <v>0.99493860000000001</v>
      </c>
      <c r="BB253">
        <v>0.99493860000000001</v>
      </c>
      <c r="BC253">
        <v>2.8210000000000003E-4</v>
      </c>
      <c r="BD253">
        <v>2.8210000000000003E-4</v>
      </c>
      <c r="BE253">
        <v>59.835999999999999</v>
      </c>
      <c r="BF253">
        <v>59.835999999999999</v>
      </c>
      <c r="BG253">
        <v>170.01689999999999</v>
      </c>
      <c r="BH253">
        <v>170.01689999999999</v>
      </c>
      <c r="BI253">
        <v>0</v>
      </c>
      <c r="BJ253">
        <v>0</v>
      </c>
      <c r="BK253">
        <v>0</v>
      </c>
      <c r="BL253">
        <v>180</v>
      </c>
      <c r="BO253">
        <v>0.76480000000000004</v>
      </c>
      <c r="BP253">
        <v>0.87320310000000001</v>
      </c>
      <c r="BQ253">
        <v>0.87320310000000001</v>
      </c>
      <c r="BR253">
        <v>0</v>
      </c>
      <c r="BS253">
        <v>0</v>
      </c>
      <c r="BT253">
        <v>0.12679689999999999</v>
      </c>
      <c r="BU253">
        <v>0.12679689999999999</v>
      </c>
      <c r="BV253">
        <v>-73.325400000000002</v>
      </c>
      <c r="BW253">
        <v>-73.325400000000002</v>
      </c>
      <c r="BX253">
        <v>164.96090000000001</v>
      </c>
      <c r="BY253">
        <v>164.96090000000001</v>
      </c>
      <c r="BZ253">
        <v>0</v>
      </c>
      <c r="CA253">
        <v>0</v>
      </c>
      <c r="CB253">
        <v>0</v>
      </c>
      <c r="CC253">
        <v>180</v>
      </c>
    </row>
    <row r="254" spans="18:81">
      <c r="R254">
        <v>0.76615</v>
      </c>
      <c r="S254">
        <v>0.98669039999999997</v>
      </c>
      <c r="T254">
        <v>0.98669039999999997</v>
      </c>
      <c r="U254">
        <v>1.5E-6</v>
      </c>
      <c r="V254">
        <v>1.5E-6</v>
      </c>
      <c r="W254">
        <v>1.3308199999999999E-2</v>
      </c>
      <c r="X254">
        <v>1.3308199999999999E-2</v>
      </c>
      <c r="Y254">
        <v>-95.236199999999997</v>
      </c>
      <c r="Z254">
        <v>-95.236199999999997</v>
      </c>
      <c r="AA254">
        <v>-143.5711</v>
      </c>
      <c r="AB254">
        <v>-143.5711</v>
      </c>
      <c r="AC254">
        <v>0</v>
      </c>
      <c r="AD254">
        <v>0</v>
      </c>
      <c r="AE254">
        <v>0</v>
      </c>
      <c r="AF254">
        <v>180</v>
      </c>
      <c r="AH254">
        <v>0.76615</v>
      </c>
      <c r="AI254">
        <v>0.98380690000000004</v>
      </c>
      <c r="AJ254">
        <v>0.98380690000000004</v>
      </c>
      <c r="AK254">
        <v>2.2000000000000001E-6</v>
      </c>
      <c r="AL254">
        <v>2.2000000000000001E-6</v>
      </c>
      <c r="AM254">
        <v>1.6190900000000001E-2</v>
      </c>
      <c r="AN254">
        <v>1.6190900000000001E-2</v>
      </c>
      <c r="AO254">
        <v>-84.478899999999996</v>
      </c>
      <c r="AP254">
        <v>-84.478899999999996</v>
      </c>
      <c r="AQ254">
        <v>-124.0838</v>
      </c>
      <c r="AR254">
        <v>-124.0838</v>
      </c>
      <c r="AS254">
        <v>0</v>
      </c>
      <c r="AT254">
        <v>0</v>
      </c>
      <c r="AU254">
        <v>0</v>
      </c>
      <c r="AV254">
        <v>180</v>
      </c>
      <c r="AX254">
        <v>0.76615</v>
      </c>
      <c r="AY254">
        <v>4.7302999999999998E-3</v>
      </c>
      <c r="AZ254">
        <v>4.7302999999999998E-3</v>
      </c>
      <c r="BA254">
        <v>0.99499090000000001</v>
      </c>
      <c r="BB254">
        <v>0.99499090000000001</v>
      </c>
      <c r="BC254">
        <v>2.788E-4</v>
      </c>
      <c r="BD254">
        <v>2.788E-4</v>
      </c>
      <c r="BE254">
        <v>60.375399999999999</v>
      </c>
      <c r="BF254">
        <v>60.375399999999999</v>
      </c>
      <c r="BG254">
        <v>170.06780000000001</v>
      </c>
      <c r="BH254">
        <v>170.06780000000001</v>
      </c>
      <c r="BI254">
        <v>0</v>
      </c>
      <c r="BJ254">
        <v>0</v>
      </c>
      <c r="BK254">
        <v>0</v>
      </c>
      <c r="BL254">
        <v>180</v>
      </c>
      <c r="BO254">
        <v>0.76615</v>
      </c>
      <c r="BP254">
        <v>0.87285809999999997</v>
      </c>
      <c r="BQ254">
        <v>0.87285809999999997</v>
      </c>
      <c r="BR254">
        <v>0</v>
      </c>
      <c r="BS254">
        <v>0</v>
      </c>
      <c r="BT254">
        <v>0.1271419</v>
      </c>
      <c r="BU254">
        <v>0.1271419</v>
      </c>
      <c r="BV254">
        <v>-73.494200000000006</v>
      </c>
      <c r="BW254">
        <v>-73.494200000000006</v>
      </c>
      <c r="BX254">
        <v>164.96260000000001</v>
      </c>
      <c r="BY254">
        <v>164.96260000000001</v>
      </c>
      <c r="BZ254">
        <v>0</v>
      </c>
      <c r="CA254">
        <v>0</v>
      </c>
      <c r="CB254">
        <v>0</v>
      </c>
      <c r="CC254">
        <v>180</v>
      </c>
    </row>
    <row r="255" spans="18:81">
      <c r="R255">
        <v>0.76749999999999996</v>
      </c>
      <c r="S255">
        <v>0.98666520000000002</v>
      </c>
      <c r="T255">
        <v>0.98666520000000002</v>
      </c>
      <c r="U255">
        <v>1.5E-6</v>
      </c>
      <c r="V255">
        <v>1.5E-6</v>
      </c>
      <c r="W255">
        <v>1.33334E-2</v>
      </c>
      <c r="X255">
        <v>1.33334E-2</v>
      </c>
      <c r="Y255">
        <v>-95.062100000000001</v>
      </c>
      <c r="Z255">
        <v>-95.062100000000001</v>
      </c>
      <c r="AA255">
        <v>-143.27279999999999</v>
      </c>
      <c r="AB255">
        <v>-143.27279999999999</v>
      </c>
      <c r="AC255">
        <v>0</v>
      </c>
      <c r="AD255">
        <v>0</v>
      </c>
      <c r="AE255">
        <v>0</v>
      </c>
      <c r="AF255">
        <v>180</v>
      </c>
      <c r="AH255">
        <v>0.76749999999999996</v>
      </c>
      <c r="AI255">
        <v>0.98375630000000003</v>
      </c>
      <c r="AJ255">
        <v>0.98375630000000003</v>
      </c>
      <c r="AK255">
        <v>2.2000000000000001E-6</v>
      </c>
      <c r="AL255">
        <v>2.2000000000000001E-6</v>
      </c>
      <c r="AM255">
        <v>1.6241499999999999E-2</v>
      </c>
      <c r="AN255">
        <v>1.6241499999999999E-2</v>
      </c>
      <c r="AO255">
        <v>-84.284199999999998</v>
      </c>
      <c r="AP255">
        <v>-84.284199999999998</v>
      </c>
      <c r="AQ255">
        <v>-123.7398</v>
      </c>
      <c r="AR255">
        <v>-123.7398</v>
      </c>
      <c r="AS255">
        <v>0</v>
      </c>
      <c r="AT255">
        <v>0</v>
      </c>
      <c r="AU255">
        <v>0</v>
      </c>
      <c r="AV255">
        <v>180</v>
      </c>
      <c r="AX255">
        <v>0.76749999999999996</v>
      </c>
      <c r="AY255">
        <v>4.6804000000000004E-3</v>
      </c>
      <c r="AZ255">
        <v>4.6804000000000004E-3</v>
      </c>
      <c r="BA255">
        <v>0.99504409999999999</v>
      </c>
      <c r="BB255">
        <v>0.99504409999999999</v>
      </c>
      <c r="BC255">
        <v>2.7540000000000003E-4</v>
      </c>
      <c r="BD255">
        <v>2.7540000000000003E-4</v>
      </c>
      <c r="BE255">
        <v>60.9129</v>
      </c>
      <c r="BF255">
        <v>60.9129</v>
      </c>
      <c r="BG255">
        <v>170.11619999999999</v>
      </c>
      <c r="BH255">
        <v>170.11619999999999</v>
      </c>
      <c r="BI255">
        <v>0</v>
      </c>
      <c r="BJ255">
        <v>0</v>
      </c>
      <c r="BK255">
        <v>0</v>
      </c>
      <c r="BL255">
        <v>180</v>
      </c>
      <c r="BO255">
        <v>0.76749999999999996</v>
      </c>
      <c r="BP255">
        <v>0.87251330000000005</v>
      </c>
      <c r="BQ255">
        <v>0.87251330000000005</v>
      </c>
      <c r="BR255">
        <v>0</v>
      </c>
      <c r="BS255">
        <v>0</v>
      </c>
      <c r="BT255">
        <v>0.12748670000000001</v>
      </c>
      <c r="BU255">
        <v>0.12748670000000001</v>
      </c>
      <c r="BV255">
        <v>-73.662400000000005</v>
      </c>
      <c r="BW255">
        <v>-73.662400000000005</v>
      </c>
      <c r="BX255">
        <v>164.96430000000001</v>
      </c>
      <c r="BY255">
        <v>164.96430000000001</v>
      </c>
      <c r="BZ255">
        <v>0</v>
      </c>
      <c r="CA255">
        <v>0</v>
      </c>
      <c r="CB255">
        <v>0</v>
      </c>
      <c r="CC255">
        <v>180</v>
      </c>
    </row>
    <row r="256" spans="18:81">
      <c r="R256">
        <v>0.76885000000000003</v>
      </c>
      <c r="S256">
        <v>0.98663959999999995</v>
      </c>
      <c r="T256">
        <v>0.98663959999999995</v>
      </c>
      <c r="U256">
        <v>1.3999999999999999E-6</v>
      </c>
      <c r="V256">
        <v>1.3999999999999999E-6</v>
      </c>
      <c r="W256">
        <v>1.33589E-2</v>
      </c>
      <c r="X256">
        <v>1.33589E-2</v>
      </c>
      <c r="Y256">
        <v>-94.888000000000005</v>
      </c>
      <c r="Z256">
        <v>-94.888000000000005</v>
      </c>
      <c r="AA256">
        <v>-142.9744</v>
      </c>
      <c r="AB256">
        <v>-142.9744</v>
      </c>
      <c r="AC256">
        <v>0</v>
      </c>
      <c r="AD256">
        <v>0</v>
      </c>
      <c r="AE256">
        <v>0</v>
      </c>
      <c r="AF256">
        <v>180</v>
      </c>
      <c r="AH256">
        <v>0.76885000000000003</v>
      </c>
      <c r="AI256">
        <v>0.98370539999999995</v>
      </c>
      <c r="AJ256">
        <v>0.98370539999999995</v>
      </c>
      <c r="AK256">
        <v>2.2000000000000001E-6</v>
      </c>
      <c r="AL256">
        <v>2.2000000000000001E-6</v>
      </c>
      <c r="AM256">
        <v>1.6292299999999999E-2</v>
      </c>
      <c r="AN256">
        <v>1.6292299999999999E-2</v>
      </c>
      <c r="AO256">
        <v>-84.089500000000001</v>
      </c>
      <c r="AP256">
        <v>-84.089500000000001</v>
      </c>
      <c r="AQ256">
        <v>-123.3955</v>
      </c>
      <c r="AR256">
        <v>-123.3955</v>
      </c>
      <c r="AS256">
        <v>0</v>
      </c>
      <c r="AT256">
        <v>0</v>
      </c>
      <c r="AU256">
        <v>0</v>
      </c>
      <c r="AV256">
        <v>180</v>
      </c>
      <c r="AX256">
        <v>0.76885000000000003</v>
      </c>
      <c r="AY256">
        <v>4.6296000000000002E-3</v>
      </c>
      <c r="AZ256">
        <v>4.6296000000000002E-3</v>
      </c>
      <c r="BA256">
        <v>0.99509829999999999</v>
      </c>
      <c r="BB256">
        <v>0.99509829999999999</v>
      </c>
      <c r="BC256">
        <v>2.721E-4</v>
      </c>
      <c r="BD256">
        <v>2.721E-4</v>
      </c>
      <c r="BE256">
        <v>61.448700000000002</v>
      </c>
      <c r="BF256">
        <v>61.448700000000002</v>
      </c>
      <c r="BG256">
        <v>170.16200000000001</v>
      </c>
      <c r="BH256">
        <v>170.16200000000001</v>
      </c>
      <c r="BI256">
        <v>0</v>
      </c>
      <c r="BJ256">
        <v>0</v>
      </c>
      <c r="BK256">
        <v>0</v>
      </c>
      <c r="BL256">
        <v>180</v>
      </c>
      <c r="BO256">
        <v>0.76885000000000003</v>
      </c>
      <c r="BP256">
        <v>0.87216859999999996</v>
      </c>
      <c r="BQ256">
        <v>0.87216859999999996</v>
      </c>
      <c r="BR256">
        <v>0</v>
      </c>
      <c r="BS256">
        <v>0</v>
      </c>
      <c r="BT256">
        <v>0.12783140000000001</v>
      </c>
      <c r="BU256">
        <v>0.12783140000000001</v>
      </c>
      <c r="BV256">
        <v>-73.830200000000005</v>
      </c>
      <c r="BW256">
        <v>-73.830200000000005</v>
      </c>
      <c r="BX256">
        <v>164.96610000000001</v>
      </c>
      <c r="BY256">
        <v>164.96610000000001</v>
      </c>
      <c r="BZ256">
        <v>0</v>
      </c>
      <c r="CA256">
        <v>0</v>
      </c>
      <c r="CB256">
        <v>0</v>
      </c>
      <c r="CC256">
        <v>180</v>
      </c>
    </row>
    <row r="257" spans="18:81">
      <c r="R257">
        <v>0.7702</v>
      </c>
      <c r="S257">
        <v>0.98661379999999999</v>
      </c>
      <c r="T257">
        <v>0.98661379999999999</v>
      </c>
      <c r="U257">
        <v>1.3999999999999999E-6</v>
      </c>
      <c r="V257">
        <v>1.3999999999999999E-6</v>
      </c>
      <c r="W257">
        <v>1.3384699999999999E-2</v>
      </c>
      <c r="X257">
        <v>1.3384699999999999E-2</v>
      </c>
      <c r="Y257">
        <v>-94.714100000000002</v>
      </c>
      <c r="Z257">
        <v>-94.714100000000002</v>
      </c>
      <c r="AA257">
        <v>-142.67590000000001</v>
      </c>
      <c r="AB257">
        <v>-142.67590000000001</v>
      </c>
      <c r="AC257">
        <v>0</v>
      </c>
      <c r="AD257">
        <v>0</v>
      </c>
      <c r="AE257">
        <v>0</v>
      </c>
      <c r="AF257">
        <v>180</v>
      </c>
      <c r="AH257">
        <v>0.7702</v>
      </c>
      <c r="AI257">
        <v>0.98365429999999998</v>
      </c>
      <c r="AJ257">
        <v>0.98365429999999998</v>
      </c>
      <c r="AK257">
        <v>2.2000000000000001E-6</v>
      </c>
      <c r="AL257">
        <v>2.2000000000000001E-6</v>
      </c>
      <c r="AM257">
        <v>1.63435E-2</v>
      </c>
      <c r="AN257">
        <v>1.63435E-2</v>
      </c>
      <c r="AO257">
        <v>-83.8947</v>
      </c>
      <c r="AP257">
        <v>-83.8947</v>
      </c>
      <c r="AQ257">
        <v>-123.0509</v>
      </c>
      <c r="AR257">
        <v>-123.0509</v>
      </c>
      <c r="AS257">
        <v>0</v>
      </c>
      <c r="AT257">
        <v>0</v>
      </c>
      <c r="AU257">
        <v>0</v>
      </c>
      <c r="AV257">
        <v>180</v>
      </c>
      <c r="AX257">
        <v>0.7702</v>
      </c>
      <c r="AY257">
        <v>4.5777999999999999E-3</v>
      </c>
      <c r="AZ257">
        <v>4.5777999999999999E-3</v>
      </c>
      <c r="BA257">
        <v>0.99515339999999997</v>
      </c>
      <c r="BB257">
        <v>0.99515339999999997</v>
      </c>
      <c r="BC257">
        <v>2.6879999999999997E-4</v>
      </c>
      <c r="BD257">
        <v>2.6879999999999997E-4</v>
      </c>
      <c r="BE257">
        <v>61.982599999999998</v>
      </c>
      <c r="BF257">
        <v>61.982599999999998</v>
      </c>
      <c r="BG257">
        <v>170.20490000000001</v>
      </c>
      <c r="BH257">
        <v>170.20490000000001</v>
      </c>
      <c r="BI257">
        <v>0</v>
      </c>
      <c r="BJ257">
        <v>0</v>
      </c>
      <c r="BK257">
        <v>0</v>
      </c>
      <c r="BL257">
        <v>180</v>
      </c>
      <c r="BO257">
        <v>0.7702</v>
      </c>
      <c r="BP257">
        <v>0.87182409999999999</v>
      </c>
      <c r="BQ257">
        <v>0.87182409999999999</v>
      </c>
      <c r="BR257">
        <v>0</v>
      </c>
      <c r="BS257">
        <v>0</v>
      </c>
      <c r="BT257">
        <v>0.12817590000000001</v>
      </c>
      <c r="BU257">
        <v>0.12817590000000001</v>
      </c>
      <c r="BV257">
        <v>-73.997600000000006</v>
      </c>
      <c r="BW257">
        <v>-73.997600000000006</v>
      </c>
      <c r="BX257">
        <v>164.96780000000001</v>
      </c>
      <c r="BY257">
        <v>164.96780000000001</v>
      </c>
      <c r="BZ257">
        <v>0</v>
      </c>
      <c r="CA257">
        <v>0</v>
      </c>
      <c r="CB257">
        <v>0</v>
      </c>
      <c r="CC257">
        <v>180</v>
      </c>
    </row>
    <row r="258" spans="18:81">
      <c r="R258">
        <v>0.77154999999999996</v>
      </c>
      <c r="S258">
        <v>0.98658769999999996</v>
      </c>
      <c r="T258">
        <v>0.98658769999999996</v>
      </c>
      <c r="U258">
        <v>1.3999999999999999E-6</v>
      </c>
      <c r="V258">
        <v>1.3999999999999999E-6</v>
      </c>
      <c r="W258">
        <v>1.34109E-2</v>
      </c>
      <c r="X258">
        <v>1.34109E-2</v>
      </c>
      <c r="Y258">
        <v>-94.540099999999995</v>
      </c>
      <c r="Z258">
        <v>-94.540099999999995</v>
      </c>
      <c r="AA258">
        <v>-142.37739999999999</v>
      </c>
      <c r="AB258">
        <v>-142.37739999999999</v>
      </c>
      <c r="AC258">
        <v>0</v>
      </c>
      <c r="AD258">
        <v>0</v>
      </c>
      <c r="AE258">
        <v>0</v>
      </c>
      <c r="AF258">
        <v>180</v>
      </c>
      <c r="AH258">
        <v>0.77154999999999996</v>
      </c>
      <c r="AI258">
        <v>0.9836028</v>
      </c>
      <c r="AJ258">
        <v>0.9836028</v>
      </c>
      <c r="AK258">
        <v>2.2000000000000001E-6</v>
      </c>
      <c r="AL258">
        <v>2.2000000000000001E-6</v>
      </c>
      <c r="AM258">
        <v>1.6395E-2</v>
      </c>
      <c r="AN258">
        <v>1.6395E-2</v>
      </c>
      <c r="AO258">
        <v>-83.699799999999996</v>
      </c>
      <c r="AP258">
        <v>-83.699799999999996</v>
      </c>
      <c r="AQ258">
        <v>-122.7058</v>
      </c>
      <c r="AR258">
        <v>-122.7058</v>
      </c>
      <c r="AS258">
        <v>0</v>
      </c>
      <c r="AT258">
        <v>0</v>
      </c>
      <c r="AU258">
        <v>0</v>
      </c>
      <c r="AV258">
        <v>180</v>
      </c>
      <c r="AX258">
        <v>0.77154999999999996</v>
      </c>
      <c r="AY258">
        <v>4.5252000000000001E-3</v>
      </c>
      <c r="AZ258">
        <v>4.5252000000000001E-3</v>
      </c>
      <c r="BA258">
        <v>0.99520929999999996</v>
      </c>
      <c r="BB258">
        <v>0.99520929999999996</v>
      </c>
      <c r="BC258">
        <v>2.655E-4</v>
      </c>
      <c r="BD258">
        <v>2.655E-4</v>
      </c>
      <c r="BE258">
        <v>62.514699999999998</v>
      </c>
      <c r="BF258">
        <v>62.514699999999998</v>
      </c>
      <c r="BG258">
        <v>170.24469999999999</v>
      </c>
      <c r="BH258">
        <v>170.24469999999999</v>
      </c>
      <c r="BI258">
        <v>0</v>
      </c>
      <c r="BJ258">
        <v>0</v>
      </c>
      <c r="BK258">
        <v>0</v>
      </c>
      <c r="BL258">
        <v>180</v>
      </c>
      <c r="BO258">
        <v>0.77154999999999996</v>
      </c>
      <c r="BP258">
        <v>0.87147969999999997</v>
      </c>
      <c r="BQ258">
        <v>0.87147969999999997</v>
      </c>
      <c r="BR258">
        <v>0</v>
      </c>
      <c r="BS258">
        <v>0</v>
      </c>
      <c r="BT258">
        <v>0.1285203</v>
      </c>
      <c r="BU258">
        <v>0.1285203</v>
      </c>
      <c r="BV258">
        <v>-74.164400000000001</v>
      </c>
      <c r="BW258">
        <v>-74.164400000000001</v>
      </c>
      <c r="BX258">
        <v>164.96960000000001</v>
      </c>
      <c r="BY258">
        <v>164.96960000000001</v>
      </c>
      <c r="BZ258">
        <v>0</v>
      </c>
      <c r="CA258">
        <v>0</v>
      </c>
      <c r="CB258">
        <v>0</v>
      </c>
      <c r="CC258">
        <v>180</v>
      </c>
    </row>
    <row r="259" spans="18:81">
      <c r="R259">
        <v>0.77290000000000003</v>
      </c>
      <c r="S259">
        <v>0.98656129999999997</v>
      </c>
      <c r="T259">
        <v>0.98656129999999997</v>
      </c>
      <c r="U259">
        <v>1.3999999999999999E-6</v>
      </c>
      <c r="V259">
        <v>1.3999999999999999E-6</v>
      </c>
      <c r="W259">
        <v>1.3437299999999999E-2</v>
      </c>
      <c r="X259">
        <v>1.3437299999999999E-2</v>
      </c>
      <c r="Y259">
        <v>-94.366200000000006</v>
      </c>
      <c r="Z259">
        <v>-94.366200000000006</v>
      </c>
      <c r="AA259">
        <v>-142.0788</v>
      </c>
      <c r="AB259">
        <v>-142.0788</v>
      </c>
      <c r="AC259">
        <v>0</v>
      </c>
      <c r="AD259">
        <v>0</v>
      </c>
      <c r="AE259">
        <v>0</v>
      </c>
      <c r="AF259">
        <v>180</v>
      </c>
      <c r="AH259">
        <v>0.77290000000000003</v>
      </c>
      <c r="AI259">
        <v>0.98355110000000001</v>
      </c>
      <c r="AJ259">
        <v>0.98355110000000001</v>
      </c>
      <c r="AK259">
        <v>2.2000000000000001E-6</v>
      </c>
      <c r="AL259">
        <v>2.2000000000000001E-6</v>
      </c>
      <c r="AM259">
        <v>1.6446700000000002E-2</v>
      </c>
      <c r="AN259">
        <v>1.6446700000000002E-2</v>
      </c>
      <c r="AO259">
        <v>-83.5047</v>
      </c>
      <c r="AP259">
        <v>-83.5047</v>
      </c>
      <c r="AQ259">
        <v>-122.3604</v>
      </c>
      <c r="AR259">
        <v>-122.3604</v>
      </c>
      <c r="AS259">
        <v>0</v>
      </c>
      <c r="AT259">
        <v>0</v>
      </c>
      <c r="AU259">
        <v>0</v>
      </c>
      <c r="AV259">
        <v>180</v>
      </c>
      <c r="AX259">
        <v>0.77290000000000003</v>
      </c>
      <c r="AY259">
        <v>4.4717000000000003E-3</v>
      </c>
      <c r="AZ259">
        <v>4.4717000000000003E-3</v>
      </c>
      <c r="BA259">
        <v>0.99526599999999998</v>
      </c>
      <c r="BB259">
        <v>0.99526599999999998</v>
      </c>
      <c r="BC259">
        <v>2.6229999999999998E-4</v>
      </c>
      <c r="BD259">
        <v>2.6229999999999998E-4</v>
      </c>
      <c r="BE259">
        <v>63.045099999999998</v>
      </c>
      <c r="BF259">
        <v>63.045099999999998</v>
      </c>
      <c r="BG259">
        <v>170.28120000000001</v>
      </c>
      <c r="BH259">
        <v>170.28120000000001</v>
      </c>
      <c r="BI259">
        <v>0</v>
      </c>
      <c r="BJ259">
        <v>0</v>
      </c>
      <c r="BK259">
        <v>0</v>
      </c>
      <c r="BL259">
        <v>180</v>
      </c>
      <c r="BO259">
        <v>0.77290000000000003</v>
      </c>
      <c r="BP259">
        <v>0.87113549999999995</v>
      </c>
      <c r="BQ259">
        <v>0.87113549999999995</v>
      </c>
      <c r="BR259">
        <v>0</v>
      </c>
      <c r="BS259">
        <v>0</v>
      </c>
      <c r="BT259">
        <v>0.12886449999999999</v>
      </c>
      <c r="BU259">
        <v>0.12886449999999999</v>
      </c>
      <c r="BV259">
        <v>-74.3309</v>
      </c>
      <c r="BW259">
        <v>-74.3309</v>
      </c>
      <c r="BX259">
        <v>164.97139999999999</v>
      </c>
      <c r="BY259">
        <v>164.97139999999999</v>
      </c>
      <c r="BZ259">
        <v>0</v>
      </c>
      <c r="CA259">
        <v>0</v>
      </c>
      <c r="CB259">
        <v>0</v>
      </c>
      <c r="CC259">
        <v>180</v>
      </c>
    </row>
    <row r="260" spans="18:81">
      <c r="R260">
        <v>0.77424999999999999</v>
      </c>
      <c r="S260">
        <v>0.98653460000000004</v>
      </c>
      <c r="T260">
        <v>0.98653460000000004</v>
      </c>
      <c r="U260">
        <v>1.3999999999999999E-6</v>
      </c>
      <c r="V260">
        <v>1.3999999999999999E-6</v>
      </c>
      <c r="W260">
        <v>1.3464E-2</v>
      </c>
      <c r="X260">
        <v>1.3464E-2</v>
      </c>
      <c r="Y260">
        <v>-94.192400000000006</v>
      </c>
      <c r="Z260">
        <v>-94.192400000000006</v>
      </c>
      <c r="AA260">
        <v>-141.78</v>
      </c>
      <c r="AB260">
        <v>-141.78</v>
      </c>
      <c r="AC260">
        <v>0</v>
      </c>
      <c r="AD260">
        <v>0</v>
      </c>
      <c r="AE260">
        <v>0</v>
      </c>
      <c r="AF260">
        <v>180</v>
      </c>
      <c r="AH260">
        <v>0.77424999999999999</v>
      </c>
      <c r="AI260">
        <v>0.98349909999999996</v>
      </c>
      <c r="AJ260">
        <v>0.98349909999999996</v>
      </c>
      <c r="AK260">
        <v>2.2000000000000001E-6</v>
      </c>
      <c r="AL260">
        <v>2.2000000000000001E-6</v>
      </c>
      <c r="AM260">
        <v>1.6498700000000002E-2</v>
      </c>
      <c r="AN260">
        <v>1.6498700000000002E-2</v>
      </c>
      <c r="AO260">
        <v>-83.309600000000003</v>
      </c>
      <c r="AP260">
        <v>-83.309600000000003</v>
      </c>
      <c r="AQ260">
        <v>-122.0145</v>
      </c>
      <c r="AR260">
        <v>-122.0145</v>
      </c>
      <c r="AS260">
        <v>0</v>
      </c>
      <c r="AT260">
        <v>0</v>
      </c>
      <c r="AU260">
        <v>0</v>
      </c>
      <c r="AV260">
        <v>180</v>
      </c>
      <c r="AX260">
        <v>0.77424999999999999</v>
      </c>
      <c r="AY260">
        <v>4.4174000000000001E-3</v>
      </c>
      <c r="AZ260">
        <v>4.4174000000000001E-3</v>
      </c>
      <c r="BA260">
        <v>0.99532359999999998</v>
      </c>
      <c r="BB260">
        <v>0.99532359999999998</v>
      </c>
      <c r="BC260">
        <v>2.5900000000000001E-4</v>
      </c>
      <c r="BD260">
        <v>2.5900000000000001E-4</v>
      </c>
      <c r="BE260">
        <v>63.573599999999999</v>
      </c>
      <c r="BF260">
        <v>63.573599999999999</v>
      </c>
      <c r="BG260">
        <v>170.3142</v>
      </c>
      <c r="BH260">
        <v>170.3142</v>
      </c>
      <c r="BI260">
        <v>0</v>
      </c>
      <c r="BJ260">
        <v>0</v>
      </c>
      <c r="BK260">
        <v>0</v>
      </c>
      <c r="BL260">
        <v>180</v>
      </c>
      <c r="BO260">
        <v>0.77424999999999999</v>
      </c>
      <c r="BP260">
        <v>0.87079150000000005</v>
      </c>
      <c r="BQ260">
        <v>0.87079150000000005</v>
      </c>
      <c r="BR260">
        <v>0</v>
      </c>
      <c r="BS260">
        <v>0</v>
      </c>
      <c r="BT260">
        <v>0.1292085</v>
      </c>
      <c r="BU260">
        <v>0.1292085</v>
      </c>
      <c r="BV260">
        <v>-74.496799999999993</v>
      </c>
      <c r="BW260">
        <v>-74.496799999999993</v>
      </c>
      <c r="BX260">
        <v>164.97319999999999</v>
      </c>
      <c r="BY260">
        <v>164.97319999999999</v>
      </c>
      <c r="BZ260">
        <v>0</v>
      </c>
      <c r="CA260">
        <v>0</v>
      </c>
      <c r="CB260">
        <v>0</v>
      </c>
      <c r="CC260">
        <v>180</v>
      </c>
    </row>
    <row r="261" spans="18:81">
      <c r="R261">
        <v>0.77559999999999996</v>
      </c>
      <c r="S261">
        <v>0.98650760000000004</v>
      </c>
      <c r="T261">
        <v>0.98650760000000004</v>
      </c>
      <c r="U261">
        <v>1.3999999999999999E-6</v>
      </c>
      <c r="V261">
        <v>1.3999999999999999E-6</v>
      </c>
      <c r="W261">
        <v>1.3491E-2</v>
      </c>
      <c r="X261">
        <v>1.3491E-2</v>
      </c>
      <c r="Y261">
        <v>-94.018699999999995</v>
      </c>
      <c r="Z261">
        <v>-94.018699999999995</v>
      </c>
      <c r="AA261">
        <v>-141.4812</v>
      </c>
      <c r="AB261">
        <v>-141.4812</v>
      </c>
      <c r="AC261">
        <v>0</v>
      </c>
      <c r="AD261">
        <v>0</v>
      </c>
      <c r="AE261">
        <v>0</v>
      </c>
      <c r="AF261">
        <v>180</v>
      </c>
      <c r="AH261">
        <v>0.77559999999999996</v>
      </c>
      <c r="AI261">
        <v>0.98344679999999995</v>
      </c>
      <c r="AJ261">
        <v>0.98344679999999995</v>
      </c>
      <c r="AK261">
        <v>2.2000000000000001E-6</v>
      </c>
      <c r="AL261">
        <v>2.2000000000000001E-6</v>
      </c>
      <c r="AM261">
        <v>1.6551E-2</v>
      </c>
      <c r="AN261">
        <v>1.6551E-2</v>
      </c>
      <c r="AO261">
        <v>-83.114400000000003</v>
      </c>
      <c r="AP261">
        <v>-83.114400000000003</v>
      </c>
      <c r="AQ261">
        <v>-121.6683</v>
      </c>
      <c r="AR261">
        <v>-121.6683</v>
      </c>
      <c r="AS261">
        <v>0</v>
      </c>
      <c r="AT261">
        <v>0</v>
      </c>
      <c r="AU261">
        <v>0</v>
      </c>
      <c r="AV261">
        <v>180</v>
      </c>
      <c r="AX261">
        <v>0.77559999999999996</v>
      </c>
      <c r="AY261">
        <v>4.3623000000000004E-3</v>
      </c>
      <c r="AZ261">
        <v>4.3623000000000004E-3</v>
      </c>
      <c r="BA261">
        <v>0.99538190000000004</v>
      </c>
      <c r="BB261">
        <v>0.99538190000000004</v>
      </c>
      <c r="BC261">
        <v>2.5569999999999998E-4</v>
      </c>
      <c r="BD261">
        <v>2.5569999999999998E-4</v>
      </c>
      <c r="BE261">
        <v>64.100399999999993</v>
      </c>
      <c r="BF261">
        <v>64.100399999999993</v>
      </c>
      <c r="BG261">
        <v>170.34360000000001</v>
      </c>
      <c r="BH261">
        <v>170.34360000000001</v>
      </c>
      <c r="BI261">
        <v>0</v>
      </c>
      <c r="BJ261">
        <v>0</v>
      </c>
      <c r="BK261">
        <v>0</v>
      </c>
      <c r="BL261">
        <v>180</v>
      </c>
      <c r="BO261">
        <v>0.77559999999999996</v>
      </c>
      <c r="BP261">
        <v>0.87044770000000005</v>
      </c>
      <c r="BQ261">
        <v>0.87044770000000005</v>
      </c>
      <c r="BR261">
        <v>0</v>
      </c>
      <c r="BS261">
        <v>0</v>
      </c>
      <c r="BT261">
        <v>0.12955230000000001</v>
      </c>
      <c r="BU261">
        <v>0.12955230000000001</v>
      </c>
      <c r="BV261">
        <v>-74.662300000000002</v>
      </c>
      <c r="BW261">
        <v>-74.662300000000002</v>
      </c>
      <c r="BX261">
        <v>164.9751</v>
      </c>
      <c r="BY261">
        <v>164.9751</v>
      </c>
      <c r="BZ261">
        <v>0</v>
      </c>
      <c r="CA261">
        <v>0</v>
      </c>
      <c r="CB261">
        <v>0</v>
      </c>
      <c r="CC261">
        <v>180</v>
      </c>
    </row>
    <row r="262" spans="18:81">
      <c r="R262">
        <v>0.77695000000000003</v>
      </c>
      <c r="S262">
        <v>0.98648029999999998</v>
      </c>
      <c r="T262">
        <v>0.98648029999999998</v>
      </c>
      <c r="U262">
        <v>1.3999999999999999E-6</v>
      </c>
      <c r="V262">
        <v>1.3999999999999999E-6</v>
      </c>
      <c r="W262">
        <v>1.35183E-2</v>
      </c>
      <c r="X262">
        <v>1.35183E-2</v>
      </c>
      <c r="Y262">
        <v>-93.844899999999996</v>
      </c>
      <c r="Z262">
        <v>-93.844899999999996</v>
      </c>
      <c r="AA262">
        <v>-141.1823</v>
      </c>
      <c r="AB262">
        <v>-141.1823</v>
      </c>
      <c r="AC262">
        <v>0</v>
      </c>
      <c r="AD262">
        <v>0</v>
      </c>
      <c r="AE262">
        <v>0</v>
      </c>
      <c r="AF262">
        <v>180</v>
      </c>
      <c r="AH262">
        <v>0.77695000000000003</v>
      </c>
      <c r="AI262">
        <v>0.9833942</v>
      </c>
      <c r="AJ262">
        <v>0.9833942</v>
      </c>
      <c r="AK262">
        <v>2.2000000000000001E-6</v>
      </c>
      <c r="AL262">
        <v>2.2000000000000001E-6</v>
      </c>
      <c r="AM262">
        <v>1.66036E-2</v>
      </c>
      <c r="AN262">
        <v>1.66036E-2</v>
      </c>
      <c r="AO262">
        <v>-82.918999999999997</v>
      </c>
      <c r="AP262">
        <v>-82.918999999999997</v>
      </c>
      <c r="AQ262">
        <v>-121.32170000000001</v>
      </c>
      <c r="AR262">
        <v>-121.32170000000001</v>
      </c>
      <c r="AS262">
        <v>0</v>
      </c>
      <c r="AT262">
        <v>0</v>
      </c>
      <c r="AU262">
        <v>0</v>
      </c>
      <c r="AV262">
        <v>180</v>
      </c>
      <c r="AX262">
        <v>0.77695000000000003</v>
      </c>
      <c r="AY262">
        <v>4.3065000000000004E-3</v>
      </c>
      <c r="AZ262">
        <v>4.3065000000000004E-3</v>
      </c>
      <c r="BA262">
        <v>0.99544100000000002</v>
      </c>
      <c r="BB262">
        <v>0.99544100000000002</v>
      </c>
      <c r="BC262">
        <v>2.5250000000000001E-4</v>
      </c>
      <c r="BD262">
        <v>2.5250000000000001E-4</v>
      </c>
      <c r="BE262">
        <v>64.625399999999999</v>
      </c>
      <c r="BF262">
        <v>64.625399999999999</v>
      </c>
      <c r="BG262">
        <v>170.369</v>
      </c>
      <c r="BH262">
        <v>170.369</v>
      </c>
      <c r="BI262">
        <v>0</v>
      </c>
      <c r="BJ262">
        <v>0</v>
      </c>
      <c r="BK262">
        <v>0</v>
      </c>
      <c r="BL262">
        <v>180</v>
      </c>
      <c r="BO262">
        <v>0.77695000000000003</v>
      </c>
      <c r="BP262">
        <v>0.87010399999999999</v>
      </c>
      <c r="BQ262">
        <v>0.87010399999999999</v>
      </c>
      <c r="BR262">
        <v>0</v>
      </c>
      <c r="BS262">
        <v>0</v>
      </c>
      <c r="BT262">
        <v>0.12989600000000001</v>
      </c>
      <c r="BU262">
        <v>0.12989600000000001</v>
      </c>
      <c r="BV262">
        <v>-74.827299999999994</v>
      </c>
      <c r="BW262">
        <v>-74.827299999999994</v>
      </c>
      <c r="BX262">
        <v>164.9769</v>
      </c>
      <c r="BY262">
        <v>164.9769</v>
      </c>
      <c r="BZ262">
        <v>0</v>
      </c>
      <c r="CA262">
        <v>0</v>
      </c>
      <c r="CB262">
        <v>0</v>
      </c>
      <c r="CC262">
        <v>180</v>
      </c>
    </row>
    <row r="263" spans="18:81">
      <c r="R263">
        <v>0.77829999999999999</v>
      </c>
      <c r="S263">
        <v>0.98645269999999996</v>
      </c>
      <c r="T263">
        <v>0.98645269999999996</v>
      </c>
      <c r="U263">
        <v>1.3999999999999999E-6</v>
      </c>
      <c r="V263">
        <v>1.3999999999999999E-6</v>
      </c>
      <c r="W263">
        <v>1.35458E-2</v>
      </c>
      <c r="X263">
        <v>1.35458E-2</v>
      </c>
      <c r="Y263">
        <v>-93.671300000000002</v>
      </c>
      <c r="Z263">
        <v>-93.671300000000002</v>
      </c>
      <c r="AA263">
        <v>-140.88329999999999</v>
      </c>
      <c r="AB263">
        <v>-140.88329999999999</v>
      </c>
      <c r="AC263">
        <v>0</v>
      </c>
      <c r="AD263">
        <v>0</v>
      </c>
      <c r="AE263">
        <v>0</v>
      </c>
      <c r="AF263">
        <v>180</v>
      </c>
      <c r="AH263">
        <v>0.77829999999999999</v>
      </c>
      <c r="AI263">
        <v>0.98334129999999997</v>
      </c>
      <c r="AJ263">
        <v>0.98334129999999997</v>
      </c>
      <c r="AK263">
        <v>2.2000000000000001E-6</v>
      </c>
      <c r="AL263">
        <v>2.2000000000000001E-6</v>
      </c>
      <c r="AM263">
        <v>1.6656500000000001E-2</v>
      </c>
      <c r="AN263">
        <v>1.6656500000000001E-2</v>
      </c>
      <c r="AO263">
        <v>-82.723600000000005</v>
      </c>
      <c r="AP263">
        <v>-82.723600000000005</v>
      </c>
      <c r="AQ263">
        <v>-120.9746</v>
      </c>
      <c r="AR263">
        <v>-120.9746</v>
      </c>
      <c r="AS263">
        <v>0</v>
      </c>
      <c r="AT263">
        <v>0</v>
      </c>
      <c r="AU263">
        <v>0</v>
      </c>
      <c r="AV263">
        <v>180</v>
      </c>
      <c r="AX263">
        <v>0.77829999999999999</v>
      </c>
      <c r="AY263">
        <v>4.2500000000000003E-3</v>
      </c>
      <c r="AZ263">
        <v>4.2500000000000003E-3</v>
      </c>
      <c r="BA263">
        <v>0.99550079999999996</v>
      </c>
      <c r="BB263">
        <v>0.99550079999999996</v>
      </c>
      <c r="BC263">
        <v>2.4929999999999999E-4</v>
      </c>
      <c r="BD263">
        <v>2.4929999999999999E-4</v>
      </c>
      <c r="BE263">
        <v>65.148600000000002</v>
      </c>
      <c r="BF263">
        <v>65.148600000000002</v>
      </c>
      <c r="BG263">
        <v>170.39019999999999</v>
      </c>
      <c r="BH263">
        <v>170.39019999999999</v>
      </c>
      <c r="BI263">
        <v>0</v>
      </c>
      <c r="BJ263">
        <v>0</v>
      </c>
      <c r="BK263">
        <v>0</v>
      </c>
      <c r="BL263">
        <v>180</v>
      </c>
      <c r="BO263">
        <v>0.77829999999999999</v>
      </c>
      <c r="BP263">
        <v>0.86976039999999999</v>
      </c>
      <c r="BQ263">
        <v>0.86976039999999999</v>
      </c>
      <c r="BR263">
        <v>0</v>
      </c>
      <c r="BS263">
        <v>0</v>
      </c>
      <c r="BT263">
        <v>0.13023950000000001</v>
      </c>
      <c r="BU263">
        <v>0.13023950000000001</v>
      </c>
      <c r="BV263">
        <v>-74.991900000000001</v>
      </c>
      <c r="BW263">
        <v>-74.991900000000001</v>
      </c>
      <c r="BX263">
        <v>164.97880000000001</v>
      </c>
      <c r="BY263">
        <v>164.97880000000001</v>
      </c>
      <c r="BZ263">
        <v>0</v>
      </c>
      <c r="CA263">
        <v>0</v>
      </c>
      <c r="CB263">
        <v>0</v>
      </c>
      <c r="CC263">
        <v>180</v>
      </c>
    </row>
    <row r="264" spans="18:81">
      <c r="R264">
        <v>0.77964999999999995</v>
      </c>
      <c r="S264">
        <v>0.98642490000000005</v>
      </c>
      <c r="T264">
        <v>0.98642490000000005</v>
      </c>
      <c r="U264">
        <v>1.3999999999999999E-6</v>
      </c>
      <c r="V264">
        <v>1.3999999999999999E-6</v>
      </c>
      <c r="W264">
        <v>1.3573699999999999E-2</v>
      </c>
      <c r="X264">
        <v>1.3573699999999999E-2</v>
      </c>
      <c r="Y264">
        <v>-93.497600000000006</v>
      </c>
      <c r="Z264">
        <v>-93.497600000000006</v>
      </c>
      <c r="AA264">
        <v>-140.58420000000001</v>
      </c>
      <c r="AB264">
        <v>-140.58420000000001</v>
      </c>
      <c r="AC264">
        <v>0</v>
      </c>
      <c r="AD264">
        <v>0</v>
      </c>
      <c r="AE264">
        <v>0</v>
      </c>
      <c r="AF264">
        <v>180</v>
      </c>
      <c r="AH264">
        <v>0.77964999999999995</v>
      </c>
      <c r="AI264">
        <v>0.98328819999999995</v>
      </c>
      <c r="AJ264">
        <v>0.98328819999999995</v>
      </c>
      <c r="AK264">
        <v>2.2000000000000001E-6</v>
      </c>
      <c r="AL264">
        <v>2.2000000000000001E-6</v>
      </c>
      <c r="AM264">
        <v>1.6709600000000002E-2</v>
      </c>
      <c r="AN264">
        <v>1.6709600000000002E-2</v>
      </c>
      <c r="AO264">
        <v>-82.528000000000006</v>
      </c>
      <c r="AP264">
        <v>-82.528000000000006</v>
      </c>
      <c r="AQ264">
        <v>-120.6272</v>
      </c>
      <c r="AR264">
        <v>-120.6272</v>
      </c>
      <c r="AS264">
        <v>0</v>
      </c>
      <c r="AT264">
        <v>0</v>
      </c>
      <c r="AU264">
        <v>0</v>
      </c>
      <c r="AV264">
        <v>180</v>
      </c>
      <c r="AX264">
        <v>0.77964999999999995</v>
      </c>
      <c r="AY264">
        <v>4.1926999999999997E-3</v>
      </c>
      <c r="AZ264">
        <v>4.1926999999999997E-3</v>
      </c>
      <c r="BA264">
        <v>0.99556120000000004</v>
      </c>
      <c r="BB264">
        <v>0.99556120000000004</v>
      </c>
      <c r="BC264">
        <v>2.4610000000000002E-4</v>
      </c>
      <c r="BD264">
        <v>2.4610000000000002E-4</v>
      </c>
      <c r="BE264">
        <v>65.670199999999994</v>
      </c>
      <c r="BF264">
        <v>65.670199999999994</v>
      </c>
      <c r="BG264">
        <v>170.40700000000001</v>
      </c>
      <c r="BH264">
        <v>170.40700000000001</v>
      </c>
      <c r="BI264">
        <v>0</v>
      </c>
      <c r="BJ264">
        <v>0</v>
      </c>
      <c r="BK264">
        <v>0</v>
      </c>
      <c r="BL264">
        <v>180</v>
      </c>
      <c r="BO264">
        <v>0.77964999999999995</v>
      </c>
      <c r="BP264">
        <v>0.86941710000000005</v>
      </c>
      <c r="BQ264">
        <v>0.86941710000000005</v>
      </c>
      <c r="BR264">
        <v>0</v>
      </c>
      <c r="BS264">
        <v>0</v>
      </c>
      <c r="BT264">
        <v>0.1305829</v>
      </c>
      <c r="BU264">
        <v>0.1305829</v>
      </c>
      <c r="BV264">
        <v>-75.156000000000006</v>
      </c>
      <c r="BW264">
        <v>-75.156000000000006</v>
      </c>
      <c r="BX264">
        <v>164.98070000000001</v>
      </c>
      <c r="BY264">
        <v>164.98070000000001</v>
      </c>
      <c r="BZ264">
        <v>0</v>
      </c>
      <c r="CA264">
        <v>0</v>
      </c>
      <c r="CB264">
        <v>0</v>
      </c>
      <c r="CC264">
        <v>180</v>
      </c>
    </row>
    <row r="265" spans="18:81">
      <c r="R265">
        <v>0.78100000000000003</v>
      </c>
      <c r="S265">
        <v>0.98639670000000002</v>
      </c>
      <c r="T265">
        <v>0.98639670000000002</v>
      </c>
      <c r="U265">
        <v>1.3999999999999999E-6</v>
      </c>
      <c r="V265">
        <v>1.3999999999999999E-6</v>
      </c>
      <c r="W265">
        <v>1.36019E-2</v>
      </c>
      <c r="X265">
        <v>1.36019E-2</v>
      </c>
      <c r="Y265">
        <v>-93.324100000000001</v>
      </c>
      <c r="Z265">
        <v>-93.324100000000001</v>
      </c>
      <c r="AA265">
        <v>-140.285</v>
      </c>
      <c r="AB265">
        <v>-140.285</v>
      </c>
      <c r="AC265">
        <v>0</v>
      </c>
      <c r="AD265">
        <v>0</v>
      </c>
      <c r="AE265">
        <v>0</v>
      </c>
      <c r="AF265">
        <v>180</v>
      </c>
      <c r="AH265">
        <v>0.78100000000000003</v>
      </c>
      <c r="AI265">
        <v>0.98323470000000002</v>
      </c>
      <c r="AJ265">
        <v>0.98323470000000002</v>
      </c>
      <c r="AK265">
        <v>2.2000000000000001E-6</v>
      </c>
      <c r="AL265">
        <v>2.2000000000000001E-6</v>
      </c>
      <c r="AM265">
        <v>1.67631E-2</v>
      </c>
      <c r="AN265">
        <v>1.67631E-2</v>
      </c>
      <c r="AO265">
        <v>-82.332300000000004</v>
      </c>
      <c r="AP265">
        <v>-82.332300000000004</v>
      </c>
      <c r="AQ265">
        <v>-120.27930000000001</v>
      </c>
      <c r="AR265">
        <v>-120.27930000000001</v>
      </c>
      <c r="AS265">
        <v>0</v>
      </c>
      <c r="AT265">
        <v>0</v>
      </c>
      <c r="AU265">
        <v>0</v>
      </c>
      <c r="AV265">
        <v>180</v>
      </c>
      <c r="AX265">
        <v>0.78100000000000003</v>
      </c>
      <c r="AY265">
        <v>4.1348000000000001E-3</v>
      </c>
      <c r="AZ265">
        <v>4.1348000000000001E-3</v>
      </c>
      <c r="BA265">
        <v>0.9956218</v>
      </c>
      <c r="BB265">
        <v>0.9956218</v>
      </c>
      <c r="BC265">
        <v>2.4340000000000001E-4</v>
      </c>
      <c r="BD265">
        <v>2.4340000000000001E-4</v>
      </c>
      <c r="BE265">
        <v>66.19</v>
      </c>
      <c r="BF265">
        <v>66.19</v>
      </c>
      <c r="BG265">
        <v>170.41919999999999</v>
      </c>
      <c r="BH265">
        <v>170.41919999999999</v>
      </c>
      <c r="BI265">
        <v>0</v>
      </c>
      <c r="BJ265">
        <v>0</v>
      </c>
      <c r="BK265">
        <v>0</v>
      </c>
      <c r="BL265">
        <v>180</v>
      </c>
      <c r="BO265">
        <v>0.78100000000000003</v>
      </c>
      <c r="BP265">
        <v>0.86907389999999995</v>
      </c>
      <c r="BQ265">
        <v>0.86907389999999995</v>
      </c>
      <c r="BR265">
        <v>0</v>
      </c>
      <c r="BS265">
        <v>0</v>
      </c>
      <c r="BT265">
        <v>0.13092609999999999</v>
      </c>
      <c r="BU265">
        <v>0.13092609999999999</v>
      </c>
      <c r="BV265">
        <v>-75.319699999999997</v>
      </c>
      <c r="BW265">
        <v>-75.319699999999997</v>
      </c>
      <c r="BX265">
        <v>164.98259999999999</v>
      </c>
      <c r="BY265">
        <v>164.98259999999999</v>
      </c>
      <c r="BZ265">
        <v>0</v>
      </c>
      <c r="CA265">
        <v>0</v>
      </c>
      <c r="CB265">
        <v>0</v>
      </c>
      <c r="CC265">
        <v>180</v>
      </c>
    </row>
    <row r="266" spans="18:81">
      <c r="R266">
        <v>0.78234999999999999</v>
      </c>
      <c r="S266">
        <v>0.98636829999999998</v>
      </c>
      <c r="T266">
        <v>0.98636829999999998</v>
      </c>
      <c r="U266">
        <v>1.3999999999999999E-6</v>
      </c>
      <c r="V266">
        <v>1.3999999999999999E-6</v>
      </c>
      <c r="W266">
        <v>1.36303E-2</v>
      </c>
      <c r="X266">
        <v>1.36303E-2</v>
      </c>
      <c r="Y266">
        <v>-93.150499999999994</v>
      </c>
      <c r="Z266">
        <v>-93.150499999999994</v>
      </c>
      <c r="AA266">
        <v>-139.98560000000001</v>
      </c>
      <c r="AB266">
        <v>-139.98560000000001</v>
      </c>
      <c r="AC266">
        <v>0</v>
      </c>
      <c r="AD266">
        <v>0</v>
      </c>
      <c r="AE266">
        <v>0</v>
      </c>
      <c r="AF266">
        <v>180</v>
      </c>
      <c r="AH266">
        <v>0.78234999999999999</v>
      </c>
      <c r="AI266">
        <v>0.98318110000000003</v>
      </c>
      <c r="AJ266">
        <v>0.98318110000000003</v>
      </c>
      <c r="AK266">
        <v>2.2000000000000001E-6</v>
      </c>
      <c r="AL266">
        <v>2.2000000000000001E-6</v>
      </c>
      <c r="AM266">
        <v>1.68168E-2</v>
      </c>
      <c r="AN266">
        <v>1.68168E-2</v>
      </c>
      <c r="AO266">
        <v>-82.136600000000001</v>
      </c>
      <c r="AP266">
        <v>-82.136600000000001</v>
      </c>
      <c r="AQ266">
        <v>-119.9311</v>
      </c>
      <c r="AR266">
        <v>-119.9311</v>
      </c>
      <c r="AS266">
        <v>0</v>
      </c>
      <c r="AT266">
        <v>0</v>
      </c>
      <c r="AU266">
        <v>0</v>
      </c>
      <c r="AV266">
        <v>180</v>
      </c>
      <c r="AX266">
        <v>0.78234999999999999</v>
      </c>
      <c r="AY266">
        <v>4.0762999999999997E-3</v>
      </c>
      <c r="AZ266">
        <v>4.0762999999999997E-3</v>
      </c>
      <c r="BA266">
        <v>0.99568279999999998</v>
      </c>
      <c r="BB266">
        <v>0.99568279999999998</v>
      </c>
      <c r="BC266">
        <v>2.409E-4</v>
      </c>
      <c r="BD266">
        <v>2.409E-4</v>
      </c>
      <c r="BE266">
        <v>66.707999999999998</v>
      </c>
      <c r="BF266">
        <v>66.707999999999998</v>
      </c>
      <c r="BG266">
        <v>170.4265</v>
      </c>
      <c r="BH266">
        <v>170.4265</v>
      </c>
      <c r="BI266">
        <v>0</v>
      </c>
      <c r="BJ266">
        <v>0</v>
      </c>
      <c r="BK266">
        <v>0</v>
      </c>
      <c r="BL266">
        <v>180</v>
      </c>
      <c r="BO266">
        <v>0.78234999999999999</v>
      </c>
      <c r="BP266">
        <v>0.86873089999999997</v>
      </c>
      <c r="BQ266">
        <v>0.86873089999999997</v>
      </c>
      <c r="BR266">
        <v>0</v>
      </c>
      <c r="BS266">
        <v>0</v>
      </c>
      <c r="BT266">
        <v>0.1312691</v>
      </c>
      <c r="BU266">
        <v>0.1312691</v>
      </c>
      <c r="BV266">
        <v>-75.482900000000001</v>
      </c>
      <c r="BW266">
        <v>-75.482900000000001</v>
      </c>
      <c r="BX266">
        <v>164.9845</v>
      </c>
      <c r="BY266">
        <v>164.9845</v>
      </c>
      <c r="BZ266">
        <v>0</v>
      </c>
      <c r="CA266">
        <v>0</v>
      </c>
      <c r="CB266">
        <v>0</v>
      </c>
      <c r="CC266">
        <v>180</v>
      </c>
    </row>
    <row r="267" spans="18:81">
      <c r="R267">
        <v>0.78369999999999995</v>
      </c>
      <c r="S267">
        <v>0.98633959999999998</v>
      </c>
      <c r="T267">
        <v>0.98633959999999998</v>
      </c>
      <c r="U267">
        <v>1.3999999999999999E-6</v>
      </c>
      <c r="V267">
        <v>1.3999999999999999E-6</v>
      </c>
      <c r="W267">
        <v>1.3658999999999999E-2</v>
      </c>
      <c r="X267">
        <v>1.3658999999999999E-2</v>
      </c>
      <c r="Y267">
        <v>-92.977000000000004</v>
      </c>
      <c r="Z267">
        <v>-92.977000000000004</v>
      </c>
      <c r="AA267">
        <v>-139.68610000000001</v>
      </c>
      <c r="AB267">
        <v>-139.68610000000001</v>
      </c>
      <c r="AC267">
        <v>0</v>
      </c>
      <c r="AD267">
        <v>0</v>
      </c>
      <c r="AE267">
        <v>0</v>
      </c>
      <c r="AF267">
        <v>180</v>
      </c>
      <c r="AH267">
        <v>0.78369999999999995</v>
      </c>
      <c r="AI267">
        <v>0.98312710000000003</v>
      </c>
      <c r="AJ267">
        <v>0.98312710000000003</v>
      </c>
      <c r="AK267">
        <v>2.2000000000000001E-6</v>
      </c>
      <c r="AL267">
        <v>2.2000000000000001E-6</v>
      </c>
      <c r="AM267">
        <v>1.6870699999999999E-2</v>
      </c>
      <c r="AN267">
        <v>1.6870699999999999E-2</v>
      </c>
      <c r="AO267">
        <v>-81.940700000000007</v>
      </c>
      <c r="AP267">
        <v>-81.940700000000007</v>
      </c>
      <c r="AQ267">
        <v>-119.58240000000001</v>
      </c>
      <c r="AR267">
        <v>-119.58240000000001</v>
      </c>
      <c r="AS267">
        <v>0</v>
      </c>
      <c r="AT267">
        <v>0</v>
      </c>
      <c r="AU267">
        <v>0</v>
      </c>
      <c r="AV267">
        <v>180</v>
      </c>
      <c r="AX267">
        <v>0.78369999999999995</v>
      </c>
      <c r="AY267">
        <v>4.0172000000000003E-3</v>
      </c>
      <c r="AZ267">
        <v>4.0172000000000003E-3</v>
      </c>
      <c r="BA267">
        <v>0.99574439999999997</v>
      </c>
      <c r="BB267">
        <v>0.99574439999999997</v>
      </c>
      <c r="BC267">
        <v>2.3839999999999999E-4</v>
      </c>
      <c r="BD267">
        <v>2.3839999999999999E-4</v>
      </c>
      <c r="BE267">
        <v>67.224400000000003</v>
      </c>
      <c r="BF267">
        <v>67.224400000000003</v>
      </c>
      <c r="BG267">
        <v>170.42869999999999</v>
      </c>
      <c r="BH267">
        <v>170.42869999999999</v>
      </c>
      <c r="BI267">
        <v>0</v>
      </c>
      <c r="BJ267">
        <v>0</v>
      </c>
      <c r="BK267">
        <v>0</v>
      </c>
      <c r="BL267">
        <v>180</v>
      </c>
      <c r="BO267">
        <v>0.78369999999999995</v>
      </c>
      <c r="BP267">
        <v>0.8683881</v>
      </c>
      <c r="BQ267">
        <v>0.8683881</v>
      </c>
      <c r="BR267">
        <v>0</v>
      </c>
      <c r="BS267">
        <v>0</v>
      </c>
      <c r="BT267">
        <v>0.1316119</v>
      </c>
      <c r="BU267">
        <v>0.1316119</v>
      </c>
      <c r="BV267">
        <v>-75.645700000000005</v>
      </c>
      <c r="BW267">
        <v>-75.645700000000005</v>
      </c>
      <c r="BX267">
        <v>164.9864</v>
      </c>
      <c r="BY267">
        <v>164.9864</v>
      </c>
      <c r="BZ267">
        <v>0</v>
      </c>
      <c r="CA267">
        <v>0</v>
      </c>
      <c r="CB267">
        <v>0</v>
      </c>
      <c r="CC267">
        <v>180</v>
      </c>
    </row>
    <row r="268" spans="18:81">
      <c r="R268">
        <v>0.78505000000000003</v>
      </c>
      <c r="S268">
        <v>0.98631060000000004</v>
      </c>
      <c r="T268">
        <v>0.98631060000000004</v>
      </c>
      <c r="U268">
        <v>1.3999999999999999E-6</v>
      </c>
      <c r="V268">
        <v>1.3999999999999999E-6</v>
      </c>
      <c r="W268">
        <v>1.3688000000000001E-2</v>
      </c>
      <c r="X268">
        <v>1.3688000000000001E-2</v>
      </c>
      <c r="Y268">
        <v>-92.8035</v>
      </c>
      <c r="Z268">
        <v>-92.8035</v>
      </c>
      <c r="AA268">
        <v>-139.38650000000001</v>
      </c>
      <c r="AB268">
        <v>-139.38650000000001</v>
      </c>
      <c r="AC268">
        <v>0</v>
      </c>
      <c r="AD268">
        <v>0</v>
      </c>
      <c r="AE268">
        <v>0</v>
      </c>
      <c r="AF268">
        <v>180</v>
      </c>
      <c r="AH268">
        <v>0.78505000000000003</v>
      </c>
      <c r="AI268">
        <v>0.98307290000000003</v>
      </c>
      <c r="AJ268">
        <v>0.98307290000000003</v>
      </c>
      <c r="AK268">
        <v>2.2000000000000001E-6</v>
      </c>
      <c r="AL268">
        <v>2.2000000000000001E-6</v>
      </c>
      <c r="AM268">
        <v>1.6924999999999999E-2</v>
      </c>
      <c r="AN268">
        <v>1.6924999999999999E-2</v>
      </c>
      <c r="AO268">
        <v>-81.744600000000005</v>
      </c>
      <c r="AP268">
        <v>-81.744600000000005</v>
      </c>
      <c r="AQ268">
        <v>-119.2333</v>
      </c>
      <c r="AR268">
        <v>-119.2333</v>
      </c>
      <c r="AS268">
        <v>0</v>
      </c>
      <c r="AT268">
        <v>0</v>
      </c>
      <c r="AU268">
        <v>0</v>
      </c>
      <c r="AV268">
        <v>180</v>
      </c>
      <c r="AX268">
        <v>0.78505000000000003</v>
      </c>
      <c r="AY268">
        <v>3.9576000000000004E-3</v>
      </c>
      <c r="AZ268">
        <v>3.9576000000000004E-3</v>
      </c>
      <c r="BA268">
        <v>0.99580650000000004</v>
      </c>
      <c r="BB268">
        <v>0.99580650000000004</v>
      </c>
      <c r="BC268">
        <v>2.3589999999999999E-4</v>
      </c>
      <c r="BD268">
        <v>2.3589999999999999E-4</v>
      </c>
      <c r="BE268">
        <v>67.739000000000004</v>
      </c>
      <c r="BF268">
        <v>67.739000000000004</v>
      </c>
      <c r="BG268">
        <v>170.4255</v>
      </c>
      <c r="BH268">
        <v>170.4255</v>
      </c>
      <c r="BI268">
        <v>0</v>
      </c>
      <c r="BJ268">
        <v>0</v>
      </c>
      <c r="BK268">
        <v>0</v>
      </c>
      <c r="BL268">
        <v>180</v>
      </c>
      <c r="BO268">
        <v>0.78505000000000003</v>
      </c>
      <c r="BP268">
        <v>0.86804539999999997</v>
      </c>
      <c r="BQ268">
        <v>0.86804539999999997</v>
      </c>
      <c r="BR268">
        <v>0</v>
      </c>
      <c r="BS268">
        <v>0</v>
      </c>
      <c r="BT268">
        <v>0.13195460000000001</v>
      </c>
      <c r="BU268">
        <v>0.13195460000000001</v>
      </c>
      <c r="BV268">
        <v>-75.808099999999996</v>
      </c>
      <c r="BW268">
        <v>-75.808099999999996</v>
      </c>
      <c r="BX268">
        <v>164.98840000000001</v>
      </c>
      <c r="BY268">
        <v>164.98840000000001</v>
      </c>
      <c r="BZ268">
        <v>0</v>
      </c>
      <c r="CA268">
        <v>0</v>
      </c>
      <c r="CB268">
        <v>0</v>
      </c>
      <c r="CC268">
        <v>180</v>
      </c>
    </row>
    <row r="269" spans="18:81">
      <c r="R269">
        <v>0.78639999999999999</v>
      </c>
      <c r="S269">
        <v>0.98628130000000003</v>
      </c>
      <c r="T269">
        <v>0.98628130000000003</v>
      </c>
      <c r="U269">
        <v>1.3999999999999999E-6</v>
      </c>
      <c r="V269">
        <v>1.3999999999999999E-6</v>
      </c>
      <c r="W269">
        <v>1.37173E-2</v>
      </c>
      <c r="X269">
        <v>1.37173E-2</v>
      </c>
      <c r="Y269">
        <v>-92.630099999999999</v>
      </c>
      <c r="Z269">
        <v>-92.630099999999999</v>
      </c>
      <c r="AA269">
        <v>-139.08680000000001</v>
      </c>
      <c r="AB269">
        <v>-139.08680000000001</v>
      </c>
      <c r="AC269">
        <v>0</v>
      </c>
      <c r="AD269">
        <v>0</v>
      </c>
      <c r="AE269">
        <v>0</v>
      </c>
      <c r="AF269">
        <v>180</v>
      </c>
      <c r="AH269">
        <v>0.78639999999999999</v>
      </c>
      <c r="AI269">
        <v>0.98301830000000001</v>
      </c>
      <c r="AJ269">
        <v>0.98301830000000001</v>
      </c>
      <c r="AK269">
        <v>2.2000000000000001E-6</v>
      </c>
      <c r="AL269">
        <v>2.2000000000000001E-6</v>
      </c>
      <c r="AM269">
        <v>1.6979500000000002E-2</v>
      </c>
      <c r="AN269">
        <v>1.6979500000000002E-2</v>
      </c>
      <c r="AO269">
        <v>-81.548500000000004</v>
      </c>
      <c r="AP269">
        <v>-81.548500000000004</v>
      </c>
      <c r="AQ269">
        <v>-118.8837</v>
      </c>
      <c r="AR269">
        <v>-118.8837</v>
      </c>
      <c r="AS269">
        <v>0</v>
      </c>
      <c r="AT269">
        <v>0</v>
      </c>
      <c r="AU269">
        <v>0</v>
      </c>
      <c r="AV269">
        <v>180</v>
      </c>
      <c r="AX269">
        <v>0.78639999999999999</v>
      </c>
      <c r="AY269">
        <v>3.8974999999999999E-3</v>
      </c>
      <c r="AZ269">
        <v>3.8974999999999999E-3</v>
      </c>
      <c r="BA269">
        <v>0.99586909999999995</v>
      </c>
      <c r="BB269">
        <v>0.99586909999999995</v>
      </c>
      <c r="BC269">
        <v>2.3340000000000001E-4</v>
      </c>
      <c r="BD269">
        <v>2.3340000000000001E-4</v>
      </c>
      <c r="BE269">
        <v>68.251999999999995</v>
      </c>
      <c r="BF269">
        <v>68.251999999999995</v>
      </c>
      <c r="BG269">
        <v>170.41650000000001</v>
      </c>
      <c r="BH269">
        <v>170.41650000000001</v>
      </c>
      <c r="BI269">
        <v>0</v>
      </c>
      <c r="BJ269">
        <v>0</v>
      </c>
      <c r="BK269">
        <v>0</v>
      </c>
      <c r="BL269">
        <v>180</v>
      </c>
      <c r="BO269">
        <v>0.78639999999999999</v>
      </c>
      <c r="BP269">
        <v>0.86770290000000005</v>
      </c>
      <c r="BQ269">
        <v>0.86770290000000005</v>
      </c>
      <c r="BR269">
        <v>0</v>
      </c>
      <c r="BS269">
        <v>0</v>
      </c>
      <c r="BT269">
        <v>0.1322971</v>
      </c>
      <c r="BU269">
        <v>0.1322971</v>
      </c>
      <c r="BV269">
        <v>-75.97</v>
      </c>
      <c r="BW269">
        <v>-75.97</v>
      </c>
      <c r="BX269">
        <v>164.99029999999999</v>
      </c>
      <c r="BY269">
        <v>164.99029999999999</v>
      </c>
      <c r="BZ269">
        <v>0</v>
      </c>
      <c r="CA269">
        <v>0</v>
      </c>
      <c r="CB269">
        <v>0</v>
      </c>
      <c r="CC269">
        <v>180</v>
      </c>
    </row>
    <row r="270" spans="18:81">
      <c r="R270">
        <v>0.78774999999999995</v>
      </c>
      <c r="S270">
        <v>0.98625169999999995</v>
      </c>
      <c r="T270">
        <v>0.98625169999999995</v>
      </c>
      <c r="U270">
        <v>1.3999999999999999E-6</v>
      </c>
      <c r="V270">
        <v>1.3999999999999999E-6</v>
      </c>
      <c r="W270">
        <v>1.3746899999999999E-2</v>
      </c>
      <c r="X270">
        <v>1.3746899999999999E-2</v>
      </c>
      <c r="Y270">
        <v>-92.456599999999995</v>
      </c>
      <c r="Z270">
        <v>-92.456599999999995</v>
      </c>
      <c r="AA270">
        <v>-138.7869</v>
      </c>
      <c r="AB270">
        <v>-138.7869</v>
      </c>
      <c r="AC270">
        <v>0</v>
      </c>
      <c r="AD270">
        <v>0</v>
      </c>
      <c r="AE270">
        <v>0</v>
      </c>
      <c r="AF270">
        <v>180</v>
      </c>
      <c r="AH270">
        <v>0.78774999999999995</v>
      </c>
      <c r="AI270">
        <v>0.98296360000000005</v>
      </c>
      <c r="AJ270">
        <v>0.98296360000000005</v>
      </c>
      <c r="AK270">
        <v>2.2000000000000001E-6</v>
      </c>
      <c r="AL270">
        <v>2.2000000000000001E-6</v>
      </c>
      <c r="AM270">
        <v>1.7034299999999999E-2</v>
      </c>
      <c r="AN270">
        <v>1.7034299999999999E-2</v>
      </c>
      <c r="AO270">
        <v>-81.352199999999996</v>
      </c>
      <c r="AP270">
        <v>-81.352199999999996</v>
      </c>
      <c r="AQ270">
        <v>-118.5338</v>
      </c>
      <c r="AR270">
        <v>-118.5338</v>
      </c>
      <c r="AS270">
        <v>0</v>
      </c>
      <c r="AT270">
        <v>0</v>
      </c>
      <c r="AU270">
        <v>0</v>
      </c>
      <c r="AV270">
        <v>180</v>
      </c>
      <c r="AX270">
        <v>0.78774999999999995</v>
      </c>
      <c r="AY270">
        <v>3.8368999999999999E-3</v>
      </c>
      <c r="AZ270">
        <v>3.8368999999999999E-3</v>
      </c>
      <c r="BA270">
        <v>0.99593220000000005</v>
      </c>
      <c r="BB270">
        <v>0.99593220000000005</v>
      </c>
      <c r="BC270">
        <v>2.309E-4</v>
      </c>
      <c r="BD270">
        <v>2.309E-4</v>
      </c>
      <c r="BE270">
        <v>68.763300000000001</v>
      </c>
      <c r="BF270">
        <v>68.763300000000001</v>
      </c>
      <c r="BG270">
        <v>170.4016</v>
      </c>
      <c r="BH270">
        <v>170.4016</v>
      </c>
      <c r="BI270">
        <v>0</v>
      </c>
      <c r="BJ270">
        <v>0</v>
      </c>
      <c r="BK270">
        <v>0</v>
      </c>
      <c r="BL270">
        <v>180</v>
      </c>
      <c r="BO270">
        <v>0.78774999999999995</v>
      </c>
      <c r="BP270">
        <v>0.86736060000000004</v>
      </c>
      <c r="BQ270">
        <v>0.86736060000000004</v>
      </c>
      <c r="BR270">
        <v>0</v>
      </c>
      <c r="BS270">
        <v>0</v>
      </c>
      <c r="BT270">
        <v>0.13263939999999999</v>
      </c>
      <c r="BU270">
        <v>0.13263939999999999</v>
      </c>
      <c r="BV270">
        <v>-76.131500000000003</v>
      </c>
      <c r="BW270">
        <v>-76.131500000000003</v>
      </c>
      <c r="BX270">
        <v>164.9923</v>
      </c>
      <c r="BY270">
        <v>164.9923</v>
      </c>
      <c r="BZ270">
        <v>0</v>
      </c>
      <c r="CA270">
        <v>0</v>
      </c>
      <c r="CB270">
        <v>0</v>
      </c>
      <c r="CC270">
        <v>180</v>
      </c>
    </row>
    <row r="271" spans="18:81">
      <c r="R271">
        <v>0.78910000000000002</v>
      </c>
      <c r="S271">
        <v>0.98622189999999998</v>
      </c>
      <c r="T271">
        <v>0.98622189999999998</v>
      </c>
      <c r="U271">
        <v>1.3999999999999999E-6</v>
      </c>
      <c r="V271">
        <v>1.3999999999999999E-6</v>
      </c>
      <c r="W271">
        <v>1.3776699999999999E-2</v>
      </c>
      <c r="X271">
        <v>1.3776699999999999E-2</v>
      </c>
      <c r="Y271">
        <v>-92.283199999999994</v>
      </c>
      <c r="Z271">
        <v>-92.283199999999994</v>
      </c>
      <c r="AA271">
        <v>-138.48689999999999</v>
      </c>
      <c r="AB271">
        <v>-138.48689999999999</v>
      </c>
      <c r="AC271">
        <v>0</v>
      </c>
      <c r="AD271">
        <v>0</v>
      </c>
      <c r="AE271">
        <v>0</v>
      </c>
      <c r="AF271">
        <v>180</v>
      </c>
      <c r="AH271">
        <v>0.78910000000000002</v>
      </c>
      <c r="AI271">
        <v>0.98290849999999996</v>
      </c>
      <c r="AJ271">
        <v>0.98290849999999996</v>
      </c>
      <c r="AK271">
        <v>2.0999999999999998E-6</v>
      </c>
      <c r="AL271">
        <v>2.0999999999999998E-6</v>
      </c>
      <c r="AM271">
        <v>1.7089300000000002E-2</v>
      </c>
      <c r="AN271">
        <v>1.7089300000000002E-2</v>
      </c>
      <c r="AO271">
        <v>-81.155799999999999</v>
      </c>
      <c r="AP271">
        <v>-81.155799999999999</v>
      </c>
      <c r="AQ271">
        <v>-118.18340000000001</v>
      </c>
      <c r="AR271">
        <v>-118.18340000000001</v>
      </c>
      <c r="AS271">
        <v>0</v>
      </c>
      <c r="AT271">
        <v>0</v>
      </c>
      <c r="AU271">
        <v>0</v>
      </c>
      <c r="AV271">
        <v>180</v>
      </c>
      <c r="AX271">
        <v>0.78910000000000002</v>
      </c>
      <c r="AY271">
        <v>3.7758000000000002E-3</v>
      </c>
      <c r="AZ271">
        <v>3.7758000000000002E-3</v>
      </c>
      <c r="BA271">
        <v>0.99599570000000004</v>
      </c>
      <c r="BB271">
        <v>0.99599570000000004</v>
      </c>
      <c r="BC271">
        <v>2.285E-4</v>
      </c>
      <c r="BD271">
        <v>2.285E-4</v>
      </c>
      <c r="BE271">
        <v>69.272900000000007</v>
      </c>
      <c r="BF271">
        <v>69.272900000000007</v>
      </c>
      <c r="BG271">
        <v>170.38050000000001</v>
      </c>
      <c r="BH271">
        <v>170.38050000000001</v>
      </c>
      <c r="BI271">
        <v>0</v>
      </c>
      <c r="BJ271">
        <v>0</v>
      </c>
      <c r="BK271">
        <v>0</v>
      </c>
      <c r="BL271">
        <v>180</v>
      </c>
      <c r="BO271">
        <v>0.78910000000000002</v>
      </c>
      <c r="BP271">
        <v>0.86701839999999997</v>
      </c>
      <c r="BQ271">
        <v>0.86701839999999997</v>
      </c>
      <c r="BR271">
        <v>0</v>
      </c>
      <c r="BS271">
        <v>0</v>
      </c>
      <c r="BT271">
        <v>0.1329815</v>
      </c>
      <c r="BU271">
        <v>0.1329815</v>
      </c>
      <c r="BV271">
        <v>-76.292500000000004</v>
      </c>
      <c r="BW271">
        <v>-76.292500000000004</v>
      </c>
      <c r="BX271">
        <v>164.99430000000001</v>
      </c>
      <c r="BY271">
        <v>164.99430000000001</v>
      </c>
      <c r="BZ271">
        <v>0</v>
      </c>
      <c r="CA271">
        <v>0</v>
      </c>
      <c r="CB271">
        <v>0</v>
      </c>
      <c r="CC271">
        <v>180</v>
      </c>
    </row>
    <row r="272" spans="18:81">
      <c r="R272">
        <v>0.79044999999999999</v>
      </c>
      <c r="S272">
        <v>0.98619179999999995</v>
      </c>
      <c r="T272">
        <v>0.98619179999999995</v>
      </c>
      <c r="U272">
        <v>1.3999999999999999E-6</v>
      </c>
      <c r="V272">
        <v>1.3999999999999999E-6</v>
      </c>
      <c r="W272">
        <v>1.3806799999999999E-2</v>
      </c>
      <c r="X272">
        <v>1.3806799999999999E-2</v>
      </c>
      <c r="Y272">
        <v>-92.109800000000007</v>
      </c>
      <c r="Z272">
        <v>-92.109800000000007</v>
      </c>
      <c r="AA272">
        <v>-138.1867</v>
      </c>
      <c r="AB272">
        <v>-138.1867</v>
      </c>
      <c r="AC272">
        <v>0</v>
      </c>
      <c r="AD272">
        <v>0</v>
      </c>
      <c r="AE272">
        <v>0</v>
      </c>
      <c r="AF272">
        <v>180</v>
      </c>
      <c r="AH272">
        <v>0.79044999999999999</v>
      </c>
      <c r="AI272">
        <v>0.98285319999999998</v>
      </c>
      <c r="AJ272">
        <v>0.98285319999999998</v>
      </c>
      <c r="AK272">
        <v>2.0999999999999998E-6</v>
      </c>
      <c r="AL272">
        <v>2.0999999999999998E-6</v>
      </c>
      <c r="AM272">
        <v>1.7144599999999999E-2</v>
      </c>
      <c r="AN272">
        <v>1.7144599999999999E-2</v>
      </c>
      <c r="AO272">
        <v>-80.959299999999999</v>
      </c>
      <c r="AP272">
        <v>-80.959299999999999</v>
      </c>
      <c r="AQ272">
        <v>-117.8326</v>
      </c>
      <c r="AR272">
        <v>-117.8326</v>
      </c>
      <c r="AS272">
        <v>0</v>
      </c>
      <c r="AT272">
        <v>0</v>
      </c>
      <c r="AU272">
        <v>0</v>
      </c>
      <c r="AV272">
        <v>180</v>
      </c>
      <c r="AX272">
        <v>0.79044999999999999</v>
      </c>
      <c r="AY272">
        <v>3.7142999999999998E-3</v>
      </c>
      <c r="AZ272">
        <v>3.7142999999999998E-3</v>
      </c>
      <c r="BA272">
        <v>0.99605960000000004</v>
      </c>
      <c r="BB272">
        <v>0.99605960000000004</v>
      </c>
      <c r="BC272">
        <v>2.2599999999999999E-4</v>
      </c>
      <c r="BD272">
        <v>2.2599999999999999E-4</v>
      </c>
      <c r="BE272">
        <v>69.780799999999999</v>
      </c>
      <c r="BF272">
        <v>69.780799999999999</v>
      </c>
      <c r="BG272">
        <v>170.3528</v>
      </c>
      <c r="BH272">
        <v>170.3528</v>
      </c>
      <c r="BI272">
        <v>0</v>
      </c>
      <c r="BJ272">
        <v>0</v>
      </c>
      <c r="BK272">
        <v>0</v>
      </c>
      <c r="BL272">
        <v>180</v>
      </c>
      <c r="BO272">
        <v>0.79044999999999999</v>
      </c>
      <c r="BP272">
        <v>0.86667649999999996</v>
      </c>
      <c r="BQ272">
        <v>0.86667649999999996</v>
      </c>
      <c r="BR272">
        <v>0</v>
      </c>
      <c r="BS272">
        <v>0</v>
      </c>
      <c r="BT272">
        <v>0.13332350000000001</v>
      </c>
      <c r="BU272">
        <v>0.13332350000000001</v>
      </c>
      <c r="BV272">
        <v>-76.453100000000006</v>
      </c>
      <c r="BW272">
        <v>-76.453100000000006</v>
      </c>
      <c r="BX272">
        <v>164.99629999999999</v>
      </c>
      <c r="BY272">
        <v>164.99629999999999</v>
      </c>
      <c r="BZ272">
        <v>0</v>
      </c>
      <c r="CA272">
        <v>0</v>
      </c>
      <c r="CB272">
        <v>0</v>
      </c>
      <c r="CC272">
        <v>180</v>
      </c>
    </row>
    <row r="273" spans="18:81">
      <c r="R273">
        <v>0.79179999999999995</v>
      </c>
      <c r="S273">
        <v>0.98616139999999997</v>
      </c>
      <c r="T273">
        <v>0.98616139999999997</v>
      </c>
      <c r="U273">
        <v>1.3999999999999999E-6</v>
      </c>
      <c r="V273">
        <v>1.3999999999999999E-6</v>
      </c>
      <c r="W273">
        <v>1.3837199999999999E-2</v>
      </c>
      <c r="X273">
        <v>1.3837199999999999E-2</v>
      </c>
      <c r="Y273">
        <v>-91.936499999999995</v>
      </c>
      <c r="Z273">
        <v>-91.936499999999995</v>
      </c>
      <c r="AA273">
        <v>-137.88640000000001</v>
      </c>
      <c r="AB273">
        <v>-137.88640000000001</v>
      </c>
      <c r="AC273">
        <v>0</v>
      </c>
      <c r="AD273">
        <v>0</v>
      </c>
      <c r="AE273">
        <v>0</v>
      </c>
      <c r="AF273">
        <v>180</v>
      </c>
      <c r="AH273">
        <v>0.79179999999999995</v>
      </c>
      <c r="AI273">
        <v>0.9827977</v>
      </c>
      <c r="AJ273">
        <v>0.9827977</v>
      </c>
      <c r="AK273">
        <v>2.0999999999999998E-6</v>
      </c>
      <c r="AL273">
        <v>2.0999999999999998E-6</v>
      </c>
      <c r="AM273">
        <v>1.7200199999999999E-2</v>
      </c>
      <c r="AN273">
        <v>1.7200199999999999E-2</v>
      </c>
      <c r="AO273">
        <v>-80.762600000000006</v>
      </c>
      <c r="AP273">
        <v>-80.762600000000006</v>
      </c>
      <c r="AQ273">
        <v>-117.4813</v>
      </c>
      <c r="AR273">
        <v>-117.4813</v>
      </c>
      <c r="AS273">
        <v>0</v>
      </c>
      <c r="AT273">
        <v>0</v>
      </c>
      <c r="AU273">
        <v>0</v>
      </c>
      <c r="AV273">
        <v>180</v>
      </c>
      <c r="AX273">
        <v>0.79179999999999995</v>
      </c>
      <c r="AY273">
        <v>3.6524999999999999E-3</v>
      </c>
      <c r="AZ273">
        <v>3.6524999999999999E-3</v>
      </c>
      <c r="BA273">
        <v>0.99612389999999995</v>
      </c>
      <c r="BB273">
        <v>0.99612389999999995</v>
      </c>
      <c r="BC273">
        <v>2.2359999999999999E-4</v>
      </c>
      <c r="BD273">
        <v>2.2359999999999999E-4</v>
      </c>
      <c r="BE273">
        <v>70.287099999999995</v>
      </c>
      <c r="BF273">
        <v>70.287099999999995</v>
      </c>
      <c r="BG273">
        <v>170.31809999999999</v>
      </c>
      <c r="BH273">
        <v>170.31809999999999</v>
      </c>
      <c r="BI273">
        <v>0</v>
      </c>
      <c r="BJ273">
        <v>0</v>
      </c>
      <c r="BK273">
        <v>0</v>
      </c>
      <c r="BL273">
        <v>180</v>
      </c>
      <c r="BO273">
        <v>0.79179999999999995</v>
      </c>
      <c r="BP273">
        <v>0.86633470000000001</v>
      </c>
      <c r="BQ273">
        <v>0.86633470000000001</v>
      </c>
      <c r="BR273">
        <v>0</v>
      </c>
      <c r="BS273">
        <v>0</v>
      </c>
      <c r="BT273">
        <v>0.13366529999999999</v>
      </c>
      <c r="BU273">
        <v>0.13366529999999999</v>
      </c>
      <c r="BV273">
        <v>-76.613299999999995</v>
      </c>
      <c r="BW273">
        <v>-76.613299999999995</v>
      </c>
      <c r="BX273">
        <v>164.9984</v>
      </c>
      <c r="BY273">
        <v>164.9984</v>
      </c>
      <c r="BZ273">
        <v>0</v>
      </c>
      <c r="CA273">
        <v>0</v>
      </c>
      <c r="CB273">
        <v>0</v>
      </c>
      <c r="CC273">
        <v>180</v>
      </c>
    </row>
    <row r="274" spans="18:81">
      <c r="R274">
        <v>0.79315000000000002</v>
      </c>
      <c r="S274">
        <v>0.98613070000000003</v>
      </c>
      <c r="T274">
        <v>0.98613070000000003</v>
      </c>
      <c r="U274">
        <v>1.3999999999999999E-6</v>
      </c>
      <c r="V274">
        <v>1.3999999999999999E-6</v>
      </c>
      <c r="W274">
        <v>1.3867900000000001E-2</v>
      </c>
      <c r="X274">
        <v>1.3867900000000001E-2</v>
      </c>
      <c r="Y274">
        <v>-91.763099999999994</v>
      </c>
      <c r="Z274">
        <v>-91.763099999999994</v>
      </c>
      <c r="AA274">
        <v>-137.58590000000001</v>
      </c>
      <c r="AB274">
        <v>-137.58590000000001</v>
      </c>
      <c r="AC274">
        <v>0</v>
      </c>
      <c r="AD274">
        <v>0</v>
      </c>
      <c r="AE274">
        <v>0</v>
      </c>
      <c r="AF274">
        <v>180</v>
      </c>
      <c r="AH274">
        <v>0.79315000000000002</v>
      </c>
      <c r="AI274">
        <v>0.98274189999999995</v>
      </c>
      <c r="AJ274">
        <v>0.98274189999999995</v>
      </c>
      <c r="AK274">
        <v>2.0999999999999998E-6</v>
      </c>
      <c r="AL274">
        <v>2.0999999999999998E-6</v>
      </c>
      <c r="AM274">
        <v>1.7256000000000001E-2</v>
      </c>
      <c r="AN274">
        <v>1.7256000000000001E-2</v>
      </c>
      <c r="AO274">
        <v>-80.565799999999996</v>
      </c>
      <c r="AP274">
        <v>-80.565799999999996</v>
      </c>
      <c r="AQ274">
        <v>-117.1296</v>
      </c>
      <c r="AR274">
        <v>-117.1296</v>
      </c>
      <c r="AS274">
        <v>0</v>
      </c>
      <c r="AT274">
        <v>0</v>
      </c>
      <c r="AU274">
        <v>0</v>
      </c>
      <c r="AV274">
        <v>180</v>
      </c>
      <c r="AX274">
        <v>0.79315000000000002</v>
      </c>
      <c r="AY274">
        <v>3.5904000000000001E-3</v>
      </c>
      <c r="AZ274">
        <v>3.5904000000000001E-3</v>
      </c>
      <c r="BA274">
        <v>0.99618850000000003</v>
      </c>
      <c r="BB274">
        <v>0.99618850000000003</v>
      </c>
      <c r="BC274">
        <v>2.2110000000000001E-4</v>
      </c>
      <c r="BD274">
        <v>2.2110000000000001E-4</v>
      </c>
      <c r="BE274">
        <v>70.791799999999995</v>
      </c>
      <c r="BF274">
        <v>70.791799999999995</v>
      </c>
      <c r="BG274">
        <v>170.27629999999999</v>
      </c>
      <c r="BH274">
        <v>170.27629999999999</v>
      </c>
      <c r="BI274">
        <v>0</v>
      </c>
      <c r="BJ274">
        <v>0</v>
      </c>
      <c r="BK274">
        <v>0</v>
      </c>
      <c r="BL274">
        <v>180</v>
      </c>
      <c r="BO274">
        <v>0.79315000000000002</v>
      </c>
      <c r="BP274">
        <v>0.86599309999999996</v>
      </c>
      <c r="BQ274">
        <v>0.86599309999999996</v>
      </c>
      <c r="BR274">
        <v>0</v>
      </c>
      <c r="BS274">
        <v>0</v>
      </c>
      <c r="BT274">
        <v>0.13400690000000001</v>
      </c>
      <c r="BU274">
        <v>0.13400690000000001</v>
      </c>
      <c r="BV274">
        <v>-76.772999999999996</v>
      </c>
      <c r="BW274">
        <v>-76.772999999999996</v>
      </c>
      <c r="BX274">
        <v>165.00040000000001</v>
      </c>
      <c r="BY274">
        <v>165.00040000000001</v>
      </c>
      <c r="BZ274">
        <v>0</v>
      </c>
      <c r="CA274">
        <v>0</v>
      </c>
      <c r="CB274">
        <v>0</v>
      </c>
      <c r="CC274">
        <v>180</v>
      </c>
    </row>
    <row r="275" spans="18:81">
      <c r="R275">
        <v>0.79449999999999998</v>
      </c>
      <c r="S275">
        <v>0.98609979999999997</v>
      </c>
      <c r="T275">
        <v>0.98609979999999997</v>
      </c>
      <c r="U275">
        <v>1.3999999999999999E-6</v>
      </c>
      <c r="V275">
        <v>1.3999999999999999E-6</v>
      </c>
      <c r="W275">
        <v>1.3898799999999999E-2</v>
      </c>
      <c r="X275">
        <v>1.3898799999999999E-2</v>
      </c>
      <c r="Y275">
        <v>-91.589699999999993</v>
      </c>
      <c r="Z275">
        <v>-91.589699999999993</v>
      </c>
      <c r="AA275">
        <v>-137.2852</v>
      </c>
      <c r="AB275">
        <v>-137.2852</v>
      </c>
      <c r="AC275">
        <v>0</v>
      </c>
      <c r="AD275">
        <v>0</v>
      </c>
      <c r="AE275">
        <v>0</v>
      </c>
      <c r="AF275">
        <v>180</v>
      </c>
      <c r="AH275">
        <v>0.79449999999999998</v>
      </c>
      <c r="AI275">
        <v>0.98268580000000005</v>
      </c>
      <c r="AJ275">
        <v>0.98268580000000005</v>
      </c>
      <c r="AK275">
        <v>2.0999999999999998E-6</v>
      </c>
      <c r="AL275">
        <v>2.0999999999999998E-6</v>
      </c>
      <c r="AM275">
        <v>1.73121E-2</v>
      </c>
      <c r="AN275">
        <v>1.73121E-2</v>
      </c>
      <c r="AO275">
        <v>-80.368899999999996</v>
      </c>
      <c r="AP275">
        <v>-80.368899999999996</v>
      </c>
      <c r="AQ275">
        <v>-116.7775</v>
      </c>
      <c r="AR275">
        <v>-116.7775</v>
      </c>
      <c r="AS275">
        <v>0</v>
      </c>
      <c r="AT275">
        <v>0</v>
      </c>
      <c r="AU275">
        <v>0</v>
      </c>
      <c r="AV275">
        <v>180</v>
      </c>
      <c r="AX275">
        <v>0.79449999999999998</v>
      </c>
      <c r="AY275">
        <v>3.5279999999999999E-3</v>
      </c>
      <c r="AZ275">
        <v>3.5279999999999999E-3</v>
      </c>
      <c r="BA275">
        <v>0.99625330000000001</v>
      </c>
      <c r="BB275">
        <v>0.99625330000000001</v>
      </c>
      <c r="BC275">
        <v>2.187E-4</v>
      </c>
      <c r="BD275">
        <v>2.187E-4</v>
      </c>
      <c r="BE275">
        <v>71.294799999999995</v>
      </c>
      <c r="BF275">
        <v>71.294799999999995</v>
      </c>
      <c r="BG275">
        <v>170.2269</v>
      </c>
      <c r="BH275">
        <v>170.2269</v>
      </c>
      <c r="BI275">
        <v>0</v>
      </c>
      <c r="BJ275">
        <v>0</v>
      </c>
      <c r="BK275">
        <v>0</v>
      </c>
      <c r="BL275">
        <v>180</v>
      </c>
      <c r="BO275">
        <v>0.79449999999999998</v>
      </c>
      <c r="BP275">
        <v>0.86565170000000002</v>
      </c>
      <c r="BQ275">
        <v>0.86565170000000002</v>
      </c>
      <c r="BR275">
        <v>0</v>
      </c>
      <c r="BS275">
        <v>0</v>
      </c>
      <c r="BT275">
        <v>0.1343483</v>
      </c>
      <c r="BU275">
        <v>0.1343483</v>
      </c>
      <c r="BV275">
        <v>-76.932299999999998</v>
      </c>
      <c r="BW275">
        <v>-76.932299999999998</v>
      </c>
      <c r="BX275">
        <v>165.0025</v>
      </c>
      <c r="BY275">
        <v>165.0025</v>
      </c>
      <c r="BZ275">
        <v>0</v>
      </c>
      <c r="CA275">
        <v>0</v>
      </c>
      <c r="CB275">
        <v>0</v>
      </c>
      <c r="CC275">
        <v>180</v>
      </c>
    </row>
    <row r="276" spans="18:81">
      <c r="R276">
        <v>0.79584999999999995</v>
      </c>
      <c r="S276">
        <v>0.98606859999999996</v>
      </c>
      <c r="T276">
        <v>0.98606859999999996</v>
      </c>
      <c r="U276">
        <v>1.3999999999999999E-6</v>
      </c>
      <c r="V276">
        <v>1.3999999999999999E-6</v>
      </c>
      <c r="W276">
        <v>1.393E-2</v>
      </c>
      <c r="X276">
        <v>1.393E-2</v>
      </c>
      <c r="Y276">
        <v>-91.416399999999996</v>
      </c>
      <c r="Z276">
        <v>-91.416399999999996</v>
      </c>
      <c r="AA276">
        <v>-136.98439999999999</v>
      </c>
      <c r="AB276">
        <v>-136.98439999999999</v>
      </c>
      <c r="AC276">
        <v>0</v>
      </c>
      <c r="AD276">
        <v>0</v>
      </c>
      <c r="AE276">
        <v>0</v>
      </c>
      <c r="AF276">
        <v>180</v>
      </c>
      <c r="AH276">
        <v>0.79584999999999995</v>
      </c>
      <c r="AI276">
        <v>0.98262950000000004</v>
      </c>
      <c r="AJ276">
        <v>0.98262950000000004</v>
      </c>
      <c r="AK276">
        <v>2.0999999999999998E-6</v>
      </c>
      <c r="AL276">
        <v>2.0999999999999998E-6</v>
      </c>
      <c r="AM276">
        <v>1.7368399999999999E-2</v>
      </c>
      <c r="AN276">
        <v>1.7368399999999999E-2</v>
      </c>
      <c r="AO276">
        <v>-80.171800000000005</v>
      </c>
      <c r="AP276">
        <v>-80.171800000000005</v>
      </c>
      <c r="AQ276">
        <v>-116.42489999999999</v>
      </c>
      <c r="AR276">
        <v>-116.42489999999999</v>
      </c>
      <c r="AS276">
        <v>0</v>
      </c>
      <c r="AT276">
        <v>0</v>
      </c>
      <c r="AU276">
        <v>0</v>
      </c>
      <c r="AV276">
        <v>180</v>
      </c>
      <c r="AX276">
        <v>0.79584999999999995</v>
      </c>
      <c r="AY276">
        <v>3.4653000000000002E-3</v>
      </c>
      <c r="AZ276">
        <v>3.4653000000000002E-3</v>
      </c>
      <c r="BA276">
        <v>0.99631840000000005</v>
      </c>
      <c r="BB276">
        <v>0.99631840000000005</v>
      </c>
      <c r="BC276">
        <v>2.163E-4</v>
      </c>
      <c r="BD276">
        <v>2.163E-4</v>
      </c>
      <c r="BE276">
        <v>71.796199999999999</v>
      </c>
      <c r="BF276">
        <v>71.796199999999999</v>
      </c>
      <c r="BG276">
        <v>170.1695</v>
      </c>
      <c r="BH276">
        <v>170.1695</v>
      </c>
      <c r="BI276">
        <v>0</v>
      </c>
      <c r="BJ276">
        <v>0</v>
      </c>
      <c r="BK276">
        <v>0</v>
      </c>
      <c r="BL276">
        <v>180</v>
      </c>
      <c r="BO276">
        <v>0.79584999999999995</v>
      </c>
      <c r="BP276">
        <v>0.86531040000000004</v>
      </c>
      <c r="BQ276">
        <v>0.86531040000000004</v>
      </c>
      <c r="BR276">
        <v>0</v>
      </c>
      <c r="BS276">
        <v>0</v>
      </c>
      <c r="BT276">
        <v>0.13468959999999999</v>
      </c>
      <c r="BU276">
        <v>0.13468959999999999</v>
      </c>
      <c r="BV276">
        <v>-77.091200000000001</v>
      </c>
      <c r="BW276">
        <v>-77.091200000000001</v>
      </c>
      <c r="BX276">
        <v>165.00460000000001</v>
      </c>
      <c r="BY276">
        <v>165.00460000000001</v>
      </c>
      <c r="BZ276">
        <v>0</v>
      </c>
      <c r="CA276">
        <v>0</v>
      </c>
      <c r="CB276">
        <v>0</v>
      </c>
      <c r="CC276">
        <v>180</v>
      </c>
    </row>
    <row r="277" spans="18:81">
      <c r="R277">
        <v>0.79720000000000002</v>
      </c>
      <c r="S277">
        <v>0.9860371</v>
      </c>
      <c r="T277">
        <v>0.9860371</v>
      </c>
      <c r="U277">
        <v>1.3999999999999999E-6</v>
      </c>
      <c r="V277">
        <v>1.3999999999999999E-6</v>
      </c>
      <c r="W277">
        <v>1.39615E-2</v>
      </c>
      <c r="X277">
        <v>1.39615E-2</v>
      </c>
      <c r="Y277">
        <v>-91.243099999999998</v>
      </c>
      <c r="Z277">
        <v>-91.243099999999998</v>
      </c>
      <c r="AA277">
        <v>-136.68340000000001</v>
      </c>
      <c r="AB277">
        <v>-136.68340000000001</v>
      </c>
      <c r="AC277">
        <v>0</v>
      </c>
      <c r="AD277">
        <v>0</v>
      </c>
      <c r="AE277">
        <v>0</v>
      </c>
      <c r="AF277">
        <v>180</v>
      </c>
      <c r="AH277">
        <v>0.79720000000000002</v>
      </c>
      <c r="AI277">
        <v>0.98257289999999997</v>
      </c>
      <c r="AJ277">
        <v>0.98257289999999997</v>
      </c>
      <c r="AK277">
        <v>2.0999999999999998E-6</v>
      </c>
      <c r="AL277">
        <v>2.0999999999999998E-6</v>
      </c>
      <c r="AM277">
        <v>1.7425E-2</v>
      </c>
      <c r="AN277">
        <v>1.7425E-2</v>
      </c>
      <c r="AO277">
        <v>-79.974599999999995</v>
      </c>
      <c r="AP277">
        <v>-79.974599999999995</v>
      </c>
      <c r="AQ277">
        <v>-116.0718</v>
      </c>
      <c r="AR277">
        <v>-116.0718</v>
      </c>
      <c r="AS277">
        <v>0</v>
      </c>
      <c r="AT277">
        <v>0</v>
      </c>
      <c r="AU277">
        <v>0</v>
      </c>
      <c r="AV277">
        <v>180</v>
      </c>
      <c r="AX277">
        <v>0.79720000000000002</v>
      </c>
      <c r="AY277">
        <v>3.4025000000000001E-3</v>
      </c>
      <c r="AZ277">
        <v>3.4025000000000001E-3</v>
      </c>
      <c r="BA277">
        <v>0.99638369999999998</v>
      </c>
      <c r="BB277">
        <v>0.99638369999999998</v>
      </c>
      <c r="BC277">
        <v>2.139E-4</v>
      </c>
      <c r="BD277">
        <v>2.139E-4</v>
      </c>
      <c r="BE277">
        <v>72.296000000000006</v>
      </c>
      <c r="BF277">
        <v>72.296000000000006</v>
      </c>
      <c r="BG277">
        <v>170.10390000000001</v>
      </c>
      <c r="BH277">
        <v>170.10390000000001</v>
      </c>
      <c r="BI277">
        <v>0</v>
      </c>
      <c r="BJ277">
        <v>0</v>
      </c>
      <c r="BK277">
        <v>0</v>
      </c>
      <c r="BL277">
        <v>180</v>
      </c>
      <c r="BO277">
        <v>0.79720000000000002</v>
      </c>
      <c r="BP277">
        <v>0.86496930000000005</v>
      </c>
      <c r="BQ277">
        <v>0.86496930000000005</v>
      </c>
      <c r="BR277">
        <v>0</v>
      </c>
      <c r="BS277">
        <v>0</v>
      </c>
      <c r="BT277">
        <v>0.1350306</v>
      </c>
      <c r="BU277">
        <v>0.1350306</v>
      </c>
      <c r="BV277">
        <v>-77.249700000000004</v>
      </c>
      <c r="BW277">
        <v>-77.249700000000004</v>
      </c>
      <c r="BX277">
        <v>165.0067</v>
      </c>
      <c r="BY277">
        <v>165.0067</v>
      </c>
      <c r="BZ277">
        <v>0</v>
      </c>
      <c r="CA277">
        <v>0</v>
      </c>
      <c r="CB277">
        <v>0</v>
      </c>
      <c r="CC277">
        <v>180</v>
      </c>
    </row>
    <row r="278" spans="18:81">
      <c r="R278">
        <v>0.79854999999999998</v>
      </c>
      <c r="S278">
        <v>0.98600540000000003</v>
      </c>
      <c r="T278">
        <v>0.98600540000000003</v>
      </c>
      <c r="U278">
        <v>1.3999999999999999E-6</v>
      </c>
      <c r="V278">
        <v>1.3999999999999999E-6</v>
      </c>
      <c r="W278">
        <v>1.39933E-2</v>
      </c>
      <c r="X278">
        <v>1.39933E-2</v>
      </c>
      <c r="Y278">
        <v>-91.069699999999997</v>
      </c>
      <c r="Z278">
        <v>-91.069699999999997</v>
      </c>
      <c r="AA278">
        <v>-136.38220000000001</v>
      </c>
      <c r="AB278">
        <v>-136.38220000000001</v>
      </c>
      <c r="AC278">
        <v>0</v>
      </c>
      <c r="AD278">
        <v>0</v>
      </c>
      <c r="AE278">
        <v>0</v>
      </c>
      <c r="AF278">
        <v>180</v>
      </c>
      <c r="AH278">
        <v>0.79854999999999998</v>
      </c>
      <c r="AI278">
        <v>0.9825161</v>
      </c>
      <c r="AJ278">
        <v>0.9825161</v>
      </c>
      <c r="AK278">
        <v>2.0999999999999998E-6</v>
      </c>
      <c r="AL278">
        <v>2.0999999999999998E-6</v>
      </c>
      <c r="AM278">
        <v>1.7481799999999999E-2</v>
      </c>
      <c r="AN278">
        <v>1.7481799999999999E-2</v>
      </c>
      <c r="AO278">
        <v>-79.777299999999997</v>
      </c>
      <c r="AP278">
        <v>-79.777299999999997</v>
      </c>
      <c r="AQ278">
        <v>-115.7183</v>
      </c>
      <c r="AR278">
        <v>-115.7183</v>
      </c>
      <c r="AS278">
        <v>0</v>
      </c>
      <c r="AT278">
        <v>0</v>
      </c>
      <c r="AU278">
        <v>0</v>
      </c>
      <c r="AV278">
        <v>180</v>
      </c>
      <c r="AX278">
        <v>0.79854999999999998</v>
      </c>
      <c r="AY278">
        <v>3.3394000000000002E-3</v>
      </c>
      <c r="AZ278">
        <v>3.3394000000000002E-3</v>
      </c>
      <c r="BA278">
        <v>0.99644909999999998</v>
      </c>
      <c r="BB278">
        <v>0.99644909999999998</v>
      </c>
      <c r="BC278">
        <v>2.1149999999999999E-4</v>
      </c>
      <c r="BD278">
        <v>2.1149999999999999E-4</v>
      </c>
      <c r="BE278">
        <v>72.794200000000004</v>
      </c>
      <c r="BF278">
        <v>72.794200000000004</v>
      </c>
      <c r="BG278">
        <v>170.02959999999999</v>
      </c>
      <c r="BH278">
        <v>170.02959999999999</v>
      </c>
      <c r="BI278">
        <v>0</v>
      </c>
      <c r="BJ278">
        <v>0</v>
      </c>
      <c r="BK278">
        <v>0</v>
      </c>
      <c r="BL278">
        <v>180</v>
      </c>
      <c r="BO278">
        <v>0.79854999999999998</v>
      </c>
      <c r="BP278">
        <v>0.86462850000000002</v>
      </c>
      <c r="BQ278">
        <v>0.86462850000000002</v>
      </c>
      <c r="BR278">
        <v>0</v>
      </c>
      <c r="BS278">
        <v>0</v>
      </c>
      <c r="BT278">
        <v>0.13537150000000001</v>
      </c>
      <c r="BU278">
        <v>0.13537150000000001</v>
      </c>
      <c r="BV278">
        <v>-77.407700000000006</v>
      </c>
      <c r="BW278">
        <v>-77.407700000000006</v>
      </c>
      <c r="BX278">
        <v>165.00880000000001</v>
      </c>
      <c r="BY278">
        <v>165.00880000000001</v>
      </c>
      <c r="BZ278">
        <v>0</v>
      </c>
      <c r="CA278">
        <v>0</v>
      </c>
      <c r="CB278">
        <v>0</v>
      </c>
      <c r="CC278">
        <v>180</v>
      </c>
    </row>
    <row r="279" spans="18:81">
      <c r="R279">
        <v>0.79990000000000006</v>
      </c>
      <c r="S279">
        <v>0.9859734</v>
      </c>
      <c r="T279">
        <v>0.9859734</v>
      </c>
      <c r="U279">
        <v>1.3E-6</v>
      </c>
      <c r="V279">
        <v>1.3E-6</v>
      </c>
      <c r="W279">
        <v>1.4025299999999999E-2</v>
      </c>
      <c r="X279">
        <v>1.4025299999999999E-2</v>
      </c>
      <c r="Y279">
        <v>-90.8964</v>
      </c>
      <c r="Z279">
        <v>-90.8964</v>
      </c>
      <c r="AA279">
        <v>-136.08090000000001</v>
      </c>
      <c r="AB279">
        <v>-136.08090000000001</v>
      </c>
      <c r="AC279">
        <v>0</v>
      </c>
      <c r="AD279">
        <v>0</v>
      </c>
      <c r="AE279">
        <v>0</v>
      </c>
      <c r="AF279">
        <v>180</v>
      </c>
      <c r="AH279">
        <v>0.79990000000000006</v>
      </c>
      <c r="AI279">
        <v>0.98245910000000003</v>
      </c>
      <c r="AJ279">
        <v>0.98245910000000003</v>
      </c>
      <c r="AK279">
        <v>2.0999999999999998E-6</v>
      </c>
      <c r="AL279">
        <v>2.0999999999999998E-6</v>
      </c>
      <c r="AM279">
        <v>1.75388E-2</v>
      </c>
      <c r="AN279">
        <v>1.75388E-2</v>
      </c>
      <c r="AO279">
        <v>-79.579800000000006</v>
      </c>
      <c r="AP279">
        <v>-79.579800000000006</v>
      </c>
      <c r="AQ279">
        <v>-115.3644</v>
      </c>
      <c r="AR279">
        <v>-115.3644</v>
      </c>
      <c r="AS279">
        <v>0</v>
      </c>
      <c r="AT279">
        <v>0</v>
      </c>
      <c r="AU279">
        <v>0</v>
      </c>
      <c r="AV279">
        <v>180</v>
      </c>
      <c r="AX279">
        <v>0.79990000000000006</v>
      </c>
      <c r="AY279">
        <v>3.2762999999999998E-3</v>
      </c>
      <c r="AZ279">
        <v>3.2762999999999998E-3</v>
      </c>
      <c r="BA279">
        <v>0.99651460000000003</v>
      </c>
      <c r="BB279">
        <v>0.99651460000000003</v>
      </c>
      <c r="BC279">
        <v>2.0909999999999999E-4</v>
      </c>
      <c r="BD279">
        <v>2.0909999999999999E-4</v>
      </c>
      <c r="BE279">
        <v>73.290700000000001</v>
      </c>
      <c r="BF279">
        <v>73.290700000000001</v>
      </c>
      <c r="BG279">
        <v>169.9461</v>
      </c>
      <c r="BH279">
        <v>169.9461</v>
      </c>
      <c r="BI279">
        <v>0</v>
      </c>
      <c r="BJ279">
        <v>0</v>
      </c>
      <c r="BK279">
        <v>0</v>
      </c>
      <c r="BL279">
        <v>180</v>
      </c>
      <c r="BO279">
        <v>0.79990000000000006</v>
      </c>
      <c r="BP279">
        <v>0.86428780000000005</v>
      </c>
      <c r="BQ279">
        <v>0.86428780000000005</v>
      </c>
      <c r="BR279">
        <v>0</v>
      </c>
      <c r="BS279">
        <v>0</v>
      </c>
      <c r="BT279">
        <v>0.13571220000000001</v>
      </c>
      <c r="BU279">
        <v>0.13571220000000001</v>
      </c>
      <c r="BV279">
        <v>-77.565299999999993</v>
      </c>
      <c r="BW279">
        <v>-77.565299999999993</v>
      </c>
      <c r="BX279">
        <v>165.01089999999999</v>
      </c>
      <c r="BY279">
        <v>165.01089999999999</v>
      </c>
      <c r="BZ279">
        <v>0</v>
      </c>
      <c r="CA279">
        <v>0</v>
      </c>
      <c r="CB279">
        <v>0</v>
      </c>
      <c r="CC279">
        <v>180</v>
      </c>
    </row>
    <row r="280" spans="18:81">
      <c r="R280">
        <v>0.80125000000000002</v>
      </c>
      <c r="S280">
        <v>0.98594110000000001</v>
      </c>
      <c r="T280">
        <v>0.98594110000000001</v>
      </c>
      <c r="U280">
        <v>1.3E-6</v>
      </c>
      <c r="V280">
        <v>1.3E-6</v>
      </c>
      <c r="W280">
        <v>1.40576E-2</v>
      </c>
      <c r="X280">
        <v>1.40576E-2</v>
      </c>
      <c r="Y280">
        <v>-90.723100000000002</v>
      </c>
      <c r="Z280">
        <v>-90.723100000000002</v>
      </c>
      <c r="AA280">
        <v>-135.77950000000001</v>
      </c>
      <c r="AB280">
        <v>-135.77950000000001</v>
      </c>
      <c r="AC280">
        <v>0</v>
      </c>
      <c r="AD280">
        <v>0</v>
      </c>
      <c r="AE280">
        <v>0</v>
      </c>
      <c r="AF280">
        <v>180</v>
      </c>
      <c r="AH280">
        <v>0.80125000000000002</v>
      </c>
      <c r="AI280">
        <v>0.98240170000000004</v>
      </c>
      <c r="AJ280">
        <v>0.98240170000000004</v>
      </c>
      <c r="AK280">
        <v>2.0999999999999998E-6</v>
      </c>
      <c r="AL280">
        <v>2.0999999999999998E-6</v>
      </c>
      <c r="AM280">
        <v>1.7596199999999999E-2</v>
      </c>
      <c r="AN280">
        <v>1.7596199999999999E-2</v>
      </c>
      <c r="AO280">
        <v>-79.382199999999997</v>
      </c>
      <c r="AP280">
        <v>-79.382199999999997</v>
      </c>
      <c r="AQ280">
        <v>-115.01</v>
      </c>
      <c r="AR280">
        <v>-115.01</v>
      </c>
      <c r="AS280">
        <v>0</v>
      </c>
      <c r="AT280">
        <v>0</v>
      </c>
      <c r="AU280">
        <v>0</v>
      </c>
      <c r="AV280">
        <v>180</v>
      </c>
      <c r="AX280">
        <v>0.80125000000000002</v>
      </c>
      <c r="AY280">
        <v>3.2133000000000001E-3</v>
      </c>
      <c r="AZ280">
        <v>3.2133000000000001E-3</v>
      </c>
      <c r="BA280">
        <v>0.99657839999999998</v>
      </c>
      <c r="BB280">
        <v>0.99657839999999998</v>
      </c>
      <c r="BC280">
        <v>2.0829999999999999E-4</v>
      </c>
      <c r="BD280">
        <v>2.0829999999999999E-4</v>
      </c>
      <c r="BE280">
        <v>73.785399999999996</v>
      </c>
      <c r="BF280">
        <v>73.785399999999996</v>
      </c>
      <c r="BG280">
        <v>169.85400000000001</v>
      </c>
      <c r="BH280">
        <v>169.85400000000001</v>
      </c>
      <c r="BI280">
        <v>0</v>
      </c>
      <c r="BJ280">
        <v>0</v>
      </c>
      <c r="BK280">
        <v>0</v>
      </c>
      <c r="BL280">
        <v>180</v>
      </c>
      <c r="BO280">
        <v>0.80125000000000002</v>
      </c>
      <c r="BP280">
        <v>0.86422189999999999</v>
      </c>
      <c r="BQ280">
        <v>0.86422189999999999</v>
      </c>
      <c r="BR280">
        <v>0</v>
      </c>
      <c r="BS280">
        <v>0</v>
      </c>
      <c r="BT280">
        <v>0.13577810000000001</v>
      </c>
      <c r="BU280">
        <v>0.13577810000000001</v>
      </c>
      <c r="BV280">
        <v>-77.522199999999998</v>
      </c>
      <c r="BW280">
        <v>-77.522199999999998</v>
      </c>
      <c r="BX280">
        <v>165.018</v>
      </c>
      <c r="BY280">
        <v>165.018</v>
      </c>
      <c r="BZ280">
        <v>0</v>
      </c>
      <c r="CA280">
        <v>0</v>
      </c>
      <c r="CB280">
        <v>0</v>
      </c>
      <c r="CC280">
        <v>180</v>
      </c>
    </row>
    <row r="281" spans="18:81">
      <c r="R281">
        <v>0.80259999999999998</v>
      </c>
      <c r="S281">
        <v>0.98590849999999997</v>
      </c>
      <c r="T281">
        <v>0.98590849999999997</v>
      </c>
      <c r="U281">
        <v>1.3E-6</v>
      </c>
      <c r="V281">
        <v>1.3E-6</v>
      </c>
      <c r="W281">
        <v>1.4090099999999999E-2</v>
      </c>
      <c r="X281">
        <v>1.4090099999999999E-2</v>
      </c>
      <c r="Y281">
        <v>-90.549800000000005</v>
      </c>
      <c r="Z281">
        <v>-90.549800000000005</v>
      </c>
      <c r="AA281">
        <v>-135.47790000000001</v>
      </c>
      <c r="AB281">
        <v>-135.47790000000001</v>
      </c>
      <c r="AC281">
        <v>0</v>
      </c>
      <c r="AD281">
        <v>0</v>
      </c>
      <c r="AE281">
        <v>0</v>
      </c>
      <c r="AF281">
        <v>180</v>
      </c>
      <c r="AH281">
        <v>0.80259999999999998</v>
      </c>
      <c r="AI281">
        <v>0.9823442</v>
      </c>
      <c r="AJ281">
        <v>0.9823442</v>
      </c>
      <c r="AK281">
        <v>2.0999999999999998E-6</v>
      </c>
      <c r="AL281">
        <v>2.0999999999999998E-6</v>
      </c>
      <c r="AM281">
        <v>1.7653700000000001E-2</v>
      </c>
      <c r="AN281">
        <v>1.7653700000000001E-2</v>
      </c>
      <c r="AO281">
        <v>-79.184399999999997</v>
      </c>
      <c r="AP281">
        <v>-79.184399999999997</v>
      </c>
      <c r="AQ281">
        <v>-114.6551</v>
      </c>
      <c r="AR281">
        <v>-114.6551</v>
      </c>
      <c r="AS281">
        <v>0</v>
      </c>
      <c r="AT281">
        <v>0</v>
      </c>
      <c r="AU281">
        <v>0</v>
      </c>
      <c r="AV281">
        <v>180</v>
      </c>
      <c r="AX281">
        <v>0.80259999999999998</v>
      </c>
      <c r="AY281">
        <v>3.1503E-3</v>
      </c>
      <c r="AZ281">
        <v>3.1503E-3</v>
      </c>
      <c r="BA281">
        <v>0.99664200000000003</v>
      </c>
      <c r="BB281">
        <v>0.99664200000000003</v>
      </c>
      <c r="BC281">
        <v>2.0770000000000001E-4</v>
      </c>
      <c r="BD281">
        <v>2.0770000000000001E-4</v>
      </c>
      <c r="BE281">
        <v>74.278599999999997</v>
      </c>
      <c r="BF281">
        <v>74.278599999999997</v>
      </c>
      <c r="BG281">
        <v>169.75200000000001</v>
      </c>
      <c r="BH281">
        <v>169.75200000000001</v>
      </c>
      <c r="BI281">
        <v>0</v>
      </c>
      <c r="BJ281">
        <v>0</v>
      </c>
      <c r="BK281">
        <v>0</v>
      </c>
      <c r="BL281">
        <v>180</v>
      </c>
      <c r="BO281">
        <v>0.80259999999999998</v>
      </c>
      <c r="BP281">
        <v>0.86417809999999995</v>
      </c>
      <c r="BQ281">
        <v>0.86417809999999995</v>
      </c>
      <c r="BR281">
        <v>0</v>
      </c>
      <c r="BS281">
        <v>0</v>
      </c>
      <c r="BT281">
        <v>0.1358219</v>
      </c>
      <c r="BU281">
        <v>0.1358219</v>
      </c>
      <c r="BV281">
        <v>-77.463300000000004</v>
      </c>
      <c r="BW281">
        <v>-77.463300000000004</v>
      </c>
      <c r="BX281">
        <v>165.02549999999999</v>
      </c>
      <c r="BY281">
        <v>165.02549999999999</v>
      </c>
      <c r="BZ281">
        <v>0</v>
      </c>
      <c r="CA281">
        <v>0</v>
      </c>
      <c r="CB281">
        <v>0</v>
      </c>
      <c r="CC281">
        <v>180</v>
      </c>
    </row>
    <row r="282" spans="18:81">
      <c r="R282">
        <v>0.80395000000000005</v>
      </c>
      <c r="S282">
        <v>0.98587570000000002</v>
      </c>
      <c r="T282">
        <v>0.98587570000000002</v>
      </c>
      <c r="U282">
        <v>1.3E-6</v>
      </c>
      <c r="V282">
        <v>1.3E-6</v>
      </c>
      <c r="W282">
        <v>1.4123E-2</v>
      </c>
      <c r="X282">
        <v>1.4123E-2</v>
      </c>
      <c r="Y282">
        <v>-90.376499999999993</v>
      </c>
      <c r="Z282">
        <v>-90.376499999999993</v>
      </c>
      <c r="AA282">
        <v>-135.17609999999999</v>
      </c>
      <c r="AB282">
        <v>-135.17609999999999</v>
      </c>
      <c r="AC282">
        <v>0</v>
      </c>
      <c r="AD282">
        <v>0</v>
      </c>
      <c r="AE282">
        <v>0</v>
      </c>
      <c r="AF282">
        <v>180</v>
      </c>
      <c r="AH282">
        <v>0.80395000000000005</v>
      </c>
      <c r="AI282">
        <v>0.9822864</v>
      </c>
      <c r="AJ282">
        <v>0.9822864</v>
      </c>
      <c r="AK282">
        <v>2.0999999999999998E-6</v>
      </c>
      <c r="AL282">
        <v>2.0999999999999998E-6</v>
      </c>
      <c r="AM282">
        <v>1.7711500000000002E-2</v>
      </c>
      <c r="AN282">
        <v>1.7711500000000002E-2</v>
      </c>
      <c r="AO282">
        <v>-78.986500000000007</v>
      </c>
      <c r="AP282">
        <v>-78.986500000000007</v>
      </c>
      <c r="AQ282">
        <v>-114.2998</v>
      </c>
      <c r="AR282">
        <v>-114.2998</v>
      </c>
      <c r="AS282">
        <v>0</v>
      </c>
      <c r="AT282">
        <v>0</v>
      </c>
      <c r="AU282">
        <v>0</v>
      </c>
      <c r="AV282">
        <v>180</v>
      </c>
      <c r="AX282">
        <v>0.80395000000000005</v>
      </c>
      <c r="AY282">
        <v>3.0872999999999999E-3</v>
      </c>
      <c r="AZ282">
        <v>3.0872999999999999E-3</v>
      </c>
      <c r="BA282">
        <v>0.99670559999999997</v>
      </c>
      <c r="BB282">
        <v>0.99670559999999997</v>
      </c>
      <c r="BC282">
        <v>2.0709999999999999E-4</v>
      </c>
      <c r="BD282">
        <v>2.0709999999999999E-4</v>
      </c>
      <c r="BE282">
        <v>74.770099999999999</v>
      </c>
      <c r="BF282">
        <v>74.770099999999999</v>
      </c>
      <c r="BG282">
        <v>169.6396</v>
      </c>
      <c r="BH282">
        <v>169.6396</v>
      </c>
      <c r="BI282">
        <v>0</v>
      </c>
      <c r="BJ282">
        <v>0</v>
      </c>
      <c r="BK282">
        <v>0</v>
      </c>
      <c r="BL282">
        <v>180</v>
      </c>
      <c r="BO282">
        <v>0.80395000000000005</v>
      </c>
      <c r="BP282">
        <v>0.86413439999999997</v>
      </c>
      <c r="BQ282">
        <v>0.86413439999999997</v>
      </c>
      <c r="BR282">
        <v>0</v>
      </c>
      <c r="BS282">
        <v>0</v>
      </c>
      <c r="BT282">
        <v>0.1358656</v>
      </c>
      <c r="BU282">
        <v>0.1358656</v>
      </c>
      <c r="BV282">
        <v>-77.404600000000002</v>
      </c>
      <c r="BW282">
        <v>-77.404600000000002</v>
      </c>
      <c r="BX282">
        <v>165.03299999999999</v>
      </c>
      <c r="BY282">
        <v>165.03299999999999</v>
      </c>
      <c r="BZ282">
        <v>0</v>
      </c>
      <c r="CA282">
        <v>0</v>
      </c>
      <c r="CB282">
        <v>0</v>
      </c>
      <c r="CC282">
        <v>180</v>
      </c>
    </row>
    <row r="283" spans="18:81">
      <c r="R283">
        <v>0.80530000000000002</v>
      </c>
      <c r="S283">
        <v>0.98584260000000001</v>
      </c>
      <c r="T283">
        <v>0.98584260000000001</v>
      </c>
      <c r="U283">
        <v>1.3E-6</v>
      </c>
      <c r="V283">
        <v>1.3E-6</v>
      </c>
      <c r="W283">
        <v>1.4156E-2</v>
      </c>
      <c r="X283">
        <v>1.4156E-2</v>
      </c>
      <c r="Y283">
        <v>-90.203199999999995</v>
      </c>
      <c r="Z283">
        <v>-90.203199999999995</v>
      </c>
      <c r="AA283">
        <v>-134.8741</v>
      </c>
      <c r="AB283">
        <v>-134.8741</v>
      </c>
      <c r="AC283">
        <v>0</v>
      </c>
      <c r="AD283">
        <v>0</v>
      </c>
      <c r="AE283">
        <v>0</v>
      </c>
      <c r="AF283">
        <v>180</v>
      </c>
      <c r="AH283">
        <v>0.80530000000000002</v>
      </c>
      <c r="AI283">
        <v>0.9822284</v>
      </c>
      <c r="AJ283">
        <v>0.9822284</v>
      </c>
      <c r="AK283">
        <v>2.0999999999999998E-6</v>
      </c>
      <c r="AL283">
        <v>2.0999999999999998E-6</v>
      </c>
      <c r="AM283">
        <v>1.7769500000000001E-2</v>
      </c>
      <c r="AN283">
        <v>1.7769500000000001E-2</v>
      </c>
      <c r="AO283">
        <v>-78.788399999999996</v>
      </c>
      <c r="AP283">
        <v>-78.788399999999996</v>
      </c>
      <c r="AQ283">
        <v>-113.944</v>
      </c>
      <c r="AR283">
        <v>-113.944</v>
      </c>
      <c r="AS283">
        <v>0</v>
      </c>
      <c r="AT283">
        <v>0</v>
      </c>
      <c r="AU283">
        <v>0</v>
      </c>
      <c r="AV283">
        <v>180</v>
      </c>
      <c r="AX283">
        <v>0.80530000000000002</v>
      </c>
      <c r="AY283">
        <v>3.0244E-3</v>
      </c>
      <c r="AZ283">
        <v>3.0244E-3</v>
      </c>
      <c r="BA283">
        <v>0.99676909999999996</v>
      </c>
      <c r="BB283">
        <v>0.99676909999999996</v>
      </c>
      <c r="BC283">
        <v>2.065E-4</v>
      </c>
      <c r="BD283">
        <v>2.065E-4</v>
      </c>
      <c r="BE283">
        <v>75.260099999999994</v>
      </c>
      <c r="BF283">
        <v>75.260099999999994</v>
      </c>
      <c r="BG283">
        <v>169.51650000000001</v>
      </c>
      <c r="BH283">
        <v>169.51650000000001</v>
      </c>
      <c r="BI283">
        <v>0</v>
      </c>
      <c r="BJ283">
        <v>0</v>
      </c>
      <c r="BK283">
        <v>0</v>
      </c>
      <c r="BL283">
        <v>180</v>
      </c>
      <c r="BO283">
        <v>0.80530000000000002</v>
      </c>
      <c r="BP283">
        <v>0.8640909</v>
      </c>
      <c r="BQ283">
        <v>0.8640909</v>
      </c>
      <c r="BR283">
        <v>0</v>
      </c>
      <c r="BS283">
        <v>0</v>
      </c>
      <c r="BT283">
        <v>0.1359091</v>
      </c>
      <c r="BU283">
        <v>0.1359091</v>
      </c>
      <c r="BV283">
        <v>-77.346100000000007</v>
      </c>
      <c r="BW283">
        <v>-77.346100000000007</v>
      </c>
      <c r="BX283">
        <v>165.04040000000001</v>
      </c>
      <c r="BY283">
        <v>165.04040000000001</v>
      </c>
      <c r="BZ283">
        <v>0</v>
      </c>
      <c r="CA283">
        <v>0</v>
      </c>
      <c r="CB283">
        <v>0</v>
      </c>
      <c r="CC283">
        <v>180</v>
      </c>
    </row>
    <row r="284" spans="18:81">
      <c r="R284">
        <v>0.80664999999999998</v>
      </c>
      <c r="S284">
        <v>0.9858093</v>
      </c>
      <c r="T284">
        <v>0.9858093</v>
      </c>
      <c r="U284">
        <v>1.3E-6</v>
      </c>
      <c r="V284">
        <v>1.3E-6</v>
      </c>
      <c r="W284">
        <v>1.41894E-2</v>
      </c>
      <c r="X284">
        <v>1.41894E-2</v>
      </c>
      <c r="Y284">
        <v>-90.029899999999998</v>
      </c>
      <c r="Z284">
        <v>-90.029899999999998</v>
      </c>
      <c r="AA284">
        <v>-134.5719</v>
      </c>
      <c r="AB284">
        <v>-134.5719</v>
      </c>
      <c r="AC284">
        <v>0</v>
      </c>
      <c r="AD284">
        <v>0</v>
      </c>
      <c r="AE284">
        <v>0</v>
      </c>
      <c r="AF284">
        <v>180</v>
      </c>
      <c r="AH284">
        <v>0.80664999999999998</v>
      </c>
      <c r="AI284">
        <v>0.98217010000000005</v>
      </c>
      <c r="AJ284">
        <v>0.98217010000000005</v>
      </c>
      <c r="AK284">
        <v>2.0999999999999998E-6</v>
      </c>
      <c r="AL284">
        <v>2.0999999999999998E-6</v>
      </c>
      <c r="AM284">
        <v>1.7827800000000001E-2</v>
      </c>
      <c r="AN284">
        <v>1.7827800000000001E-2</v>
      </c>
      <c r="AO284">
        <v>-78.590199999999996</v>
      </c>
      <c r="AP284">
        <v>-78.590199999999996</v>
      </c>
      <c r="AQ284">
        <v>-113.5878</v>
      </c>
      <c r="AR284">
        <v>-113.5878</v>
      </c>
      <c r="AS284">
        <v>0</v>
      </c>
      <c r="AT284">
        <v>0</v>
      </c>
      <c r="AU284">
        <v>0</v>
      </c>
      <c r="AV284">
        <v>180</v>
      </c>
      <c r="AX284">
        <v>0.80664999999999998</v>
      </c>
      <c r="AY284">
        <v>2.9615000000000002E-3</v>
      </c>
      <c r="AZ284">
        <v>2.9615000000000002E-3</v>
      </c>
      <c r="BA284">
        <v>0.99683259999999996</v>
      </c>
      <c r="BB284">
        <v>0.99683259999999996</v>
      </c>
      <c r="BC284">
        <v>2.0589999999999999E-4</v>
      </c>
      <c r="BD284">
        <v>2.0589999999999999E-4</v>
      </c>
      <c r="BE284">
        <v>75.748500000000007</v>
      </c>
      <c r="BF284">
        <v>75.748500000000007</v>
      </c>
      <c r="BG284">
        <v>169.38200000000001</v>
      </c>
      <c r="BH284">
        <v>169.38200000000001</v>
      </c>
      <c r="BI284">
        <v>0</v>
      </c>
      <c r="BJ284">
        <v>0</v>
      </c>
      <c r="BK284">
        <v>0</v>
      </c>
      <c r="BL284">
        <v>180</v>
      </c>
      <c r="BO284">
        <v>0.80664999999999998</v>
      </c>
      <c r="BP284">
        <v>0.86404749999999997</v>
      </c>
      <c r="BQ284">
        <v>0.86404749999999997</v>
      </c>
      <c r="BR284">
        <v>0</v>
      </c>
      <c r="BS284">
        <v>0</v>
      </c>
      <c r="BT284">
        <v>0.1359525</v>
      </c>
      <c r="BU284">
        <v>0.1359525</v>
      </c>
      <c r="BV284">
        <v>-77.287800000000004</v>
      </c>
      <c r="BW284">
        <v>-77.287800000000004</v>
      </c>
      <c r="BX284">
        <v>165.0479</v>
      </c>
      <c r="BY284">
        <v>165.0479</v>
      </c>
      <c r="BZ284">
        <v>0</v>
      </c>
      <c r="CA284">
        <v>0</v>
      </c>
      <c r="CB284">
        <v>0</v>
      </c>
      <c r="CC284">
        <v>180</v>
      </c>
    </row>
    <row r="285" spans="18:81">
      <c r="R285">
        <v>0.80800000000000005</v>
      </c>
      <c r="S285">
        <v>0.98577570000000003</v>
      </c>
      <c r="T285">
        <v>0.98577570000000003</v>
      </c>
      <c r="U285">
        <v>1.3E-6</v>
      </c>
      <c r="V285">
        <v>1.3E-6</v>
      </c>
      <c r="W285">
        <v>1.4223E-2</v>
      </c>
      <c r="X285">
        <v>1.4223E-2</v>
      </c>
      <c r="Y285">
        <v>-89.8566</v>
      </c>
      <c r="Z285">
        <v>-89.8566</v>
      </c>
      <c r="AA285">
        <v>-134.26949999999999</v>
      </c>
      <c r="AB285">
        <v>-134.26949999999999</v>
      </c>
      <c r="AC285">
        <v>0</v>
      </c>
      <c r="AD285">
        <v>0</v>
      </c>
      <c r="AE285">
        <v>0</v>
      </c>
      <c r="AF285">
        <v>180</v>
      </c>
      <c r="AH285">
        <v>0.80800000000000005</v>
      </c>
      <c r="AI285">
        <v>0.98211159999999997</v>
      </c>
      <c r="AJ285">
        <v>0.98211159999999997</v>
      </c>
      <c r="AK285">
        <v>2.0999999999999998E-6</v>
      </c>
      <c r="AL285">
        <v>2.0999999999999998E-6</v>
      </c>
      <c r="AM285">
        <v>1.7886300000000001E-2</v>
      </c>
      <c r="AN285">
        <v>1.7886300000000001E-2</v>
      </c>
      <c r="AO285">
        <v>-78.391900000000007</v>
      </c>
      <c r="AP285">
        <v>-78.391900000000007</v>
      </c>
      <c r="AQ285">
        <v>-113.2311</v>
      </c>
      <c r="AR285">
        <v>-113.2311</v>
      </c>
      <c r="AS285">
        <v>0</v>
      </c>
      <c r="AT285">
        <v>0</v>
      </c>
      <c r="AU285">
        <v>0</v>
      </c>
      <c r="AV285">
        <v>180</v>
      </c>
      <c r="AX285">
        <v>0.80800000000000005</v>
      </c>
      <c r="AY285">
        <v>2.8987000000000001E-3</v>
      </c>
      <c r="AZ285">
        <v>2.8987000000000001E-3</v>
      </c>
      <c r="BA285">
        <v>0.996896</v>
      </c>
      <c r="BB285">
        <v>0.996896</v>
      </c>
      <c r="BC285">
        <v>2.053E-4</v>
      </c>
      <c r="BD285">
        <v>2.053E-4</v>
      </c>
      <c r="BE285">
        <v>76.235399999999998</v>
      </c>
      <c r="BF285">
        <v>76.235399999999998</v>
      </c>
      <c r="BG285">
        <v>169.23560000000001</v>
      </c>
      <c r="BH285">
        <v>169.23560000000001</v>
      </c>
      <c r="BI285">
        <v>0</v>
      </c>
      <c r="BJ285">
        <v>0</v>
      </c>
      <c r="BK285">
        <v>0</v>
      </c>
      <c r="BL285">
        <v>180</v>
      </c>
      <c r="BO285">
        <v>0.80800000000000005</v>
      </c>
      <c r="BP285">
        <v>0.86400429999999995</v>
      </c>
      <c r="BQ285">
        <v>0.86400429999999995</v>
      </c>
      <c r="BR285">
        <v>0</v>
      </c>
      <c r="BS285">
        <v>0</v>
      </c>
      <c r="BT285">
        <v>0.1359957</v>
      </c>
      <c r="BU285">
        <v>0.1359957</v>
      </c>
      <c r="BV285">
        <v>-77.229699999999994</v>
      </c>
      <c r="BW285">
        <v>-77.229699999999994</v>
      </c>
      <c r="BX285">
        <v>165.05539999999999</v>
      </c>
      <c r="BY285">
        <v>165.05539999999999</v>
      </c>
      <c r="BZ285">
        <v>0</v>
      </c>
      <c r="CA285">
        <v>0</v>
      </c>
      <c r="CB285">
        <v>0</v>
      </c>
      <c r="CC285">
        <v>180</v>
      </c>
    </row>
    <row r="286" spans="18:81">
      <c r="R286">
        <v>0.80935000000000001</v>
      </c>
      <c r="S286">
        <v>0.9857418</v>
      </c>
      <c r="T286">
        <v>0.9857418</v>
      </c>
      <c r="U286">
        <v>1.3E-6</v>
      </c>
      <c r="V286">
        <v>1.3E-6</v>
      </c>
      <c r="W286">
        <v>1.4256899999999999E-2</v>
      </c>
      <c r="X286">
        <v>1.4256899999999999E-2</v>
      </c>
      <c r="Y286">
        <v>-89.683199999999999</v>
      </c>
      <c r="Z286">
        <v>-89.683199999999999</v>
      </c>
      <c r="AA286">
        <v>-133.96690000000001</v>
      </c>
      <c r="AB286">
        <v>-133.96690000000001</v>
      </c>
      <c r="AC286">
        <v>0</v>
      </c>
      <c r="AD286">
        <v>0</v>
      </c>
      <c r="AE286">
        <v>0</v>
      </c>
      <c r="AF286">
        <v>180</v>
      </c>
      <c r="AH286">
        <v>0.80935000000000001</v>
      </c>
      <c r="AI286">
        <v>0.98205290000000001</v>
      </c>
      <c r="AJ286">
        <v>0.98205290000000001</v>
      </c>
      <c r="AK286">
        <v>2.0999999999999998E-6</v>
      </c>
      <c r="AL286">
        <v>2.0999999999999998E-6</v>
      </c>
      <c r="AM286">
        <v>1.7944999999999999E-2</v>
      </c>
      <c r="AN286">
        <v>1.7944999999999999E-2</v>
      </c>
      <c r="AO286">
        <v>-78.193299999999994</v>
      </c>
      <c r="AP286">
        <v>-78.193299999999994</v>
      </c>
      <c r="AQ286">
        <v>-112.87390000000001</v>
      </c>
      <c r="AR286">
        <v>-112.87390000000001</v>
      </c>
      <c r="AS286">
        <v>0</v>
      </c>
      <c r="AT286">
        <v>0</v>
      </c>
      <c r="AU286">
        <v>0</v>
      </c>
      <c r="AV286">
        <v>180</v>
      </c>
      <c r="AX286">
        <v>0.80935000000000001</v>
      </c>
      <c r="AY286">
        <v>2.8360999999999998E-3</v>
      </c>
      <c r="AZ286">
        <v>2.8360999999999998E-3</v>
      </c>
      <c r="BA286">
        <v>0.99695920000000005</v>
      </c>
      <c r="BB286">
        <v>0.99695920000000005</v>
      </c>
      <c r="BC286">
        <v>2.0469999999999999E-4</v>
      </c>
      <c r="BD286">
        <v>2.0469999999999999E-4</v>
      </c>
      <c r="BE286">
        <v>76.720799999999997</v>
      </c>
      <c r="BF286">
        <v>76.720799999999997</v>
      </c>
      <c r="BG286">
        <v>169.07689999999999</v>
      </c>
      <c r="BH286">
        <v>169.07689999999999</v>
      </c>
      <c r="BI286">
        <v>0</v>
      </c>
      <c r="BJ286">
        <v>0</v>
      </c>
      <c r="BK286">
        <v>0</v>
      </c>
      <c r="BL286">
        <v>180</v>
      </c>
      <c r="BO286">
        <v>0.80935000000000001</v>
      </c>
      <c r="BP286">
        <v>0.86396119999999998</v>
      </c>
      <c r="BQ286">
        <v>0.86396119999999998</v>
      </c>
      <c r="BR286">
        <v>0</v>
      </c>
      <c r="BS286">
        <v>0</v>
      </c>
      <c r="BT286">
        <v>0.13603879999999999</v>
      </c>
      <c r="BU286">
        <v>0.13603879999999999</v>
      </c>
      <c r="BV286">
        <v>-77.171800000000005</v>
      </c>
      <c r="BW286">
        <v>-77.171800000000005</v>
      </c>
      <c r="BX286">
        <v>165.06280000000001</v>
      </c>
      <c r="BY286">
        <v>165.06280000000001</v>
      </c>
      <c r="BZ286">
        <v>0</v>
      </c>
      <c r="CA286">
        <v>0</v>
      </c>
      <c r="CB286">
        <v>0</v>
      </c>
      <c r="CC286">
        <v>180</v>
      </c>
    </row>
    <row r="287" spans="18:81">
      <c r="R287">
        <v>0.81069999999999998</v>
      </c>
      <c r="S287">
        <v>0.98570769999999996</v>
      </c>
      <c r="T287">
        <v>0.98570769999999996</v>
      </c>
      <c r="U287">
        <v>1.3E-6</v>
      </c>
      <c r="V287">
        <v>1.3E-6</v>
      </c>
      <c r="W287">
        <v>1.4291E-2</v>
      </c>
      <c r="X287">
        <v>1.4291E-2</v>
      </c>
      <c r="Y287">
        <v>-89.509900000000002</v>
      </c>
      <c r="Z287">
        <v>-89.509900000000002</v>
      </c>
      <c r="AA287">
        <v>-133.66399999999999</v>
      </c>
      <c r="AB287">
        <v>-133.66399999999999</v>
      </c>
      <c r="AC287">
        <v>0</v>
      </c>
      <c r="AD287">
        <v>0</v>
      </c>
      <c r="AE287">
        <v>0</v>
      </c>
      <c r="AF287">
        <v>180</v>
      </c>
      <c r="AH287">
        <v>0.81069999999999998</v>
      </c>
      <c r="AI287">
        <v>0.98199400000000003</v>
      </c>
      <c r="AJ287">
        <v>0.98199400000000003</v>
      </c>
      <c r="AK287">
        <v>2.0999999999999998E-6</v>
      </c>
      <c r="AL287">
        <v>2.0999999999999998E-6</v>
      </c>
      <c r="AM287">
        <v>1.80039E-2</v>
      </c>
      <c r="AN287">
        <v>1.80039E-2</v>
      </c>
      <c r="AO287">
        <v>-77.994699999999995</v>
      </c>
      <c r="AP287">
        <v>-77.994699999999995</v>
      </c>
      <c r="AQ287">
        <v>-112.5162</v>
      </c>
      <c r="AR287">
        <v>-112.5162</v>
      </c>
      <c r="AS287">
        <v>0</v>
      </c>
      <c r="AT287">
        <v>0</v>
      </c>
      <c r="AU287">
        <v>0</v>
      </c>
      <c r="AV287">
        <v>180</v>
      </c>
      <c r="AX287">
        <v>0.81069999999999998</v>
      </c>
      <c r="AY287">
        <v>2.7737E-3</v>
      </c>
      <c r="AZ287">
        <v>2.7737E-3</v>
      </c>
      <c r="BA287">
        <v>0.99702219999999997</v>
      </c>
      <c r="BB287">
        <v>0.99702219999999997</v>
      </c>
      <c r="BC287">
        <v>2.041E-4</v>
      </c>
      <c r="BD287">
        <v>2.041E-4</v>
      </c>
      <c r="BE287">
        <v>77.204599999999999</v>
      </c>
      <c r="BF287">
        <v>77.204599999999999</v>
      </c>
      <c r="BG287">
        <v>168.90530000000001</v>
      </c>
      <c r="BH287">
        <v>168.90530000000001</v>
      </c>
      <c r="BI287">
        <v>0</v>
      </c>
      <c r="BJ287">
        <v>0</v>
      </c>
      <c r="BK287">
        <v>0</v>
      </c>
      <c r="BL287">
        <v>180</v>
      </c>
      <c r="BO287">
        <v>0.81069999999999998</v>
      </c>
      <c r="BP287">
        <v>0.86391819999999997</v>
      </c>
      <c r="BQ287">
        <v>0.86391819999999997</v>
      </c>
      <c r="BR287">
        <v>0</v>
      </c>
      <c r="BS287">
        <v>0</v>
      </c>
      <c r="BT287">
        <v>0.1360818</v>
      </c>
      <c r="BU287">
        <v>0.1360818</v>
      </c>
      <c r="BV287">
        <v>-77.114099999999993</v>
      </c>
      <c r="BW287">
        <v>-77.114099999999993</v>
      </c>
      <c r="BX287">
        <v>165.0703</v>
      </c>
      <c r="BY287">
        <v>165.0703</v>
      </c>
      <c r="BZ287">
        <v>0</v>
      </c>
      <c r="CA287">
        <v>0</v>
      </c>
      <c r="CB287">
        <v>0</v>
      </c>
      <c r="CC287">
        <v>180</v>
      </c>
    </row>
    <row r="288" spans="18:81">
      <c r="R288">
        <v>0.81205000000000005</v>
      </c>
      <c r="S288">
        <v>0.98567329999999997</v>
      </c>
      <c r="T288">
        <v>0.98567329999999997</v>
      </c>
      <c r="U288">
        <v>1.3E-6</v>
      </c>
      <c r="V288">
        <v>1.3E-6</v>
      </c>
      <c r="W288">
        <v>1.4325299999999999E-2</v>
      </c>
      <c r="X288">
        <v>1.4325299999999999E-2</v>
      </c>
      <c r="Y288">
        <v>-89.336500000000001</v>
      </c>
      <c r="Z288">
        <v>-89.336500000000001</v>
      </c>
      <c r="AA288">
        <v>-133.36099999999999</v>
      </c>
      <c r="AB288">
        <v>-133.36099999999999</v>
      </c>
      <c r="AC288">
        <v>0</v>
      </c>
      <c r="AD288">
        <v>0</v>
      </c>
      <c r="AE288">
        <v>0</v>
      </c>
      <c r="AF288">
        <v>180</v>
      </c>
      <c r="AH288">
        <v>0.81205000000000005</v>
      </c>
      <c r="AI288">
        <v>0.9819348</v>
      </c>
      <c r="AJ288">
        <v>0.9819348</v>
      </c>
      <c r="AK288">
        <v>2.0999999999999998E-6</v>
      </c>
      <c r="AL288">
        <v>2.0999999999999998E-6</v>
      </c>
      <c r="AM288">
        <v>1.8063099999999999E-2</v>
      </c>
      <c r="AN288">
        <v>1.8063099999999999E-2</v>
      </c>
      <c r="AO288">
        <v>-77.7958</v>
      </c>
      <c r="AP288">
        <v>-77.7958</v>
      </c>
      <c r="AQ288">
        <v>-112.1581</v>
      </c>
      <c r="AR288">
        <v>-112.1581</v>
      </c>
      <c r="AS288">
        <v>0</v>
      </c>
      <c r="AT288">
        <v>0</v>
      </c>
      <c r="AU288">
        <v>0</v>
      </c>
      <c r="AV288">
        <v>180</v>
      </c>
      <c r="AX288">
        <v>0.81205000000000005</v>
      </c>
      <c r="AY288">
        <v>2.7116000000000002E-3</v>
      </c>
      <c r="AZ288">
        <v>2.7116000000000002E-3</v>
      </c>
      <c r="BA288">
        <v>0.99708490000000005</v>
      </c>
      <c r="BB288">
        <v>0.99708490000000005</v>
      </c>
      <c r="BC288">
        <v>2.0350000000000001E-4</v>
      </c>
      <c r="BD288">
        <v>2.0350000000000001E-4</v>
      </c>
      <c r="BE288">
        <v>77.686899999999994</v>
      </c>
      <c r="BF288">
        <v>77.686899999999994</v>
      </c>
      <c r="BG288">
        <v>168.72</v>
      </c>
      <c r="BH288">
        <v>168.72</v>
      </c>
      <c r="BI288">
        <v>0</v>
      </c>
      <c r="BJ288">
        <v>0</v>
      </c>
      <c r="BK288">
        <v>0</v>
      </c>
      <c r="BL288">
        <v>180</v>
      </c>
      <c r="BO288">
        <v>0.81205000000000005</v>
      </c>
      <c r="BP288">
        <v>0.86387539999999996</v>
      </c>
      <c r="BQ288">
        <v>0.86387539999999996</v>
      </c>
      <c r="BR288">
        <v>0</v>
      </c>
      <c r="BS288">
        <v>0</v>
      </c>
      <c r="BT288">
        <v>0.13612460000000001</v>
      </c>
      <c r="BU288">
        <v>0.13612460000000001</v>
      </c>
      <c r="BV288">
        <v>-77.0565</v>
      </c>
      <c r="BW288">
        <v>-77.0565</v>
      </c>
      <c r="BX288">
        <v>165.07769999999999</v>
      </c>
      <c r="BY288">
        <v>165.07769999999999</v>
      </c>
      <c r="BZ288">
        <v>0</v>
      </c>
      <c r="CA288">
        <v>0</v>
      </c>
      <c r="CB288">
        <v>0</v>
      </c>
      <c r="CC288">
        <v>180</v>
      </c>
    </row>
    <row r="289" spans="18:81">
      <c r="R289">
        <v>0.81340000000000001</v>
      </c>
      <c r="S289">
        <v>0.98563869999999998</v>
      </c>
      <c r="T289">
        <v>0.98563869999999998</v>
      </c>
      <c r="U289">
        <v>1.3E-6</v>
      </c>
      <c r="V289">
        <v>1.3E-6</v>
      </c>
      <c r="W289">
        <v>1.436E-2</v>
      </c>
      <c r="X289">
        <v>1.436E-2</v>
      </c>
      <c r="Y289">
        <v>-89.1631</v>
      </c>
      <c r="Z289">
        <v>-89.1631</v>
      </c>
      <c r="AA289">
        <v>-133.05770000000001</v>
      </c>
      <c r="AB289">
        <v>-133.05770000000001</v>
      </c>
      <c r="AC289">
        <v>0</v>
      </c>
      <c r="AD289">
        <v>0</v>
      </c>
      <c r="AE289">
        <v>0</v>
      </c>
      <c r="AF289">
        <v>180</v>
      </c>
      <c r="AH289">
        <v>0.81340000000000001</v>
      </c>
      <c r="AI289">
        <v>0.98187539999999995</v>
      </c>
      <c r="AJ289">
        <v>0.98187539999999995</v>
      </c>
      <c r="AK289">
        <v>2.0999999999999998E-6</v>
      </c>
      <c r="AL289">
        <v>2.0999999999999998E-6</v>
      </c>
      <c r="AM289">
        <v>1.81225E-2</v>
      </c>
      <c r="AN289">
        <v>1.81225E-2</v>
      </c>
      <c r="AO289">
        <v>-77.596800000000002</v>
      </c>
      <c r="AP289">
        <v>-77.596800000000002</v>
      </c>
      <c r="AQ289">
        <v>-111.79949999999999</v>
      </c>
      <c r="AR289">
        <v>-111.79949999999999</v>
      </c>
      <c r="AS289">
        <v>0</v>
      </c>
      <c r="AT289">
        <v>0</v>
      </c>
      <c r="AU289">
        <v>0</v>
      </c>
      <c r="AV289">
        <v>180</v>
      </c>
      <c r="AX289">
        <v>0.81340000000000001</v>
      </c>
      <c r="AY289">
        <v>2.6497000000000001E-3</v>
      </c>
      <c r="AZ289">
        <v>2.6497000000000001E-3</v>
      </c>
      <c r="BA289">
        <v>0.99714740000000002</v>
      </c>
      <c r="BB289">
        <v>0.99714740000000002</v>
      </c>
      <c r="BC289">
        <v>2.029E-4</v>
      </c>
      <c r="BD289">
        <v>2.029E-4</v>
      </c>
      <c r="BE289">
        <v>78.167699999999996</v>
      </c>
      <c r="BF289">
        <v>78.167699999999996</v>
      </c>
      <c r="BG289">
        <v>168.52070000000001</v>
      </c>
      <c r="BH289">
        <v>168.52070000000001</v>
      </c>
      <c r="BI289">
        <v>0</v>
      </c>
      <c r="BJ289">
        <v>0</v>
      </c>
      <c r="BK289">
        <v>0</v>
      </c>
      <c r="BL289">
        <v>180</v>
      </c>
      <c r="BO289">
        <v>0.81340000000000001</v>
      </c>
      <c r="BP289">
        <v>0.86383270000000001</v>
      </c>
      <c r="BQ289">
        <v>0.86383270000000001</v>
      </c>
      <c r="BR289">
        <v>0</v>
      </c>
      <c r="BS289">
        <v>0</v>
      </c>
      <c r="BT289">
        <v>0.13616729999999999</v>
      </c>
      <c r="BU289">
        <v>0.13616729999999999</v>
      </c>
      <c r="BV289">
        <v>-76.999200000000002</v>
      </c>
      <c r="BW289">
        <v>-76.999200000000002</v>
      </c>
      <c r="BX289">
        <v>165.08519999999999</v>
      </c>
      <c r="BY289">
        <v>165.08519999999999</v>
      </c>
      <c r="BZ289">
        <v>0</v>
      </c>
      <c r="CA289">
        <v>0</v>
      </c>
      <c r="CB289">
        <v>0</v>
      </c>
      <c r="CC289">
        <v>180</v>
      </c>
    </row>
    <row r="290" spans="18:81">
      <c r="R290">
        <v>0.81474999999999997</v>
      </c>
      <c r="S290">
        <v>0.98560380000000003</v>
      </c>
      <c r="T290">
        <v>0.98560380000000003</v>
      </c>
      <c r="U290">
        <v>1.3E-6</v>
      </c>
      <c r="V290">
        <v>1.3E-6</v>
      </c>
      <c r="W290">
        <v>1.4394799999999999E-2</v>
      </c>
      <c r="X290">
        <v>1.4394799999999999E-2</v>
      </c>
      <c r="Y290">
        <v>-88.989599999999996</v>
      </c>
      <c r="Z290">
        <v>-88.989599999999996</v>
      </c>
      <c r="AA290">
        <v>-132.7542</v>
      </c>
      <c r="AB290">
        <v>-132.7542</v>
      </c>
      <c r="AC290">
        <v>0</v>
      </c>
      <c r="AD290">
        <v>0</v>
      </c>
      <c r="AE290">
        <v>0</v>
      </c>
      <c r="AF290">
        <v>180</v>
      </c>
      <c r="AH290">
        <v>0.81474999999999997</v>
      </c>
      <c r="AI290">
        <v>0.98181580000000002</v>
      </c>
      <c r="AJ290">
        <v>0.98181580000000002</v>
      </c>
      <c r="AK290">
        <v>2.0999999999999998E-6</v>
      </c>
      <c r="AL290">
        <v>2.0999999999999998E-6</v>
      </c>
      <c r="AM290">
        <v>1.81821E-2</v>
      </c>
      <c r="AN290">
        <v>1.81821E-2</v>
      </c>
      <c r="AO290">
        <v>-77.3977</v>
      </c>
      <c r="AP290">
        <v>-77.3977</v>
      </c>
      <c r="AQ290">
        <v>-111.4404</v>
      </c>
      <c r="AR290">
        <v>-111.4404</v>
      </c>
      <c r="AS290">
        <v>0</v>
      </c>
      <c r="AT290">
        <v>0</v>
      </c>
      <c r="AU290">
        <v>0</v>
      </c>
      <c r="AV290">
        <v>180</v>
      </c>
      <c r="AX290">
        <v>0.81474999999999997</v>
      </c>
      <c r="AY290">
        <v>2.5882000000000001E-3</v>
      </c>
      <c r="AZ290">
        <v>2.5882000000000001E-3</v>
      </c>
      <c r="BA290">
        <v>0.99720949999999997</v>
      </c>
      <c r="BB290">
        <v>0.99720949999999997</v>
      </c>
      <c r="BC290">
        <v>2.0239999999999999E-4</v>
      </c>
      <c r="BD290">
        <v>2.0239999999999999E-4</v>
      </c>
      <c r="BE290">
        <v>78.646900000000002</v>
      </c>
      <c r="BF290">
        <v>78.646900000000002</v>
      </c>
      <c r="BG290">
        <v>168.3065</v>
      </c>
      <c r="BH290">
        <v>168.3065</v>
      </c>
      <c r="BI290">
        <v>0</v>
      </c>
      <c r="BJ290">
        <v>0</v>
      </c>
      <c r="BK290">
        <v>0</v>
      </c>
      <c r="BL290">
        <v>180</v>
      </c>
      <c r="BO290">
        <v>0.81474999999999997</v>
      </c>
      <c r="BP290">
        <v>0.86379010000000001</v>
      </c>
      <c r="BQ290">
        <v>0.86379010000000001</v>
      </c>
      <c r="BR290">
        <v>0</v>
      </c>
      <c r="BS290">
        <v>0</v>
      </c>
      <c r="BT290">
        <v>0.13620979999999999</v>
      </c>
      <c r="BU290">
        <v>0.13620979999999999</v>
      </c>
      <c r="BV290">
        <v>-76.942099999999996</v>
      </c>
      <c r="BW290">
        <v>-76.942099999999996</v>
      </c>
      <c r="BX290">
        <v>165.0926</v>
      </c>
      <c r="BY290">
        <v>165.0926</v>
      </c>
      <c r="BZ290">
        <v>0</v>
      </c>
      <c r="CA290">
        <v>0</v>
      </c>
      <c r="CB290">
        <v>0</v>
      </c>
      <c r="CC290">
        <v>180</v>
      </c>
    </row>
    <row r="291" spans="18:81">
      <c r="R291">
        <v>0.81610000000000005</v>
      </c>
      <c r="S291">
        <v>0.98556889999999997</v>
      </c>
      <c r="T291">
        <v>0.98556889999999997</v>
      </c>
      <c r="U291">
        <v>1.3E-6</v>
      </c>
      <c r="V291">
        <v>1.3E-6</v>
      </c>
      <c r="W291">
        <v>1.44298E-2</v>
      </c>
      <c r="X291">
        <v>1.44298E-2</v>
      </c>
      <c r="Y291">
        <v>-88.816100000000006</v>
      </c>
      <c r="Z291">
        <v>-88.816100000000006</v>
      </c>
      <c r="AA291">
        <v>-132.4504</v>
      </c>
      <c r="AB291">
        <v>-132.4504</v>
      </c>
      <c r="AC291">
        <v>0</v>
      </c>
      <c r="AD291">
        <v>0</v>
      </c>
      <c r="AE291">
        <v>0</v>
      </c>
      <c r="AF291">
        <v>180</v>
      </c>
      <c r="AH291">
        <v>0.81610000000000005</v>
      </c>
      <c r="AI291">
        <v>0.98175610000000002</v>
      </c>
      <c r="AJ291">
        <v>0.98175610000000002</v>
      </c>
      <c r="AK291">
        <v>1.9999999999999999E-6</v>
      </c>
      <c r="AL291">
        <v>1.9999999999999999E-6</v>
      </c>
      <c r="AM291">
        <v>1.8241799999999999E-2</v>
      </c>
      <c r="AN291">
        <v>1.8241799999999999E-2</v>
      </c>
      <c r="AO291">
        <v>-77.198400000000007</v>
      </c>
      <c r="AP291">
        <v>-77.198400000000007</v>
      </c>
      <c r="AQ291">
        <v>-111.0808</v>
      </c>
      <c r="AR291">
        <v>-111.0808</v>
      </c>
      <c r="AS291">
        <v>0</v>
      </c>
      <c r="AT291">
        <v>0</v>
      </c>
      <c r="AU291">
        <v>0</v>
      </c>
      <c r="AV291">
        <v>180</v>
      </c>
      <c r="AX291">
        <v>0.81610000000000005</v>
      </c>
      <c r="AY291">
        <v>2.5270000000000002E-3</v>
      </c>
      <c r="AZ291">
        <v>2.5270000000000002E-3</v>
      </c>
      <c r="BA291">
        <v>0.99727120000000002</v>
      </c>
      <c r="BB291">
        <v>0.99727120000000002</v>
      </c>
      <c r="BC291">
        <v>2.018E-4</v>
      </c>
      <c r="BD291">
        <v>2.018E-4</v>
      </c>
      <c r="BE291">
        <v>79.124700000000004</v>
      </c>
      <c r="BF291">
        <v>79.124700000000004</v>
      </c>
      <c r="BG291">
        <v>168.07679999999999</v>
      </c>
      <c r="BH291">
        <v>168.07679999999999</v>
      </c>
      <c r="BI291">
        <v>0</v>
      </c>
      <c r="BJ291">
        <v>0</v>
      </c>
      <c r="BK291">
        <v>0</v>
      </c>
      <c r="BL291">
        <v>180</v>
      </c>
      <c r="BO291">
        <v>0.81610000000000005</v>
      </c>
      <c r="BP291">
        <v>0.86374770000000001</v>
      </c>
      <c r="BQ291">
        <v>0.86374770000000001</v>
      </c>
      <c r="BR291">
        <v>0</v>
      </c>
      <c r="BS291">
        <v>0</v>
      </c>
      <c r="BT291">
        <v>0.13625219999999999</v>
      </c>
      <c r="BU291">
        <v>0.13625219999999999</v>
      </c>
      <c r="BV291">
        <v>-76.885199999999998</v>
      </c>
      <c r="BW291">
        <v>-76.885199999999998</v>
      </c>
      <c r="BX291">
        <v>165.1</v>
      </c>
      <c r="BY291">
        <v>165.1</v>
      </c>
      <c r="BZ291">
        <v>0</v>
      </c>
      <c r="CA291">
        <v>0</v>
      </c>
      <c r="CB291">
        <v>0</v>
      </c>
      <c r="CC291">
        <v>180</v>
      </c>
    </row>
    <row r="292" spans="18:81">
      <c r="R292">
        <v>0.81745000000000001</v>
      </c>
      <c r="S292">
        <v>0.98553409999999997</v>
      </c>
      <c r="T292">
        <v>0.98553409999999997</v>
      </c>
      <c r="U292">
        <v>1.3E-6</v>
      </c>
      <c r="V292">
        <v>1.3E-6</v>
      </c>
      <c r="W292">
        <v>1.4464599999999999E-2</v>
      </c>
      <c r="X292">
        <v>1.4464599999999999E-2</v>
      </c>
      <c r="Y292">
        <v>-88.642600000000002</v>
      </c>
      <c r="Z292">
        <v>-88.642600000000002</v>
      </c>
      <c r="AA292">
        <v>-132.1465</v>
      </c>
      <c r="AB292">
        <v>-132.1465</v>
      </c>
      <c r="AC292">
        <v>0</v>
      </c>
      <c r="AD292">
        <v>0</v>
      </c>
      <c r="AE292">
        <v>0</v>
      </c>
      <c r="AF292">
        <v>180</v>
      </c>
      <c r="AH292">
        <v>0.81745000000000001</v>
      </c>
      <c r="AI292">
        <v>0.98169649999999997</v>
      </c>
      <c r="AJ292">
        <v>0.98169649999999997</v>
      </c>
      <c r="AK292">
        <v>1.9999999999999999E-6</v>
      </c>
      <c r="AL292">
        <v>1.9999999999999999E-6</v>
      </c>
      <c r="AM292">
        <v>1.8301399999999999E-2</v>
      </c>
      <c r="AN292">
        <v>1.8301399999999999E-2</v>
      </c>
      <c r="AO292">
        <v>-76.998900000000006</v>
      </c>
      <c r="AP292">
        <v>-76.998900000000006</v>
      </c>
      <c r="AQ292">
        <v>-110.7208</v>
      </c>
      <c r="AR292">
        <v>-110.7208</v>
      </c>
      <c r="AS292">
        <v>0</v>
      </c>
      <c r="AT292">
        <v>0</v>
      </c>
      <c r="AU292">
        <v>0</v>
      </c>
      <c r="AV292">
        <v>180</v>
      </c>
      <c r="AX292">
        <v>0.81745000000000001</v>
      </c>
      <c r="AY292">
        <v>2.4662999999999998E-3</v>
      </c>
      <c r="AZ292">
        <v>2.4662999999999998E-3</v>
      </c>
      <c r="BA292">
        <v>0.99733260000000001</v>
      </c>
      <c r="BB292">
        <v>0.99733260000000001</v>
      </c>
      <c r="BC292">
        <v>2.0120000000000001E-4</v>
      </c>
      <c r="BD292">
        <v>2.0120000000000001E-4</v>
      </c>
      <c r="BE292">
        <v>79.600999999999999</v>
      </c>
      <c r="BF292">
        <v>79.600999999999999</v>
      </c>
      <c r="BG292">
        <v>167.83090000000001</v>
      </c>
      <c r="BH292">
        <v>167.83090000000001</v>
      </c>
      <c r="BI292">
        <v>0</v>
      </c>
      <c r="BJ292">
        <v>0</v>
      </c>
      <c r="BK292">
        <v>0</v>
      </c>
      <c r="BL292">
        <v>180</v>
      </c>
      <c r="BO292">
        <v>0.81745000000000001</v>
      </c>
      <c r="BP292">
        <v>0.86370550000000001</v>
      </c>
      <c r="BQ292">
        <v>0.86370550000000001</v>
      </c>
      <c r="BR292">
        <v>0</v>
      </c>
      <c r="BS292">
        <v>0</v>
      </c>
      <c r="BT292">
        <v>0.13629450000000001</v>
      </c>
      <c r="BU292">
        <v>0.13629450000000001</v>
      </c>
      <c r="BV292">
        <v>-76.828500000000005</v>
      </c>
      <c r="BW292">
        <v>-76.828500000000005</v>
      </c>
      <c r="BX292">
        <v>165.10740000000001</v>
      </c>
      <c r="BY292">
        <v>165.10740000000001</v>
      </c>
      <c r="BZ292">
        <v>0</v>
      </c>
      <c r="CA292">
        <v>0</v>
      </c>
      <c r="CB292">
        <v>0</v>
      </c>
      <c r="CC292">
        <v>180</v>
      </c>
    </row>
    <row r="293" spans="18:81">
      <c r="R293">
        <v>0.81879999999999997</v>
      </c>
      <c r="S293">
        <v>0.98549900000000001</v>
      </c>
      <c r="T293">
        <v>0.98549900000000001</v>
      </c>
      <c r="U293">
        <v>1.3E-6</v>
      </c>
      <c r="V293">
        <v>1.3E-6</v>
      </c>
      <c r="W293">
        <v>1.4499700000000001E-2</v>
      </c>
      <c r="X293">
        <v>1.4499700000000001E-2</v>
      </c>
      <c r="Y293">
        <v>-88.468999999999994</v>
      </c>
      <c r="Z293">
        <v>-88.468999999999994</v>
      </c>
      <c r="AA293">
        <v>-131.84229999999999</v>
      </c>
      <c r="AB293">
        <v>-131.84229999999999</v>
      </c>
      <c r="AC293">
        <v>0</v>
      </c>
      <c r="AD293">
        <v>0</v>
      </c>
      <c r="AE293">
        <v>0</v>
      </c>
      <c r="AF293">
        <v>180</v>
      </c>
      <c r="AH293">
        <v>0.81879999999999997</v>
      </c>
      <c r="AI293">
        <v>0.98163670000000003</v>
      </c>
      <c r="AJ293">
        <v>0.98163670000000003</v>
      </c>
      <c r="AK293">
        <v>1.9999999999999999E-6</v>
      </c>
      <c r="AL293">
        <v>1.9999999999999999E-6</v>
      </c>
      <c r="AM293">
        <v>1.8361200000000001E-2</v>
      </c>
      <c r="AN293">
        <v>1.8361200000000001E-2</v>
      </c>
      <c r="AO293">
        <v>-76.799300000000002</v>
      </c>
      <c r="AP293">
        <v>-76.799300000000002</v>
      </c>
      <c r="AQ293">
        <v>-110.3603</v>
      </c>
      <c r="AR293">
        <v>-110.3603</v>
      </c>
      <c r="AS293">
        <v>0</v>
      </c>
      <c r="AT293">
        <v>0</v>
      </c>
      <c r="AU293">
        <v>0</v>
      </c>
      <c r="AV293">
        <v>180</v>
      </c>
      <c r="AX293">
        <v>0.81879999999999997</v>
      </c>
      <c r="AY293">
        <v>2.4060000000000002E-3</v>
      </c>
      <c r="AZ293">
        <v>2.4060000000000002E-3</v>
      </c>
      <c r="BA293">
        <v>0.99739339999999999</v>
      </c>
      <c r="BB293">
        <v>0.99739339999999999</v>
      </c>
      <c r="BC293">
        <v>2.006E-4</v>
      </c>
      <c r="BD293">
        <v>2.006E-4</v>
      </c>
      <c r="BE293">
        <v>80.075900000000004</v>
      </c>
      <c r="BF293">
        <v>80.075900000000004</v>
      </c>
      <c r="BG293">
        <v>167.56809999999999</v>
      </c>
      <c r="BH293">
        <v>167.56809999999999</v>
      </c>
      <c r="BI293">
        <v>0</v>
      </c>
      <c r="BJ293">
        <v>0</v>
      </c>
      <c r="BK293">
        <v>0</v>
      </c>
      <c r="BL293">
        <v>180</v>
      </c>
      <c r="BO293">
        <v>0.81879999999999997</v>
      </c>
      <c r="BP293">
        <v>0.86366330000000002</v>
      </c>
      <c r="BQ293">
        <v>0.86366330000000002</v>
      </c>
      <c r="BR293">
        <v>0</v>
      </c>
      <c r="BS293">
        <v>0</v>
      </c>
      <c r="BT293">
        <v>0.13633670000000001</v>
      </c>
      <c r="BU293">
        <v>0.13633670000000001</v>
      </c>
      <c r="BV293">
        <v>-76.772000000000006</v>
      </c>
      <c r="BW293">
        <v>-76.772000000000006</v>
      </c>
      <c r="BX293">
        <v>165.11490000000001</v>
      </c>
      <c r="BY293">
        <v>165.11490000000001</v>
      </c>
      <c r="BZ293">
        <v>0</v>
      </c>
      <c r="CA293">
        <v>0</v>
      </c>
      <c r="CB293">
        <v>0</v>
      </c>
      <c r="CC293">
        <v>180</v>
      </c>
    </row>
    <row r="294" spans="18:81">
      <c r="R294">
        <v>0.82015000000000005</v>
      </c>
      <c r="S294">
        <v>0.98546370000000005</v>
      </c>
      <c r="T294">
        <v>0.98546370000000005</v>
      </c>
      <c r="U294">
        <v>1.3E-6</v>
      </c>
      <c r="V294">
        <v>1.3E-6</v>
      </c>
      <c r="W294">
        <v>1.4534999999999999E-2</v>
      </c>
      <c r="X294">
        <v>1.4534999999999999E-2</v>
      </c>
      <c r="Y294">
        <v>-88.295299999999997</v>
      </c>
      <c r="Z294">
        <v>-88.295299999999997</v>
      </c>
      <c r="AA294">
        <v>-131.53790000000001</v>
      </c>
      <c r="AB294">
        <v>-131.53790000000001</v>
      </c>
      <c r="AC294">
        <v>0</v>
      </c>
      <c r="AD294">
        <v>0</v>
      </c>
      <c r="AE294">
        <v>0</v>
      </c>
      <c r="AF294">
        <v>180</v>
      </c>
      <c r="AH294">
        <v>0.82015000000000005</v>
      </c>
      <c r="AI294">
        <v>0.98157669999999997</v>
      </c>
      <c r="AJ294">
        <v>0.98157669999999997</v>
      </c>
      <c r="AK294">
        <v>1.9999999999999999E-6</v>
      </c>
      <c r="AL294">
        <v>1.9999999999999999E-6</v>
      </c>
      <c r="AM294">
        <v>1.8421199999999999E-2</v>
      </c>
      <c r="AN294">
        <v>1.8421199999999999E-2</v>
      </c>
      <c r="AO294">
        <v>-76.599500000000006</v>
      </c>
      <c r="AP294">
        <v>-76.599500000000006</v>
      </c>
      <c r="AQ294">
        <v>-109.99930000000001</v>
      </c>
      <c r="AR294">
        <v>-109.99930000000001</v>
      </c>
      <c r="AS294">
        <v>0</v>
      </c>
      <c r="AT294">
        <v>0</v>
      </c>
      <c r="AU294">
        <v>0</v>
      </c>
      <c r="AV294">
        <v>180</v>
      </c>
      <c r="AX294">
        <v>0.82015000000000005</v>
      </c>
      <c r="AY294">
        <v>2.3462000000000001E-3</v>
      </c>
      <c r="AZ294">
        <v>2.3462000000000001E-3</v>
      </c>
      <c r="BA294">
        <v>0.99745379999999995</v>
      </c>
      <c r="BB294">
        <v>0.99745379999999995</v>
      </c>
      <c r="BC294">
        <v>2.0000000000000001E-4</v>
      </c>
      <c r="BD294">
        <v>2.0000000000000001E-4</v>
      </c>
      <c r="BE294">
        <v>80.549199999999999</v>
      </c>
      <c r="BF294">
        <v>80.549199999999999</v>
      </c>
      <c r="BG294">
        <v>167.28749999999999</v>
      </c>
      <c r="BH294">
        <v>167.28749999999999</v>
      </c>
      <c r="BI294">
        <v>0</v>
      </c>
      <c r="BJ294">
        <v>0</v>
      </c>
      <c r="BK294">
        <v>0</v>
      </c>
      <c r="BL294">
        <v>180</v>
      </c>
      <c r="BO294">
        <v>0.82015000000000005</v>
      </c>
      <c r="BP294">
        <v>0.86362130000000004</v>
      </c>
      <c r="BQ294">
        <v>0.86362130000000004</v>
      </c>
      <c r="BR294">
        <v>0</v>
      </c>
      <c r="BS294">
        <v>0</v>
      </c>
      <c r="BT294">
        <v>0.13637869999999999</v>
      </c>
      <c r="BU294">
        <v>0.13637869999999999</v>
      </c>
      <c r="BV294">
        <v>-76.715699999999998</v>
      </c>
      <c r="BW294">
        <v>-76.715699999999998</v>
      </c>
      <c r="BX294">
        <v>165.1223</v>
      </c>
      <c r="BY294">
        <v>165.1223</v>
      </c>
      <c r="BZ294">
        <v>0</v>
      </c>
      <c r="CA294">
        <v>0</v>
      </c>
      <c r="CB294">
        <v>0</v>
      </c>
      <c r="CC294">
        <v>180</v>
      </c>
    </row>
    <row r="295" spans="18:81">
      <c r="R295">
        <v>0.82150000000000001</v>
      </c>
      <c r="S295">
        <v>0.98542810000000003</v>
      </c>
      <c r="T295">
        <v>0.98542810000000003</v>
      </c>
      <c r="U295">
        <v>1.3E-6</v>
      </c>
      <c r="V295">
        <v>1.3E-6</v>
      </c>
      <c r="W295">
        <v>1.45706E-2</v>
      </c>
      <c r="X295">
        <v>1.45706E-2</v>
      </c>
      <c r="Y295">
        <v>-88.121700000000004</v>
      </c>
      <c r="Z295">
        <v>-88.121700000000004</v>
      </c>
      <c r="AA295">
        <v>-131.23330000000001</v>
      </c>
      <c r="AB295">
        <v>-131.23330000000001</v>
      </c>
      <c r="AC295">
        <v>0</v>
      </c>
      <c r="AD295">
        <v>0</v>
      </c>
      <c r="AE295">
        <v>0</v>
      </c>
      <c r="AF295">
        <v>180</v>
      </c>
      <c r="AH295">
        <v>0.82150000000000001</v>
      </c>
      <c r="AI295">
        <v>0.98151650000000001</v>
      </c>
      <c r="AJ295">
        <v>0.98151650000000001</v>
      </c>
      <c r="AK295">
        <v>1.9999999999999999E-6</v>
      </c>
      <c r="AL295">
        <v>1.9999999999999999E-6</v>
      </c>
      <c r="AM295">
        <v>1.8481399999999999E-2</v>
      </c>
      <c r="AN295">
        <v>1.8481399999999999E-2</v>
      </c>
      <c r="AO295">
        <v>-76.399500000000003</v>
      </c>
      <c r="AP295">
        <v>-76.399500000000003</v>
      </c>
      <c r="AQ295">
        <v>-109.6379</v>
      </c>
      <c r="AR295">
        <v>-109.6379</v>
      </c>
      <c r="AS295">
        <v>0</v>
      </c>
      <c r="AT295">
        <v>0</v>
      </c>
      <c r="AU295">
        <v>0</v>
      </c>
      <c r="AV295">
        <v>180</v>
      </c>
      <c r="AX295">
        <v>0.82150000000000001</v>
      </c>
      <c r="AY295">
        <v>2.2869000000000001E-3</v>
      </c>
      <c r="AZ295">
        <v>2.2869000000000001E-3</v>
      </c>
      <c r="BA295">
        <v>0.9975136</v>
      </c>
      <c r="BB295">
        <v>0.9975136</v>
      </c>
      <c r="BC295">
        <v>1.994E-4</v>
      </c>
      <c r="BD295">
        <v>1.994E-4</v>
      </c>
      <c r="BE295">
        <v>81.021100000000004</v>
      </c>
      <c r="BF295">
        <v>81.021100000000004</v>
      </c>
      <c r="BG295">
        <v>166.98840000000001</v>
      </c>
      <c r="BH295">
        <v>166.98840000000001</v>
      </c>
      <c r="BI295">
        <v>0</v>
      </c>
      <c r="BJ295">
        <v>0</v>
      </c>
      <c r="BK295">
        <v>0</v>
      </c>
      <c r="BL295">
        <v>180</v>
      </c>
      <c r="BO295">
        <v>0.82150000000000001</v>
      </c>
      <c r="BP295">
        <v>0.8635794</v>
      </c>
      <c r="BQ295">
        <v>0.8635794</v>
      </c>
      <c r="BR295">
        <v>0</v>
      </c>
      <c r="BS295">
        <v>0</v>
      </c>
      <c r="BT295">
        <v>0.1364205</v>
      </c>
      <c r="BU295">
        <v>0.1364205</v>
      </c>
      <c r="BV295">
        <v>-76.659499999999994</v>
      </c>
      <c r="BW295">
        <v>-76.659499999999994</v>
      </c>
      <c r="BX295">
        <v>165.12970000000001</v>
      </c>
      <c r="BY295">
        <v>165.12970000000001</v>
      </c>
      <c r="BZ295">
        <v>0</v>
      </c>
      <c r="CA295">
        <v>0</v>
      </c>
      <c r="CB295">
        <v>0</v>
      </c>
      <c r="CC295">
        <v>180</v>
      </c>
    </row>
    <row r="296" spans="18:81">
      <c r="R296">
        <v>0.82284999999999997</v>
      </c>
      <c r="S296">
        <v>0.9853923</v>
      </c>
      <c r="T296">
        <v>0.9853923</v>
      </c>
      <c r="U296">
        <v>1.3E-6</v>
      </c>
      <c r="V296">
        <v>1.3E-6</v>
      </c>
      <c r="W296">
        <v>1.46064E-2</v>
      </c>
      <c r="X296">
        <v>1.46064E-2</v>
      </c>
      <c r="Y296">
        <v>-87.947900000000004</v>
      </c>
      <c r="Z296">
        <v>-87.947900000000004</v>
      </c>
      <c r="AA296">
        <v>-130.92840000000001</v>
      </c>
      <c r="AB296">
        <v>-130.92840000000001</v>
      </c>
      <c r="AC296">
        <v>0</v>
      </c>
      <c r="AD296">
        <v>0</v>
      </c>
      <c r="AE296">
        <v>0</v>
      </c>
      <c r="AF296">
        <v>180</v>
      </c>
      <c r="AH296">
        <v>0.82284999999999997</v>
      </c>
      <c r="AI296">
        <v>0.98145610000000005</v>
      </c>
      <c r="AJ296">
        <v>0.98145610000000005</v>
      </c>
      <c r="AK296">
        <v>1.9999999999999999E-6</v>
      </c>
      <c r="AL296">
        <v>1.9999999999999999E-6</v>
      </c>
      <c r="AM296">
        <v>1.85419E-2</v>
      </c>
      <c r="AN296">
        <v>1.85419E-2</v>
      </c>
      <c r="AO296">
        <v>-76.199399999999997</v>
      </c>
      <c r="AP296">
        <v>-76.199399999999997</v>
      </c>
      <c r="AQ296">
        <v>-109.27589999999999</v>
      </c>
      <c r="AR296">
        <v>-109.27589999999999</v>
      </c>
      <c r="AS296">
        <v>0</v>
      </c>
      <c r="AT296">
        <v>0</v>
      </c>
      <c r="AU296">
        <v>0</v>
      </c>
      <c r="AV296">
        <v>180</v>
      </c>
      <c r="AX296">
        <v>0.82284999999999997</v>
      </c>
      <c r="AY296">
        <v>2.2282999999999999E-3</v>
      </c>
      <c r="AZ296">
        <v>2.2282999999999999E-3</v>
      </c>
      <c r="BA296">
        <v>0.99757280000000004</v>
      </c>
      <c r="BB296">
        <v>0.99757280000000004</v>
      </c>
      <c r="BC296">
        <v>1.9890000000000001E-4</v>
      </c>
      <c r="BD296">
        <v>1.9890000000000001E-4</v>
      </c>
      <c r="BE296">
        <v>81.491500000000002</v>
      </c>
      <c r="BF296">
        <v>81.491500000000002</v>
      </c>
      <c r="BG296">
        <v>166.66990000000001</v>
      </c>
      <c r="BH296">
        <v>166.66990000000001</v>
      </c>
      <c r="BI296">
        <v>0</v>
      </c>
      <c r="BJ296">
        <v>0</v>
      </c>
      <c r="BK296">
        <v>0</v>
      </c>
      <c r="BL296">
        <v>180</v>
      </c>
      <c r="BO296">
        <v>0.82284999999999997</v>
      </c>
      <c r="BP296">
        <v>0.86353769999999996</v>
      </c>
      <c r="BQ296">
        <v>0.86353769999999996</v>
      </c>
      <c r="BR296">
        <v>0</v>
      </c>
      <c r="BS296">
        <v>0</v>
      </c>
      <c r="BT296">
        <v>0.13646230000000001</v>
      </c>
      <c r="BU296">
        <v>0.13646230000000001</v>
      </c>
      <c r="BV296">
        <v>-76.6036</v>
      </c>
      <c r="BW296">
        <v>-76.6036</v>
      </c>
      <c r="BX296">
        <v>165.1371</v>
      </c>
      <c r="BY296">
        <v>165.1371</v>
      </c>
      <c r="BZ296">
        <v>0</v>
      </c>
      <c r="CA296">
        <v>0</v>
      </c>
      <c r="CB296">
        <v>0</v>
      </c>
      <c r="CC296">
        <v>180</v>
      </c>
    </row>
    <row r="297" spans="18:81">
      <c r="R297">
        <v>0.82420000000000004</v>
      </c>
      <c r="S297">
        <v>0.98535629999999996</v>
      </c>
      <c r="T297">
        <v>0.98535629999999996</v>
      </c>
      <c r="U297">
        <v>1.3E-6</v>
      </c>
      <c r="V297">
        <v>1.3E-6</v>
      </c>
      <c r="W297">
        <v>1.46424E-2</v>
      </c>
      <c r="X297">
        <v>1.46424E-2</v>
      </c>
      <c r="Y297">
        <v>-87.774199999999993</v>
      </c>
      <c r="Z297">
        <v>-87.774199999999993</v>
      </c>
      <c r="AA297">
        <v>-130.6232</v>
      </c>
      <c r="AB297">
        <v>-130.6232</v>
      </c>
      <c r="AC297">
        <v>0</v>
      </c>
      <c r="AD297">
        <v>0</v>
      </c>
      <c r="AE297">
        <v>0</v>
      </c>
      <c r="AF297">
        <v>180</v>
      </c>
      <c r="AH297">
        <v>0.82420000000000004</v>
      </c>
      <c r="AI297">
        <v>0.98139549999999998</v>
      </c>
      <c r="AJ297">
        <v>0.98139549999999998</v>
      </c>
      <c r="AK297">
        <v>1.9999999999999999E-6</v>
      </c>
      <c r="AL297">
        <v>1.9999999999999999E-6</v>
      </c>
      <c r="AM297">
        <v>1.8602500000000001E-2</v>
      </c>
      <c r="AN297">
        <v>1.8602500000000001E-2</v>
      </c>
      <c r="AO297">
        <v>-75.999099999999999</v>
      </c>
      <c r="AP297">
        <v>-75.999099999999999</v>
      </c>
      <c r="AQ297">
        <v>-108.9134</v>
      </c>
      <c r="AR297">
        <v>-108.9134</v>
      </c>
      <c r="AS297">
        <v>0</v>
      </c>
      <c r="AT297">
        <v>0</v>
      </c>
      <c r="AU297">
        <v>0</v>
      </c>
      <c r="AV297">
        <v>180</v>
      </c>
      <c r="AX297">
        <v>0.82420000000000004</v>
      </c>
      <c r="AY297">
        <v>2.1703E-3</v>
      </c>
      <c r="AZ297">
        <v>2.1703E-3</v>
      </c>
      <c r="BA297">
        <v>0.9976315</v>
      </c>
      <c r="BB297">
        <v>0.9976315</v>
      </c>
      <c r="BC297">
        <v>1.983E-4</v>
      </c>
      <c r="BD297">
        <v>1.983E-4</v>
      </c>
      <c r="BE297">
        <v>81.960499999999996</v>
      </c>
      <c r="BF297">
        <v>81.960499999999996</v>
      </c>
      <c r="BG297">
        <v>166.33109999999999</v>
      </c>
      <c r="BH297">
        <v>166.33109999999999</v>
      </c>
      <c r="BI297">
        <v>0</v>
      </c>
      <c r="BJ297">
        <v>0</v>
      </c>
      <c r="BK297">
        <v>0</v>
      </c>
      <c r="BL297">
        <v>180</v>
      </c>
      <c r="BO297">
        <v>0.82420000000000004</v>
      </c>
      <c r="BP297">
        <v>0.86349609999999999</v>
      </c>
      <c r="BQ297">
        <v>0.86349609999999999</v>
      </c>
      <c r="BR297">
        <v>0</v>
      </c>
      <c r="BS297">
        <v>0</v>
      </c>
      <c r="BT297">
        <v>0.13650390000000001</v>
      </c>
      <c r="BU297">
        <v>0.13650390000000001</v>
      </c>
      <c r="BV297">
        <v>-76.547799999999995</v>
      </c>
      <c r="BW297">
        <v>-76.547799999999995</v>
      </c>
      <c r="BX297">
        <v>165.14449999999999</v>
      </c>
      <c r="BY297">
        <v>165.14449999999999</v>
      </c>
      <c r="BZ297">
        <v>0</v>
      </c>
      <c r="CA297">
        <v>0</v>
      </c>
      <c r="CB297">
        <v>0</v>
      </c>
      <c r="CC297">
        <v>180</v>
      </c>
    </row>
    <row r="298" spans="18:81">
      <c r="R298">
        <v>0.82555000000000001</v>
      </c>
      <c r="S298">
        <v>0.98531999999999997</v>
      </c>
      <c r="T298">
        <v>0.98531999999999997</v>
      </c>
      <c r="U298">
        <v>1.3E-6</v>
      </c>
      <c r="V298">
        <v>1.3E-6</v>
      </c>
      <c r="W298">
        <v>1.4678699999999999E-2</v>
      </c>
      <c r="X298">
        <v>1.4678699999999999E-2</v>
      </c>
      <c r="Y298">
        <v>-87.600399999999993</v>
      </c>
      <c r="Z298">
        <v>-87.600399999999993</v>
      </c>
      <c r="AA298">
        <v>-130.31780000000001</v>
      </c>
      <c r="AB298">
        <v>-130.31780000000001</v>
      </c>
      <c r="AC298">
        <v>0</v>
      </c>
      <c r="AD298">
        <v>0</v>
      </c>
      <c r="AE298">
        <v>0</v>
      </c>
      <c r="AF298">
        <v>180</v>
      </c>
      <c r="AH298">
        <v>0.82555000000000001</v>
      </c>
      <c r="AI298">
        <v>0.9813347</v>
      </c>
      <c r="AJ298">
        <v>0.9813347</v>
      </c>
      <c r="AK298">
        <v>1.9999999999999999E-6</v>
      </c>
      <c r="AL298">
        <v>1.9999999999999999E-6</v>
      </c>
      <c r="AM298">
        <v>1.8663300000000001E-2</v>
      </c>
      <c r="AN298">
        <v>1.8663300000000001E-2</v>
      </c>
      <c r="AO298">
        <v>-75.798599999999993</v>
      </c>
      <c r="AP298">
        <v>-75.798599999999993</v>
      </c>
      <c r="AQ298">
        <v>-108.5505</v>
      </c>
      <c r="AR298">
        <v>-108.5505</v>
      </c>
      <c r="AS298">
        <v>0</v>
      </c>
      <c r="AT298">
        <v>0</v>
      </c>
      <c r="AU298">
        <v>0</v>
      </c>
      <c r="AV298">
        <v>180</v>
      </c>
      <c r="AX298">
        <v>0.82555000000000001</v>
      </c>
      <c r="AY298">
        <v>2.1129E-3</v>
      </c>
      <c r="AZ298">
        <v>2.1129E-3</v>
      </c>
      <c r="BA298">
        <v>0.99768939999999995</v>
      </c>
      <c r="BB298">
        <v>0.99768939999999995</v>
      </c>
      <c r="BC298">
        <v>1.9770000000000001E-4</v>
      </c>
      <c r="BD298">
        <v>1.9770000000000001E-4</v>
      </c>
      <c r="BE298">
        <v>82.427999999999997</v>
      </c>
      <c r="BF298">
        <v>82.427999999999997</v>
      </c>
      <c r="BG298">
        <v>165.97110000000001</v>
      </c>
      <c r="BH298">
        <v>165.97110000000001</v>
      </c>
      <c r="BI298">
        <v>0</v>
      </c>
      <c r="BJ298">
        <v>0</v>
      </c>
      <c r="BK298">
        <v>0</v>
      </c>
      <c r="BL298">
        <v>180</v>
      </c>
      <c r="BO298">
        <v>0.82555000000000001</v>
      </c>
      <c r="BP298">
        <v>0.86345459999999996</v>
      </c>
      <c r="BQ298">
        <v>0.86345459999999996</v>
      </c>
      <c r="BR298">
        <v>0</v>
      </c>
      <c r="BS298">
        <v>0</v>
      </c>
      <c r="BT298">
        <v>0.13654530000000001</v>
      </c>
      <c r="BU298">
        <v>0.13654530000000001</v>
      </c>
      <c r="BV298">
        <v>-76.4923</v>
      </c>
      <c r="BW298">
        <v>-76.4923</v>
      </c>
      <c r="BX298">
        <v>165.15190000000001</v>
      </c>
      <c r="BY298">
        <v>165.15190000000001</v>
      </c>
      <c r="BZ298">
        <v>0</v>
      </c>
      <c r="CA298">
        <v>0</v>
      </c>
      <c r="CB298">
        <v>0</v>
      </c>
      <c r="CC298">
        <v>180</v>
      </c>
    </row>
    <row r="299" spans="18:81">
      <c r="R299">
        <v>0.82689999999999997</v>
      </c>
      <c r="S299">
        <v>0.9852841</v>
      </c>
      <c r="T299">
        <v>0.9852841</v>
      </c>
      <c r="U299">
        <v>1.3E-6</v>
      </c>
      <c r="V299">
        <v>1.3E-6</v>
      </c>
      <c r="W299">
        <v>1.4714700000000001E-2</v>
      </c>
      <c r="X299">
        <v>1.4714700000000001E-2</v>
      </c>
      <c r="Y299">
        <v>-87.426400000000001</v>
      </c>
      <c r="Z299">
        <v>-87.426400000000001</v>
      </c>
      <c r="AA299">
        <v>-130.012</v>
      </c>
      <c r="AB299">
        <v>-130.012</v>
      </c>
      <c r="AC299">
        <v>0</v>
      </c>
      <c r="AD299">
        <v>0</v>
      </c>
      <c r="AE299">
        <v>0</v>
      </c>
      <c r="AF299">
        <v>180</v>
      </c>
      <c r="AH299">
        <v>0.82689999999999997</v>
      </c>
      <c r="AI299">
        <v>0.98127410000000004</v>
      </c>
      <c r="AJ299">
        <v>0.98127410000000004</v>
      </c>
      <c r="AK299">
        <v>1.9999999999999999E-6</v>
      </c>
      <c r="AL299">
        <v>1.9999999999999999E-6</v>
      </c>
      <c r="AM299">
        <v>1.8723799999999999E-2</v>
      </c>
      <c r="AN299">
        <v>1.8723799999999999E-2</v>
      </c>
      <c r="AO299">
        <v>-75.597999999999999</v>
      </c>
      <c r="AP299">
        <v>-75.597999999999999</v>
      </c>
      <c r="AQ299">
        <v>-108.187</v>
      </c>
      <c r="AR299">
        <v>-108.187</v>
      </c>
      <c r="AS299">
        <v>0</v>
      </c>
      <c r="AT299">
        <v>0</v>
      </c>
      <c r="AU299">
        <v>0</v>
      </c>
      <c r="AV299">
        <v>180</v>
      </c>
      <c r="AX299">
        <v>0.82689999999999997</v>
      </c>
      <c r="AY299">
        <v>2.0563000000000001E-3</v>
      </c>
      <c r="AZ299">
        <v>2.0563000000000001E-3</v>
      </c>
      <c r="BA299">
        <v>0.99774660000000004</v>
      </c>
      <c r="BB299">
        <v>0.99774660000000004</v>
      </c>
      <c r="BC299">
        <v>1.9709999999999999E-4</v>
      </c>
      <c r="BD299">
        <v>1.9709999999999999E-4</v>
      </c>
      <c r="BE299">
        <v>82.894199999999998</v>
      </c>
      <c r="BF299">
        <v>82.894199999999998</v>
      </c>
      <c r="BG299">
        <v>165.5889</v>
      </c>
      <c r="BH299">
        <v>165.5889</v>
      </c>
      <c r="BI299">
        <v>0</v>
      </c>
      <c r="BJ299">
        <v>0</v>
      </c>
      <c r="BK299">
        <v>0</v>
      </c>
      <c r="BL299">
        <v>180</v>
      </c>
      <c r="BO299">
        <v>0.82689999999999997</v>
      </c>
      <c r="BP299">
        <v>0.86341330000000005</v>
      </c>
      <c r="BQ299">
        <v>0.86341330000000005</v>
      </c>
      <c r="BR299">
        <v>0</v>
      </c>
      <c r="BS299">
        <v>0</v>
      </c>
      <c r="BT299">
        <v>0.13658670000000001</v>
      </c>
      <c r="BU299">
        <v>0.13658670000000001</v>
      </c>
      <c r="BV299">
        <v>-76.436899999999994</v>
      </c>
      <c r="BW299">
        <v>-76.436899999999994</v>
      </c>
      <c r="BX299">
        <v>165.1592</v>
      </c>
      <c r="BY299">
        <v>165.1592</v>
      </c>
      <c r="BZ299">
        <v>0</v>
      </c>
      <c r="CA299">
        <v>0</v>
      </c>
      <c r="CB299">
        <v>0</v>
      </c>
      <c r="CC299">
        <v>180</v>
      </c>
    </row>
    <row r="300" spans="18:81">
      <c r="R300">
        <v>0.82825000000000004</v>
      </c>
      <c r="S300">
        <v>0.98524990000000001</v>
      </c>
      <c r="T300">
        <v>0.98524990000000001</v>
      </c>
      <c r="U300">
        <v>1.3E-6</v>
      </c>
      <c r="V300">
        <v>1.3E-6</v>
      </c>
      <c r="W300">
        <v>1.4748799999999999E-2</v>
      </c>
      <c r="X300">
        <v>1.4748799999999999E-2</v>
      </c>
      <c r="Y300">
        <v>-87.251800000000003</v>
      </c>
      <c r="Z300">
        <v>-87.251800000000003</v>
      </c>
      <c r="AA300">
        <v>-129.70599999999999</v>
      </c>
      <c r="AB300">
        <v>-129.70599999999999</v>
      </c>
      <c r="AC300">
        <v>0</v>
      </c>
      <c r="AD300">
        <v>0</v>
      </c>
      <c r="AE300">
        <v>0</v>
      </c>
      <c r="AF300">
        <v>180</v>
      </c>
      <c r="AH300">
        <v>0.82825000000000004</v>
      </c>
      <c r="AI300">
        <v>0.98121499999999995</v>
      </c>
      <c r="AJ300">
        <v>0.98121499999999995</v>
      </c>
      <c r="AK300">
        <v>1.9999999999999999E-6</v>
      </c>
      <c r="AL300">
        <v>1.9999999999999999E-6</v>
      </c>
      <c r="AM300">
        <v>1.8783000000000001E-2</v>
      </c>
      <c r="AN300">
        <v>1.8783000000000001E-2</v>
      </c>
      <c r="AO300">
        <v>-75.397000000000006</v>
      </c>
      <c r="AP300">
        <v>-75.397000000000006</v>
      </c>
      <c r="AQ300">
        <v>-107.82299999999999</v>
      </c>
      <c r="AR300">
        <v>-107.82299999999999</v>
      </c>
      <c r="AS300">
        <v>0</v>
      </c>
      <c r="AT300">
        <v>0</v>
      </c>
      <c r="AU300">
        <v>0</v>
      </c>
      <c r="AV300">
        <v>180</v>
      </c>
      <c r="AX300">
        <v>0.82825000000000004</v>
      </c>
      <c r="AY300">
        <v>2.0003999999999998E-3</v>
      </c>
      <c r="AZ300">
        <v>2.0003999999999998E-3</v>
      </c>
      <c r="BA300">
        <v>0.99780310000000005</v>
      </c>
      <c r="BB300">
        <v>0.99780310000000005</v>
      </c>
      <c r="BC300">
        <v>1.9660000000000001E-4</v>
      </c>
      <c r="BD300">
        <v>1.9660000000000001E-4</v>
      </c>
      <c r="BE300">
        <v>83.358800000000002</v>
      </c>
      <c r="BF300">
        <v>83.358800000000002</v>
      </c>
      <c r="BG300">
        <v>165.18350000000001</v>
      </c>
      <c r="BH300">
        <v>165.18350000000001</v>
      </c>
      <c r="BI300">
        <v>0</v>
      </c>
      <c r="BJ300">
        <v>0</v>
      </c>
      <c r="BK300">
        <v>0</v>
      </c>
      <c r="BL300">
        <v>180</v>
      </c>
      <c r="BO300">
        <v>0.82825000000000004</v>
      </c>
      <c r="BP300">
        <v>0.86337209999999998</v>
      </c>
      <c r="BQ300">
        <v>0.86337209999999998</v>
      </c>
      <c r="BR300">
        <v>0</v>
      </c>
      <c r="BS300">
        <v>0</v>
      </c>
      <c r="BT300">
        <v>0.1366279</v>
      </c>
      <c r="BU300">
        <v>0.1366279</v>
      </c>
      <c r="BV300">
        <v>-76.381699999999995</v>
      </c>
      <c r="BW300">
        <v>-76.381699999999995</v>
      </c>
      <c r="BX300">
        <v>165.16659999999999</v>
      </c>
      <c r="BY300">
        <v>165.16659999999999</v>
      </c>
      <c r="BZ300">
        <v>0</v>
      </c>
      <c r="CA300">
        <v>0</v>
      </c>
      <c r="CB300">
        <v>0</v>
      </c>
      <c r="CC300">
        <v>180</v>
      </c>
    </row>
    <row r="301" spans="18:81">
      <c r="R301">
        <v>0.8296</v>
      </c>
      <c r="S301">
        <v>0.98521559999999997</v>
      </c>
      <c r="T301">
        <v>0.98521559999999997</v>
      </c>
      <c r="U301">
        <v>1.3E-6</v>
      </c>
      <c r="V301">
        <v>1.3E-6</v>
      </c>
      <c r="W301">
        <v>1.47832E-2</v>
      </c>
      <c r="X301">
        <v>1.47832E-2</v>
      </c>
      <c r="Y301">
        <v>-87.077299999999994</v>
      </c>
      <c r="Z301">
        <v>-87.077299999999994</v>
      </c>
      <c r="AA301">
        <v>-129.39959999999999</v>
      </c>
      <c r="AB301">
        <v>-129.39959999999999</v>
      </c>
      <c r="AC301">
        <v>0</v>
      </c>
      <c r="AD301">
        <v>0</v>
      </c>
      <c r="AE301">
        <v>0</v>
      </c>
      <c r="AF301">
        <v>180</v>
      </c>
      <c r="AH301">
        <v>0.8296</v>
      </c>
      <c r="AI301">
        <v>0.98115560000000002</v>
      </c>
      <c r="AJ301">
        <v>0.98115560000000002</v>
      </c>
      <c r="AK301">
        <v>1.9999999999999999E-6</v>
      </c>
      <c r="AL301">
        <v>1.9999999999999999E-6</v>
      </c>
      <c r="AM301">
        <v>1.8842399999999999E-2</v>
      </c>
      <c r="AN301">
        <v>1.8842399999999999E-2</v>
      </c>
      <c r="AO301">
        <v>-75.195899999999995</v>
      </c>
      <c r="AP301">
        <v>-75.195899999999995</v>
      </c>
      <c r="AQ301">
        <v>-107.4585</v>
      </c>
      <c r="AR301">
        <v>-107.4585</v>
      </c>
      <c r="AS301">
        <v>0</v>
      </c>
      <c r="AT301">
        <v>0</v>
      </c>
      <c r="AU301">
        <v>0</v>
      </c>
      <c r="AV301">
        <v>180</v>
      </c>
      <c r="AX301">
        <v>0.8296</v>
      </c>
      <c r="AY301">
        <v>1.9453000000000001E-3</v>
      </c>
      <c r="AZ301">
        <v>1.9453000000000001E-3</v>
      </c>
      <c r="BA301">
        <v>0.99785869999999999</v>
      </c>
      <c r="BB301">
        <v>0.99785869999999999</v>
      </c>
      <c r="BC301">
        <v>1.9599999999999999E-4</v>
      </c>
      <c r="BD301">
        <v>1.9599999999999999E-4</v>
      </c>
      <c r="BE301">
        <v>83.822100000000006</v>
      </c>
      <c r="BF301">
        <v>83.822100000000006</v>
      </c>
      <c r="BG301">
        <v>164.75389999999999</v>
      </c>
      <c r="BH301">
        <v>164.75389999999999</v>
      </c>
      <c r="BI301">
        <v>0</v>
      </c>
      <c r="BJ301">
        <v>0</v>
      </c>
      <c r="BK301">
        <v>0</v>
      </c>
      <c r="BL301">
        <v>180</v>
      </c>
      <c r="BO301">
        <v>0.8296</v>
      </c>
      <c r="BP301">
        <v>0.86333099999999996</v>
      </c>
      <c r="BQ301">
        <v>0.86333099999999996</v>
      </c>
      <c r="BR301">
        <v>0</v>
      </c>
      <c r="BS301">
        <v>0</v>
      </c>
      <c r="BT301">
        <v>0.13666890000000001</v>
      </c>
      <c r="BU301">
        <v>0.13666890000000001</v>
      </c>
      <c r="BV301">
        <v>-76.326700000000002</v>
      </c>
      <c r="BW301">
        <v>-76.326700000000002</v>
      </c>
      <c r="BX301">
        <v>165.17400000000001</v>
      </c>
      <c r="BY301">
        <v>165.17400000000001</v>
      </c>
      <c r="BZ301">
        <v>0</v>
      </c>
      <c r="CA301">
        <v>0</v>
      </c>
      <c r="CB301">
        <v>0</v>
      </c>
      <c r="CC301">
        <v>180</v>
      </c>
    </row>
    <row r="302" spans="18:81">
      <c r="R302">
        <v>0.83094999999999997</v>
      </c>
      <c r="S302">
        <v>0.98518099999999997</v>
      </c>
      <c r="T302">
        <v>0.98518099999999997</v>
      </c>
      <c r="U302">
        <v>1.3E-6</v>
      </c>
      <c r="V302">
        <v>1.3E-6</v>
      </c>
      <c r="W302">
        <v>1.4817800000000001E-2</v>
      </c>
      <c r="X302">
        <v>1.4817800000000001E-2</v>
      </c>
      <c r="Y302">
        <v>-86.902600000000007</v>
      </c>
      <c r="Z302">
        <v>-86.902600000000007</v>
      </c>
      <c r="AA302">
        <v>-129.09299999999999</v>
      </c>
      <c r="AB302">
        <v>-129.09299999999999</v>
      </c>
      <c r="AC302">
        <v>0</v>
      </c>
      <c r="AD302">
        <v>0</v>
      </c>
      <c r="AE302">
        <v>0</v>
      </c>
      <c r="AF302">
        <v>180</v>
      </c>
      <c r="AH302">
        <v>0.83094999999999997</v>
      </c>
      <c r="AI302">
        <v>0.98109610000000003</v>
      </c>
      <c r="AJ302">
        <v>0.98109610000000003</v>
      </c>
      <c r="AK302">
        <v>1.9999999999999999E-6</v>
      </c>
      <c r="AL302">
        <v>1.9999999999999999E-6</v>
      </c>
      <c r="AM302">
        <v>1.8901899999999999E-2</v>
      </c>
      <c r="AN302">
        <v>1.8901899999999999E-2</v>
      </c>
      <c r="AO302">
        <v>-74.994600000000005</v>
      </c>
      <c r="AP302">
        <v>-74.994600000000005</v>
      </c>
      <c r="AQ302">
        <v>-107.0934</v>
      </c>
      <c r="AR302">
        <v>-107.0934</v>
      </c>
      <c r="AS302">
        <v>0</v>
      </c>
      <c r="AT302">
        <v>0</v>
      </c>
      <c r="AU302">
        <v>0</v>
      </c>
      <c r="AV302">
        <v>180</v>
      </c>
      <c r="AX302">
        <v>0.83094999999999997</v>
      </c>
      <c r="AY302">
        <v>1.8910000000000001E-3</v>
      </c>
      <c r="AZ302">
        <v>1.8910000000000001E-3</v>
      </c>
      <c r="BA302">
        <v>0.99791350000000001</v>
      </c>
      <c r="BB302">
        <v>0.99791350000000001</v>
      </c>
      <c r="BC302">
        <v>1.9540000000000001E-4</v>
      </c>
      <c r="BD302">
        <v>1.9540000000000001E-4</v>
      </c>
      <c r="BE302">
        <v>84.283900000000003</v>
      </c>
      <c r="BF302">
        <v>84.283900000000003</v>
      </c>
      <c r="BG302">
        <v>164.2989</v>
      </c>
      <c r="BH302">
        <v>164.2989</v>
      </c>
      <c r="BI302">
        <v>0</v>
      </c>
      <c r="BJ302">
        <v>0</v>
      </c>
      <c r="BK302">
        <v>0</v>
      </c>
      <c r="BL302">
        <v>180</v>
      </c>
      <c r="BO302">
        <v>0.83094999999999997</v>
      </c>
      <c r="BP302">
        <v>0.86329009999999995</v>
      </c>
      <c r="BQ302">
        <v>0.86329009999999995</v>
      </c>
      <c r="BR302">
        <v>0</v>
      </c>
      <c r="BS302">
        <v>0</v>
      </c>
      <c r="BT302">
        <v>0.1367099</v>
      </c>
      <c r="BU302">
        <v>0.1367099</v>
      </c>
      <c r="BV302">
        <v>-76.271900000000002</v>
      </c>
      <c r="BW302">
        <v>-76.271900000000002</v>
      </c>
      <c r="BX302">
        <v>165.18129999999999</v>
      </c>
      <c r="BY302">
        <v>165.18129999999999</v>
      </c>
      <c r="BZ302">
        <v>0</v>
      </c>
      <c r="CA302">
        <v>0</v>
      </c>
      <c r="CB302">
        <v>0</v>
      </c>
      <c r="CC302">
        <v>180</v>
      </c>
    </row>
    <row r="303" spans="18:81">
      <c r="R303">
        <v>0.83230000000000004</v>
      </c>
      <c r="S303">
        <v>0.98514610000000002</v>
      </c>
      <c r="T303">
        <v>0.98514610000000002</v>
      </c>
      <c r="U303">
        <v>1.3E-6</v>
      </c>
      <c r="V303">
        <v>1.3E-6</v>
      </c>
      <c r="W303">
        <v>1.4852600000000001E-2</v>
      </c>
      <c r="X303">
        <v>1.4852600000000001E-2</v>
      </c>
      <c r="Y303">
        <v>-86.727900000000005</v>
      </c>
      <c r="Z303">
        <v>-86.727900000000005</v>
      </c>
      <c r="AA303">
        <v>-128.7861</v>
      </c>
      <c r="AB303">
        <v>-128.7861</v>
      </c>
      <c r="AC303">
        <v>0</v>
      </c>
      <c r="AD303">
        <v>0</v>
      </c>
      <c r="AE303">
        <v>0</v>
      </c>
      <c r="AF303">
        <v>180</v>
      </c>
      <c r="AH303">
        <v>0.83230000000000004</v>
      </c>
      <c r="AI303">
        <v>0.98103640000000003</v>
      </c>
      <c r="AJ303">
        <v>0.98103640000000003</v>
      </c>
      <c r="AK303">
        <v>1.9999999999999999E-6</v>
      </c>
      <c r="AL303">
        <v>1.9999999999999999E-6</v>
      </c>
      <c r="AM303">
        <v>1.8961599999999999E-2</v>
      </c>
      <c r="AN303">
        <v>1.8961599999999999E-2</v>
      </c>
      <c r="AO303">
        <v>-74.793199999999999</v>
      </c>
      <c r="AP303">
        <v>-74.793199999999999</v>
      </c>
      <c r="AQ303">
        <v>-106.72790000000001</v>
      </c>
      <c r="AR303">
        <v>-106.72790000000001</v>
      </c>
      <c r="AS303">
        <v>0</v>
      </c>
      <c r="AT303">
        <v>0</v>
      </c>
      <c r="AU303">
        <v>0</v>
      </c>
      <c r="AV303">
        <v>180</v>
      </c>
      <c r="AX303">
        <v>0.83230000000000004</v>
      </c>
      <c r="AY303">
        <v>1.8377000000000001E-3</v>
      </c>
      <c r="AZ303">
        <v>1.8377000000000001E-3</v>
      </c>
      <c r="BA303">
        <v>0.99796750000000001</v>
      </c>
      <c r="BB303">
        <v>0.99796750000000001</v>
      </c>
      <c r="BC303">
        <v>1.9489999999999999E-4</v>
      </c>
      <c r="BD303">
        <v>1.9489999999999999E-4</v>
      </c>
      <c r="BE303">
        <v>84.744399999999999</v>
      </c>
      <c r="BF303">
        <v>84.744399999999999</v>
      </c>
      <c r="BG303">
        <v>163.81739999999999</v>
      </c>
      <c r="BH303">
        <v>163.81739999999999</v>
      </c>
      <c r="BI303">
        <v>0</v>
      </c>
      <c r="BJ303">
        <v>0</v>
      </c>
      <c r="BK303">
        <v>0</v>
      </c>
      <c r="BL303">
        <v>180</v>
      </c>
      <c r="BO303">
        <v>0.83230000000000004</v>
      </c>
      <c r="BP303">
        <v>0.8632493</v>
      </c>
      <c r="BQ303">
        <v>0.8632493</v>
      </c>
      <c r="BR303">
        <v>0</v>
      </c>
      <c r="BS303">
        <v>0</v>
      </c>
      <c r="BT303">
        <v>0.1367507</v>
      </c>
      <c r="BU303">
        <v>0.1367507</v>
      </c>
      <c r="BV303">
        <v>-76.217299999999994</v>
      </c>
      <c r="BW303">
        <v>-76.217299999999994</v>
      </c>
      <c r="BX303">
        <v>165.18870000000001</v>
      </c>
      <c r="BY303">
        <v>165.18870000000001</v>
      </c>
      <c r="BZ303">
        <v>0</v>
      </c>
      <c r="CA303">
        <v>0</v>
      </c>
      <c r="CB303">
        <v>0</v>
      </c>
      <c r="CC303">
        <v>180</v>
      </c>
    </row>
    <row r="304" spans="18:81">
      <c r="R304">
        <v>0.83365</v>
      </c>
      <c r="S304">
        <v>0.98511099999999996</v>
      </c>
      <c r="T304">
        <v>0.98511099999999996</v>
      </c>
      <c r="U304">
        <v>1.3E-6</v>
      </c>
      <c r="V304">
        <v>1.3E-6</v>
      </c>
      <c r="W304">
        <v>1.48877E-2</v>
      </c>
      <c r="X304">
        <v>1.48877E-2</v>
      </c>
      <c r="Y304">
        <v>-86.553200000000004</v>
      </c>
      <c r="Z304">
        <v>-86.553200000000004</v>
      </c>
      <c r="AA304">
        <v>-128.47890000000001</v>
      </c>
      <c r="AB304">
        <v>-128.47890000000001</v>
      </c>
      <c r="AC304">
        <v>0</v>
      </c>
      <c r="AD304">
        <v>0</v>
      </c>
      <c r="AE304">
        <v>0</v>
      </c>
      <c r="AF304">
        <v>180</v>
      </c>
      <c r="AH304">
        <v>0.83365</v>
      </c>
      <c r="AI304">
        <v>0.98097650000000003</v>
      </c>
      <c r="AJ304">
        <v>0.98097650000000003</v>
      </c>
      <c r="AK304">
        <v>1.9999999999999999E-6</v>
      </c>
      <c r="AL304">
        <v>1.9999999999999999E-6</v>
      </c>
      <c r="AM304">
        <v>1.90215E-2</v>
      </c>
      <c r="AN304">
        <v>1.90215E-2</v>
      </c>
      <c r="AO304">
        <v>-74.591499999999996</v>
      </c>
      <c r="AP304">
        <v>-74.591499999999996</v>
      </c>
      <c r="AQ304">
        <v>-106.36190000000001</v>
      </c>
      <c r="AR304">
        <v>-106.36190000000001</v>
      </c>
      <c r="AS304">
        <v>0</v>
      </c>
      <c r="AT304">
        <v>0</v>
      </c>
      <c r="AU304">
        <v>0</v>
      </c>
      <c r="AV304">
        <v>180</v>
      </c>
      <c r="AX304">
        <v>0.83365</v>
      </c>
      <c r="AY304">
        <v>1.7852E-3</v>
      </c>
      <c r="AZ304">
        <v>1.7852E-3</v>
      </c>
      <c r="BA304">
        <v>0.99802049999999998</v>
      </c>
      <c r="BB304">
        <v>0.99802049999999998</v>
      </c>
      <c r="BC304">
        <v>1.9430000000000001E-4</v>
      </c>
      <c r="BD304">
        <v>1.9430000000000001E-4</v>
      </c>
      <c r="BE304">
        <v>85.203400000000002</v>
      </c>
      <c r="BF304">
        <v>85.203400000000002</v>
      </c>
      <c r="BG304">
        <v>163.3083</v>
      </c>
      <c r="BH304">
        <v>163.3083</v>
      </c>
      <c r="BI304">
        <v>0</v>
      </c>
      <c r="BJ304">
        <v>0</v>
      </c>
      <c r="BK304">
        <v>0</v>
      </c>
      <c r="BL304">
        <v>180</v>
      </c>
      <c r="BO304">
        <v>0.83365</v>
      </c>
      <c r="BP304">
        <v>0.86320859999999999</v>
      </c>
      <c r="BQ304">
        <v>0.86320859999999999</v>
      </c>
      <c r="BR304">
        <v>0</v>
      </c>
      <c r="BS304">
        <v>0</v>
      </c>
      <c r="BT304">
        <v>0.1367913</v>
      </c>
      <c r="BU304">
        <v>0.1367913</v>
      </c>
      <c r="BV304">
        <v>-76.162899999999993</v>
      </c>
      <c r="BW304">
        <v>-76.162899999999993</v>
      </c>
      <c r="BX304">
        <v>165.1961</v>
      </c>
      <c r="BY304">
        <v>165.1961</v>
      </c>
      <c r="BZ304">
        <v>0</v>
      </c>
      <c r="CA304">
        <v>0</v>
      </c>
      <c r="CB304">
        <v>0</v>
      </c>
      <c r="CC304">
        <v>180</v>
      </c>
    </row>
    <row r="305" spans="18:81">
      <c r="R305">
        <v>0.83499999999999996</v>
      </c>
      <c r="S305">
        <v>0.9850757</v>
      </c>
      <c r="T305">
        <v>0.9850757</v>
      </c>
      <c r="U305">
        <v>1.3E-6</v>
      </c>
      <c r="V305">
        <v>1.3E-6</v>
      </c>
      <c r="W305">
        <v>1.4923000000000001E-2</v>
      </c>
      <c r="X305">
        <v>1.4923000000000001E-2</v>
      </c>
      <c r="Y305">
        <v>-86.378399999999999</v>
      </c>
      <c r="Z305">
        <v>-86.378399999999999</v>
      </c>
      <c r="AA305">
        <v>-128.17150000000001</v>
      </c>
      <c r="AB305">
        <v>-128.17150000000001</v>
      </c>
      <c r="AC305">
        <v>0</v>
      </c>
      <c r="AD305">
        <v>0</v>
      </c>
      <c r="AE305">
        <v>0</v>
      </c>
      <c r="AF305">
        <v>180</v>
      </c>
      <c r="AH305">
        <v>0.83499999999999996</v>
      </c>
      <c r="AI305">
        <v>0.98091640000000002</v>
      </c>
      <c r="AJ305">
        <v>0.98091640000000002</v>
      </c>
      <c r="AK305">
        <v>1.9999999999999999E-6</v>
      </c>
      <c r="AL305">
        <v>1.9999999999999999E-6</v>
      </c>
      <c r="AM305">
        <v>1.9081600000000001E-2</v>
      </c>
      <c r="AN305">
        <v>1.9081600000000001E-2</v>
      </c>
      <c r="AO305">
        <v>-74.389700000000005</v>
      </c>
      <c r="AP305">
        <v>-74.389700000000005</v>
      </c>
      <c r="AQ305">
        <v>-105.9953</v>
      </c>
      <c r="AR305">
        <v>-105.9953</v>
      </c>
      <c r="AS305">
        <v>0</v>
      </c>
      <c r="AT305">
        <v>0</v>
      </c>
      <c r="AU305">
        <v>0</v>
      </c>
      <c r="AV305">
        <v>180</v>
      </c>
      <c r="AX305">
        <v>0.83499999999999996</v>
      </c>
      <c r="AY305">
        <v>1.7336999999999999E-3</v>
      </c>
      <c r="AZ305">
        <v>1.7336999999999999E-3</v>
      </c>
      <c r="BA305">
        <v>0.99807250000000003</v>
      </c>
      <c r="BB305">
        <v>0.99807250000000003</v>
      </c>
      <c r="BC305">
        <v>1.9369999999999999E-4</v>
      </c>
      <c r="BD305">
        <v>1.9369999999999999E-4</v>
      </c>
      <c r="BE305">
        <v>85.661100000000005</v>
      </c>
      <c r="BF305">
        <v>85.661100000000005</v>
      </c>
      <c r="BG305">
        <v>162.77019999999999</v>
      </c>
      <c r="BH305">
        <v>162.77019999999999</v>
      </c>
      <c r="BI305">
        <v>0</v>
      </c>
      <c r="BJ305">
        <v>0</v>
      </c>
      <c r="BK305">
        <v>0</v>
      </c>
      <c r="BL305">
        <v>180</v>
      </c>
      <c r="BO305">
        <v>0.83499999999999996</v>
      </c>
      <c r="BP305">
        <v>0.86316809999999999</v>
      </c>
      <c r="BQ305">
        <v>0.86316809999999999</v>
      </c>
      <c r="BR305">
        <v>0</v>
      </c>
      <c r="BS305">
        <v>0</v>
      </c>
      <c r="BT305">
        <v>0.13683190000000001</v>
      </c>
      <c r="BU305">
        <v>0.13683190000000001</v>
      </c>
      <c r="BV305">
        <v>-76.108599999999996</v>
      </c>
      <c r="BW305">
        <v>-76.108599999999996</v>
      </c>
      <c r="BX305">
        <v>165.20339999999999</v>
      </c>
      <c r="BY305">
        <v>165.20339999999999</v>
      </c>
      <c r="BZ305">
        <v>0</v>
      </c>
      <c r="CA305">
        <v>0</v>
      </c>
      <c r="CB305">
        <v>0</v>
      </c>
      <c r="CC305">
        <v>180</v>
      </c>
    </row>
    <row r="306" spans="18:81">
      <c r="R306">
        <v>0.83635000000000004</v>
      </c>
      <c r="S306">
        <v>0.98504009999999997</v>
      </c>
      <c r="T306">
        <v>0.98504009999999997</v>
      </c>
      <c r="U306">
        <v>1.3E-6</v>
      </c>
      <c r="V306">
        <v>1.3E-6</v>
      </c>
      <c r="W306">
        <v>1.4958600000000001E-2</v>
      </c>
      <c r="X306">
        <v>1.4958600000000001E-2</v>
      </c>
      <c r="Y306">
        <v>-86.203500000000005</v>
      </c>
      <c r="Z306">
        <v>-86.203500000000005</v>
      </c>
      <c r="AA306">
        <v>-127.86369999999999</v>
      </c>
      <c r="AB306">
        <v>-127.86369999999999</v>
      </c>
      <c r="AC306">
        <v>0</v>
      </c>
      <c r="AD306">
        <v>0</v>
      </c>
      <c r="AE306">
        <v>0</v>
      </c>
      <c r="AF306">
        <v>180</v>
      </c>
      <c r="AH306">
        <v>0.83635000000000004</v>
      </c>
      <c r="AI306">
        <v>0.98085619999999996</v>
      </c>
      <c r="AJ306">
        <v>0.98085619999999996</v>
      </c>
      <c r="AK306">
        <v>1.9999999999999999E-6</v>
      </c>
      <c r="AL306">
        <v>1.9999999999999999E-6</v>
      </c>
      <c r="AM306">
        <v>1.91419E-2</v>
      </c>
      <c r="AN306">
        <v>1.91419E-2</v>
      </c>
      <c r="AO306">
        <v>-74.187700000000007</v>
      </c>
      <c r="AP306">
        <v>-74.187700000000007</v>
      </c>
      <c r="AQ306">
        <v>-105.6283</v>
      </c>
      <c r="AR306">
        <v>-105.6283</v>
      </c>
      <c r="AS306">
        <v>0</v>
      </c>
      <c r="AT306">
        <v>0</v>
      </c>
      <c r="AU306">
        <v>0</v>
      </c>
      <c r="AV306">
        <v>180</v>
      </c>
      <c r="AX306">
        <v>0.83635000000000004</v>
      </c>
      <c r="AY306">
        <v>1.6833E-3</v>
      </c>
      <c r="AZ306">
        <v>1.6833E-3</v>
      </c>
      <c r="BA306">
        <v>0.9981236</v>
      </c>
      <c r="BB306">
        <v>0.9981236</v>
      </c>
      <c r="BC306">
        <v>1.9320000000000001E-4</v>
      </c>
      <c r="BD306">
        <v>1.9320000000000001E-4</v>
      </c>
      <c r="BE306">
        <v>86.117400000000004</v>
      </c>
      <c r="BF306">
        <v>86.117400000000004</v>
      </c>
      <c r="BG306">
        <v>162.202</v>
      </c>
      <c r="BH306">
        <v>162.202</v>
      </c>
      <c r="BI306">
        <v>0</v>
      </c>
      <c r="BJ306">
        <v>0</v>
      </c>
      <c r="BK306">
        <v>0</v>
      </c>
      <c r="BL306">
        <v>180</v>
      </c>
      <c r="BO306">
        <v>0.83635000000000004</v>
      </c>
      <c r="BP306">
        <v>0.86312770000000005</v>
      </c>
      <c r="BQ306">
        <v>0.86312770000000005</v>
      </c>
      <c r="BR306">
        <v>0</v>
      </c>
      <c r="BS306">
        <v>0</v>
      </c>
      <c r="BT306">
        <v>0.1368723</v>
      </c>
      <c r="BU306">
        <v>0.1368723</v>
      </c>
      <c r="BV306">
        <v>-76.054599999999994</v>
      </c>
      <c r="BW306">
        <v>-76.054599999999994</v>
      </c>
      <c r="BX306">
        <v>165.2107</v>
      </c>
      <c r="BY306">
        <v>165.2107</v>
      </c>
      <c r="BZ306">
        <v>0</v>
      </c>
      <c r="CA306">
        <v>0</v>
      </c>
      <c r="CB306">
        <v>0</v>
      </c>
      <c r="CC306">
        <v>180</v>
      </c>
    </row>
    <row r="307" spans="18:81">
      <c r="R307">
        <v>0.8377</v>
      </c>
      <c r="S307">
        <v>0.98500430000000005</v>
      </c>
      <c r="T307">
        <v>0.98500430000000005</v>
      </c>
      <c r="U307">
        <v>1.3E-6</v>
      </c>
      <c r="V307">
        <v>1.3E-6</v>
      </c>
      <c r="W307">
        <v>1.49944E-2</v>
      </c>
      <c r="X307">
        <v>1.49944E-2</v>
      </c>
      <c r="Y307">
        <v>-86.028599999999997</v>
      </c>
      <c r="Z307">
        <v>-86.028599999999997</v>
      </c>
      <c r="AA307">
        <v>-127.5557</v>
      </c>
      <c r="AB307">
        <v>-127.5557</v>
      </c>
      <c r="AC307">
        <v>0</v>
      </c>
      <c r="AD307">
        <v>0</v>
      </c>
      <c r="AE307">
        <v>0</v>
      </c>
      <c r="AF307">
        <v>180</v>
      </c>
      <c r="AH307">
        <v>0.8377</v>
      </c>
      <c r="AI307">
        <v>0.98079570000000005</v>
      </c>
      <c r="AJ307">
        <v>0.98079570000000005</v>
      </c>
      <c r="AK307">
        <v>1.9999999999999999E-6</v>
      </c>
      <c r="AL307">
        <v>1.9999999999999999E-6</v>
      </c>
      <c r="AM307">
        <v>1.9202299999999999E-2</v>
      </c>
      <c r="AN307">
        <v>1.9202299999999999E-2</v>
      </c>
      <c r="AO307">
        <v>-73.985500000000002</v>
      </c>
      <c r="AP307">
        <v>-73.985500000000002</v>
      </c>
      <c r="AQ307">
        <v>-105.2608</v>
      </c>
      <c r="AR307">
        <v>-105.2608</v>
      </c>
      <c r="AS307">
        <v>0</v>
      </c>
      <c r="AT307">
        <v>0</v>
      </c>
      <c r="AU307">
        <v>0</v>
      </c>
      <c r="AV307">
        <v>180</v>
      </c>
      <c r="AX307">
        <v>0.8377</v>
      </c>
      <c r="AY307">
        <v>1.6337999999999999E-3</v>
      </c>
      <c r="AZ307">
        <v>1.6337999999999999E-3</v>
      </c>
      <c r="BA307">
        <v>0.99817359999999999</v>
      </c>
      <c r="BB307">
        <v>0.99817359999999999</v>
      </c>
      <c r="BC307">
        <v>1.9259999999999999E-4</v>
      </c>
      <c r="BD307">
        <v>1.9259999999999999E-4</v>
      </c>
      <c r="BE307">
        <v>86.572199999999995</v>
      </c>
      <c r="BF307">
        <v>86.572199999999995</v>
      </c>
      <c r="BG307">
        <v>161.60230000000001</v>
      </c>
      <c r="BH307">
        <v>161.60230000000001</v>
      </c>
      <c r="BI307">
        <v>0</v>
      </c>
      <c r="BJ307">
        <v>0</v>
      </c>
      <c r="BK307">
        <v>0</v>
      </c>
      <c r="BL307">
        <v>180</v>
      </c>
      <c r="BO307">
        <v>0.8377</v>
      </c>
      <c r="BP307">
        <v>0.86308739999999995</v>
      </c>
      <c r="BQ307">
        <v>0.86308739999999995</v>
      </c>
      <c r="BR307">
        <v>0</v>
      </c>
      <c r="BS307">
        <v>0</v>
      </c>
      <c r="BT307">
        <v>0.13691249999999999</v>
      </c>
      <c r="BU307">
        <v>0.13691249999999999</v>
      </c>
      <c r="BV307">
        <v>-76.000699999999995</v>
      </c>
      <c r="BW307">
        <v>-76.000699999999995</v>
      </c>
      <c r="BX307">
        <v>165.21809999999999</v>
      </c>
      <c r="BY307">
        <v>165.21809999999999</v>
      </c>
      <c r="BZ307">
        <v>0</v>
      </c>
      <c r="CA307">
        <v>0</v>
      </c>
      <c r="CB307">
        <v>0</v>
      </c>
      <c r="CC307">
        <v>180</v>
      </c>
    </row>
    <row r="308" spans="18:81">
      <c r="R308">
        <v>0.83904999999999996</v>
      </c>
      <c r="S308">
        <v>0.98496830000000002</v>
      </c>
      <c r="T308">
        <v>0.98496830000000002</v>
      </c>
      <c r="U308">
        <v>1.3E-6</v>
      </c>
      <c r="V308">
        <v>1.3E-6</v>
      </c>
      <c r="W308">
        <v>1.5030399999999999E-2</v>
      </c>
      <c r="X308">
        <v>1.5030399999999999E-2</v>
      </c>
      <c r="Y308">
        <v>-85.8536</v>
      </c>
      <c r="Z308">
        <v>-85.8536</v>
      </c>
      <c r="AA308">
        <v>-127.2474</v>
      </c>
      <c r="AB308">
        <v>-127.2474</v>
      </c>
      <c r="AC308">
        <v>0</v>
      </c>
      <c r="AD308">
        <v>0</v>
      </c>
      <c r="AE308">
        <v>0</v>
      </c>
      <c r="AF308">
        <v>180</v>
      </c>
      <c r="AH308">
        <v>0.83904999999999996</v>
      </c>
      <c r="AI308">
        <v>0.98073509999999997</v>
      </c>
      <c r="AJ308">
        <v>0.98073509999999997</v>
      </c>
      <c r="AK308">
        <v>1.9999999999999999E-6</v>
      </c>
      <c r="AL308">
        <v>1.9999999999999999E-6</v>
      </c>
      <c r="AM308">
        <v>1.9262899999999999E-2</v>
      </c>
      <c r="AN308">
        <v>1.9262899999999999E-2</v>
      </c>
      <c r="AO308">
        <v>-73.783199999999994</v>
      </c>
      <c r="AP308">
        <v>-73.783199999999994</v>
      </c>
      <c r="AQ308">
        <v>-104.8927</v>
      </c>
      <c r="AR308">
        <v>-104.8927</v>
      </c>
      <c r="AS308">
        <v>0</v>
      </c>
      <c r="AT308">
        <v>0</v>
      </c>
      <c r="AU308">
        <v>0</v>
      </c>
      <c r="AV308">
        <v>180</v>
      </c>
      <c r="AX308">
        <v>0.83904999999999996</v>
      </c>
      <c r="AY308">
        <v>1.5855000000000001E-3</v>
      </c>
      <c r="AZ308">
        <v>1.5855000000000001E-3</v>
      </c>
      <c r="BA308">
        <v>0.99822250000000001</v>
      </c>
      <c r="BB308">
        <v>0.99822250000000001</v>
      </c>
      <c r="BC308">
        <v>1.92E-4</v>
      </c>
      <c r="BD308">
        <v>1.92E-4</v>
      </c>
      <c r="BE308">
        <v>87.025800000000004</v>
      </c>
      <c r="BF308">
        <v>87.025800000000004</v>
      </c>
      <c r="BG308">
        <v>160.96979999999999</v>
      </c>
      <c r="BH308">
        <v>160.96979999999999</v>
      </c>
      <c r="BI308">
        <v>0</v>
      </c>
      <c r="BJ308">
        <v>0</v>
      </c>
      <c r="BK308">
        <v>0</v>
      </c>
      <c r="BL308">
        <v>180</v>
      </c>
      <c r="BO308">
        <v>0.83904999999999996</v>
      </c>
      <c r="BP308">
        <v>0.86304729999999996</v>
      </c>
      <c r="BQ308">
        <v>0.86304729999999996</v>
      </c>
      <c r="BR308">
        <v>0</v>
      </c>
      <c r="BS308">
        <v>0</v>
      </c>
      <c r="BT308">
        <v>0.13695270000000001</v>
      </c>
      <c r="BU308">
        <v>0.13695270000000001</v>
      </c>
      <c r="BV308">
        <v>-75.947000000000003</v>
      </c>
      <c r="BW308">
        <v>-75.947000000000003</v>
      </c>
      <c r="BX308">
        <v>165.22540000000001</v>
      </c>
      <c r="BY308">
        <v>165.22540000000001</v>
      </c>
      <c r="BZ308">
        <v>0</v>
      </c>
      <c r="CA308">
        <v>0</v>
      </c>
      <c r="CB308">
        <v>0</v>
      </c>
      <c r="CC308">
        <v>180</v>
      </c>
    </row>
    <row r="309" spans="18:81">
      <c r="R309">
        <v>0.84040000000000004</v>
      </c>
      <c r="S309">
        <v>0.98493209999999998</v>
      </c>
      <c r="T309">
        <v>0.98493209999999998</v>
      </c>
      <c r="U309">
        <v>1.3E-6</v>
      </c>
      <c r="V309">
        <v>1.3E-6</v>
      </c>
      <c r="W309">
        <v>1.5066700000000001E-2</v>
      </c>
      <c r="X309">
        <v>1.5066700000000001E-2</v>
      </c>
      <c r="Y309">
        <v>-85.678600000000003</v>
      </c>
      <c r="Z309">
        <v>-85.678600000000003</v>
      </c>
      <c r="AA309">
        <v>-126.9388</v>
      </c>
      <c r="AB309">
        <v>-126.9388</v>
      </c>
      <c r="AC309">
        <v>0</v>
      </c>
      <c r="AD309">
        <v>0</v>
      </c>
      <c r="AE309">
        <v>0</v>
      </c>
      <c r="AF309">
        <v>180</v>
      </c>
      <c r="AH309">
        <v>0.84040000000000004</v>
      </c>
      <c r="AI309">
        <v>0.98067439999999995</v>
      </c>
      <c r="AJ309">
        <v>0.98067439999999995</v>
      </c>
      <c r="AK309">
        <v>1.9999999999999999E-6</v>
      </c>
      <c r="AL309">
        <v>1.9999999999999999E-6</v>
      </c>
      <c r="AM309">
        <v>1.93236E-2</v>
      </c>
      <c r="AN309">
        <v>1.93236E-2</v>
      </c>
      <c r="AO309">
        <v>-73.580699999999993</v>
      </c>
      <c r="AP309">
        <v>-73.580699999999993</v>
      </c>
      <c r="AQ309">
        <v>-104.52419999999999</v>
      </c>
      <c r="AR309">
        <v>-104.52419999999999</v>
      </c>
      <c r="AS309">
        <v>0</v>
      </c>
      <c r="AT309">
        <v>0</v>
      </c>
      <c r="AU309">
        <v>0</v>
      </c>
      <c r="AV309">
        <v>180</v>
      </c>
      <c r="AX309">
        <v>0.84040000000000004</v>
      </c>
      <c r="AY309">
        <v>1.5383E-3</v>
      </c>
      <c r="AZ309">
        <v>1.5383E-3</v>
      </c>
      <c r="BA309">
        <v>0.9982702</v>
      </c>
      <c r="BB309">
        <v>0.9982702</v>
      </c>
      <c r="BC309">
        <v>1.9149999999999999E-4</v>
      </c>
      <c r="BD309">
        <v>1.9149999999999999E-4</v>
      </c>
      <c r="BE309">
        <v>87.477900000000005</v>
      </c>
      <c r="BF309">
        <v>87.477900000000005</v>
      </c>
      <c r="BG309">
        <v>160.3032</v>
      </c>
      <c r="BH309">
        <v>160.3032</v>
      </c>
      <c r="BI309">
        <v>0</v>
      </c>
      <c r="BJ309">
        <v>0</v>
      </c>
      <c r="BK309">
        <v>0</v>
      </c>
      <c r="BL309">
        <v>180</v>
      </c>
      <c r="BO309">
        <v>0.84040000000000004</v>
      </c>
      <c r="BP309">
        <v>0.86300730000000003</v>
      </c>
      <c r="BQ309">
        <v>0.86300730000000003</v>
      </c>
      <c r="BR309">
        <v>0</v>
      </c>
      <c r="BS309">
        <v>0</v>
      </c>
      <c r="BT309">
        <v>0.1369927</v>
      </c>
      <c r="BU309">
        <v>0.1369927</v>
      </c>
      <c r="BV309">
        <v>-75.8934</v>
      </c>
      <c r="BW309">
        <v>-75.8934</v>
      </c>
      <c r="BX309">
        <v>165.23269999999999</v>
      </c>
      <c r="BY309">
        <v>165.23269999999999</v>
      </c>
      <c r="BZ309">
        <v>0</v>
      </c>
      <c r="CA309">
        <v>0</v>
      </c>
      <c r="CB309">
        <v>0</v>
      </c>
      <c r="CC309">
        <v>180</v>
      </c>
    </row>
    <row r="310" spans="18:81">
      <c r="R310">
        <v>0.84175</v>
      </c>
      <c r="S310">
        <v>0.98489559999999998</v>
      </c>
      <c r="T310">
        <v>0.98489559999999998</v>
      </c>
      <c r="U310">
        <v>1.3E-6</v>
      </c>
      <c r="V310">
        <v>1.3E-6</v>
      </c>
      <c r="W310">
        <v>1.5103200000000001E-2</v>
      </c>
      <c r="X310">
        <v>1.5103200000000001E-2</v>
      </c>
      <c r="Y310">
        <v>-85.503500000000003</v>
      </c>
      <c r="Z310">
        <v>-85.503500000000003</v>
      </c>
      <c r="AA310">
        <v>-126.6298</v>
      </c>
      <c r="AB310">
        <v>-126.6298</v>
      </c>
      <c r="AC310">
        <v>0</v>
      </c>
      <c r="AD310">
        <v>0</v>
      </c>
      <c r="AE310">
        <v>0</v>
      </c>
      <c r="AF310">
        <v>180</v>
      </c>
      <c r="AH310">
        <v>0.84175</v>
      </c>
      <c r="AI310">
        <v>0.98061350000000003</v>
      </c>
      <c r="AJ310">
        <v>0.98061350000000003</v>
      </c>
      <c r="AK310">
        <v>1.9999999999999999E-6</v>
      </c>
      <c r="AL310">
        <v>1.9999999999999999E-6</v>
      </c>
      <c r="AM310">
        <v>1.9384599999999998E-2</v>
      </c>
      <c r="AN310">
        <v>1.9384599999999998E-2</v>
      </c>
      <c r="AO310">
        <v>-73.378</v>
      </c>
      <c r="AP310">
        <v>-73.378</v>
      </c>
      <c r="AQ310">
        <v>-104.1551</v>
      </c>
      <c r="AR310">
        <v>-104.1551</v>
      </c>
      <c r="AS310">
        <v>0</v>
      </c>
      <c r="AT310">
        <v>0</v>
      </c>
      <c r="AU310">
        <v>0</v>
      </c>
      <c r="AV310">
        <v>180</v>
      </c>
      <c r="AX310">
        <v>0.84175</v>
      </c>
      <c r="AY310">
        <v>1.4923E-3</v>
      </c>
      <c r="AZ310">
        <v>1.4923E-3</v>
      </c>
      <c r="BA310">
        <v>0.9983168</v>
      </c>
      <c r="BB310">
        <v>0.9983168</v>
      </c>
      <c r="BC310">
        <v>1.9090000000000001E-4</v>
      </c>
      <c r="BD310">
        <v>1.9090000000000001E-4</v>
      </c>
      <c r="BE310">
        <v>87.928700000000006</v>
      </c>
      <c r="BF310">
        <v>87.928700000000006</v>
      </c>
      <c r="BG310">
        <v>159.601</v>
      </c>
      <c r="BH310">
        <v>159.601</v>
      </c>
      <c r="BI310">
        <v>0</v>
      </c>
      <c r="BJ310">
        <v>0</v>
      </c>
      <c r="BK310">
        <v>0</v>
      </c>
      <c r="BL310">
        <v>180</v>
      </c>
      <c r="BO310">
        <v>0.84175</v>
      </c>
      <c r="BP310">
        <v>0.86296740000000005</v>
      </c>
      <c r="BQ310">
        <v>0.86296740000000005</v>
      </c>
      <c r="BR310">
        <v>0</v>
      </c>
      <c r="BS310">
        <v>0</v>
      </c>
      <c r="BT310">
        <v>0.1370326</v>
      </c>
      <c r="BU310">
        <v>0.1370326</v>
      </c>
      <c r="BV310">
        <v>-75.840100000000007</v>
      </c>
      <c r="BW310">
        <v>-75.840100000000007</v>
      </c>
      <c r="BX310">
        <v>165.24</v>
      </c>
      <c r="BY310">
        <v>165.24</v>
      </c>
      <c r="BZ310">
        <v>0</v>
      </c>
      <c r="CA310">
        <v>0</v>
      </c>
      <c r="CB310">
        <v>0</v>
      </c>
      <c r="CC310">
        <v>180</v>
      </c>
    </row>
    <row r="311" spans="18:81">
      <c r="R311">
        <v>0.84309999999999996</v>
      </c>
      <c r="S311">
        <v>0.98485889999999998</v>
      </c>
      <c r="T311">
        <v>0.98485889999999998</v>
      </c>
      <c r="U311">
        <v>1.1999999999999999E-6</v>
      </c>
      <c r="V311">
        <v>1.1999999999999999E-6</v>
      </c>
      <c r="W311">
        <v>1.51399E-2</v>
      </c>
      <c r="X311">
        <v>1.51399E-2</v>
      </c>
      <c r="Y311">
        <v>-85.328299999999999</v>
      </c>
      <c r="Z311">
        <v>-85.328299999999999</v>
      </c>
      <c r="AA311">
        <v>-126.3206</v>
      </c>
      <c r="AB311">
        <v>-126.3206</v>
      </c>
      <c r="AC311">
        <v>0</v>
      </c>
      <c r="AD311">
        <v>0</v>
      </c>
      <c r="AE311">
        <v>0</v>
      </c>
      <c r="AF311">
        <v>180</v>
      </c>
      <c r="AH311">
        <v>0.84309999999999996</v>
      </c>
      <c r="AI311">
        <v>0.98055239999999999</v>
      </c>
      <c r="AJ311">
        <v>0.98055239999999999</v>
      </c>
      <c r="AK311">
        <v>1.9999999999999999E-6</v>
      </c>
      <c r="AL311">
        <v>1.9999999999999999E-6</v>
      </c>
      <c r="AM311">
        <v>1.94457E-2</v>
      </c>
      <c r="AN311">
        <v>1.94457E-2</v>
      </c>
      <c r="AO311">
        <v>-73.1751</v>
      </c>
      <c r="AP311">
        <v>-73.1751</v>
      </c>
      <c r="AQ311">
        <v>-103.7856</v>
      </c>
      <c r="AR311">
        <v>-103.7856</v>
      </c>
      <c r="AS311">
        <v>0</v>
      </c>
      <c r="AT311">
        <v>0</v>
      </c>
      <c r="AU311">
        <v>0</v>
      </c>
      <c r="AV311">
        <v>180</v>
      </c>
      <c r="AX311">
        <v>0.84309999999999996</v>
      </c>
      <c r="AY311">
        <v>1.4473999999999999E-3</v>
      </c>
      <c r="AZ311">
        <v>1.4473999999999999E-3</v>
      </c>
      <c r="BA311">
        <v>0.99836219999999998</v>
      </c>
      <c r="BB311">
        <v>0.99836219999999998</v>
      </c>
      <c r="BC311">
        <v>1.9039999999999999E-4</v>
      </c>
      <c r="BD311">
        <v>1.9039999999999999E-4</v>
      </c>
      <c r="BE311">
        <v>88.378200000000007</v>
      </c>
      <c r="BF311">
        <v>88.378200000000007</v>
      </c>
      <c r="BG311">
        <v>158.86179999999999</v>
      </c>
      <c r="BH311">
        <v>158.86179999999999</v>
      </c>
      <c r="BI311">
        <v>0</v>
      </c>
      <c r="BJ311">
        <v>0</v>
      </c>
      <c r="BK311">
        <v>0</v>
      </c>
      <c r="BL311">
        <v>180</v>
      </c>
      <c r="BO311">
        <v>0.84309999999999996</v>
      </c>
      <c r="BP311">
        <v>0.86292760000000002</v>
      </c>
      <c r="BQ311">
        <v>0.86292760000000002</v>
      </c>
      <c r="BR311">
        <v>0</v>
      </c>
      <c r="BS311">
        <v>0</v>
      </c>
      <c r="BT311">
        <v>0.13707230000000001</v>
      </c>
      <c r="BU311">
        <v>0.13707230000000001</v>
      </c>
      <c r="BV311">
        <v>-75.786900000000003</v>
      </c>
      <c r="BW311">
        <v>-75.786900000000003</v>
      </c>
      <c r="BX311">
        <v>165.2474</v>
      </c>
      <c r="BY311">
        <v>165.2474</v>
      </c>
      <c r="BZ311">
        <v>0</v>
      </c>
      <c r="CA311">
        <v>0</v>
      </c>
      <c r="CB311">
        <v>0</v>
      </c>
      <c r="CC311">
        <v>180</v>
      </c>
    </row>
    <row r="312" spans="18:81">
      <c r="R312">
        <v>0.84445000000000003</v>
      </c>
      <c r="S312">
        <v>0.98482190000000003</v>
      </c>
      <c r="T312">
        <v>0.98482190000000003</v>
      </c>
      <c r="U312">
        <v>1.1999999999999999E-6</v>
      </c>
      <c r="V312">
        <v>1.1999999999999999E-6</v>
      </c>
      <c r="W312">
        <v>1.5176800000000001E-2</v>
      </c>
      <c r="X312">
        <v>1.5176800000000001E-2</v>
      </c>
      <c r="Y312">
        <v>-85.153000000000006</v>
      </c>
      <c r="Z312">
        <v>-85.153000000000006</v>
      </c>
      <c r="AA312">
        <v>-126.0111</v>
      </c>
      <c r="AB312">
        <v>-126.0111</v>
      </c>
      <c r="AC312">
        <v>0</v>
      </c>
      <c r="AD312">
        <v>0</v>
      </c>
      <c r="AE312">
        <v>0</v>
      </c>
      <c r="AF312">
        <v>180</v>
      </c>
      <c r="AH312">
        <v>0.84445000000000003</v>
      </c>
      <c r="AI312">
        <v>0.98049109999999995</v>
      </c>
      <c r="AJ312">
        <v>0.98049109999999995</v>
      </c>
      <c r="AK312">
        <v>1.9999999999999999E-6</v>
      </c>
      <c r="AL312">
        <v>1.9999999999999999E-6</v>
      </c>
      <c r="AM312">
        <v>1.9506900000000001E-2</v>
      </c>
      <c r="AN312">
        <v>1.9506900000000001E-2</v>
      </c>
      <c r="AO312">
        <v>-72.971999999999994</v>
      </c>
      <c r="AP312">
        <v>-72.971999999999994</v>
      </c>
      <c r="AQ312">
        <v>-103.41549999999999</v>
      </c>
      <c r="AR312">
        <v>-103.41549999999999</v>
      </c>
      <c r="AS312">
        <v>0</v>
      </c>
      <c r="AT312">
        <v>0</v>
      </c>
      <c r="AU312">
        <v>0</v>
      </c>
      <c r="AV312">
        <v>180</v>
      </c>
      <c r="AX312">
        <v>0.84445000000000003</v>
      </c>
      <c r="AY312">
        <v>1.4039E-3</v>
      </c>
      <c r="AZ312">
        <v>1.4039E-3</v>
      </c>
      <c r="BA312">
        <v>0.99840629999999997</v>
      </c>
      <c r="BB312">
        <v>0.99840629999999997</v>
      </c>
      <c r="BC312">
        <v>1.8980000000000001E-4</v>
      </c>
      <c r="BD312">
        <v>1.8980000000000001E-4</v>
      </c>
      <c r="BE312">
        <v>88.826300000000003</v>
      </c>
      <c r="BF312">
        <v>88.826300000000003</v>
      </c>
      <c r="BG312">
        <v>158.08420000000001</v>
      </c>
      <c r="BH312">
        <v>158.08420000000001</v>
      </c>
      <c r="BI312">
        <v>0</v>
      </c>
      <c r="BJ312">
        <v>0</v>
      </c>
      <c r="BK312">
        <v>0</v>
      </c>
      <c r="BL312">
        <v>180</v>
      </c>
      <c r="BO312">
        <v>0.84445000000000003</v>
      </c>
      <c r="BP312">
        <v>0.86288799999999999</v>
      </c>
      <c r="BQ312">
        <v>0.86288799999999999</v>
      </c>
      <c r="BR312">
        <v>0</v>
      </c>
      <c r="BS312">
        <v>0</v>
      </c>
      <c r="BT312">
        <v>0.13711190000000001</v>
      </c>
      <c r="BU312">
        <v>0.13711190000000001</v>
      </c>
      <c r="BV312">
        <v>-75.733900000000006</v>
      </c>
      <c r="BW312">
        <v>-75.733900000000006</v>
      </c>
      <c r="BX312">
        <v>165.25470000000001</v>
      </c>
      <c r="BY312">
        <v>165.25470000000001</v>
      </c>
      <c r="BZ312">
        <v>0</v>
      </c>
      <c r="CA312">
        <v>0</v>
      </c>
      <c r="CB312">
        <v>0</v>
      </c>
      <c r="CC312">
        <v>180</v>
      </c>
    </row>
    <row r="313" spans="18:81">
      <c r="R313">
        <v>0.8458</v>
      </c>
      <c r="S313">
        <v>0.98478480000000002</v>
      </c>
      <c r="T313">
        <v>0.98478480000000002</v>
      </c>
      <c r="U313">
        <v>1.1999999999999999E-6</v>
      </c>
      <c r="V313">
        <v>1.1999999999999999E-6</v>
      </c>
      <c r="W313">
        <v>1.5214E-2</v>
      </c>
      <c r="X313">
        <v>1.5214E-2</v>
      </c>
      <c r="Y313">
        <v>-84.977699999999999</v>
      </c>
      <c r="Z313">
        <v>-84.977699999999999</v>
      </c>
      <c r="AA313">
        <v>-125.7012</v>
      </c>
      <c r="AB313">
        <v>-125.7012</v>
      </c>
      <c r="AC313">
        <v>0</v>
      </c>
      <c r="AD313">
        <v>0</v>
      </c>
      <c r="AE313">
        <v>0</v>
      </c>
      <c r="AF313">
        <v>180</v>
      </c>
      <c r="AH313">
        <v>0.8458</v>
      </c>
      <c r="AI313">
        <v>0.98042980000000002</v>
      </c>
      <c r="AJ313">
        <v>0.98042980000000002</v>
      </c>
      <c r="AK313">
        <v>1.9999999999999999E-6</v>
      </c>
      <c r="AL313">
        <v>1.9999999999999999E-6</v>
      </c>
      <c r="AM313">
        <v>1.95683E-2</v>
      </c>
      <c r="AN313">
        <v>1.95683E-2</v>
      </c>
      <c r="AO313">
        <v>-72.768799999999999</v>
      </c>
      <c r="AP313">
        <v>-72.768799999999999</v>
      </c>
      <c r="AQ313">
        <v>-103.0449</v>
      </c>
      <c r="AR313">
        <v>-103.0449</v>
      </c>
      <c r="AS313">
        <v>0</v>
      </c>
      <c r="AT313">
        <v>0</v>
      </c>
      <c r="AU313">
        <v>0</v>
      </c>
      <c r="AV313">
        <v>180</v>
      </c>
      <c r="AX313">
        <v>0.8458</v>
      </c>
      <c r="AY313">
        <v>1.3615999999999999E-3</v>
      </c>
      <c r="AZ313">
        <v>1.3615999999999999E-3</v>
      </c>
      <c r="BA313">
        <v>0.99844909999999998</v>
      </c>
      <c r="BB313">
        <v>0.99844909999999998</v>
      </c>
      <c r="BC313">
        <v>1.8929999999999999E-4</v>
      </c>
      <c r="BD313">
        <v>1.8929999999999999E-4</v>
      </c>
      <c r="BE313">
        <v>89.273099999999999</v>
      </c>
      <c r="BF313">
        <v>89.273099999999999</v>
      </c>
      <c r="BG313">
        <v>157.26689999999999</v>
      </c>
      <c r="BH313">
        <v>157.26689999999999</v>
      </c>
      <c r="BI313">
        <v>0</v>
      </c>
      <c r="BJ313">
        <v>0</v>
      </c>
      <c r="BK313">
        <v>0</v>
      </c>
      <c r="BL313">
        <v>180</v>
      </c>
      <c r="BO313">
        <v>0.8458</v>
      </c>
      <c r="BP313">
        <v>0.86284850000000002</v>
      </c>
      <c r="BQ313">
        <v>0.86284850000000002</v>
      </c>
      <c r="BR313">
        <v>0</v>
      </c>
      <c r="BS313">
        <v>0</v>
      </c>
      <c r="BT313">
        <v>0.13715140000000001</v>
      </c>
      <c r="BU313">
        <v>0.13715140000000001</v>
      </c>
      <c r="BV313">
        <v>-75.681100000000001</v>
      </c>
      <c r="BW313">
        <v>-75.681100000000001</v>
      </c>
      <c r="BX313">
        <v>165.262</v>
      </c>
      <c r="BY313">
        <v>165.262</v>
      </c>
      <c r="BZ313">
        <v>0</v>
      </c>
      <c r="CA313">
        <v>0</v>
      </c>
      <c r="CB313">
        <v>0</v>
      </c>
      <c r="CC313">
        <v>180</v>
      </c>
    </row>
    <row r="314" spans="18:81">
      <c r="R314">
        <v>0.84714999999999996</v>
      </c>
      <c r="S314">
        <v>0.98474740000000005</v>
      </c>
      <c r="T314">
        <v>0.98474740000000005</v>
      </c>
      <c r="U314">
        <v>1.1999999999999999E-6</v>
      </c>
      <c r="V314">
        <v>1.1999999999999999E-6</v>
      </c>
      <c r="W314">
        <v>1.52514E-2</v>
      </c>
      <c r="X314">
        <v>1.52514E-2</v>
      </c>
      <c r="Y314">
        <v>-84.802199999999999</v>
      </c>
      <c r="Z314">
        <v>-84.802199999999999</v>
      </c>
      <c r="AA314">
        <v>-125.39109999999999</v>
      </c>
      <c r="AB314">
        <v>-125.39109999999999</v>
      </c>
      <c r="AC314">
        <v>0</v>
      </c>
      <c r="AD314">
        <v>0</v>
      </c>
      <c r="AE314">
        <v>0</v>
      </c>
      <c r="AF314">
        <v>180</v>
      </c>
      <c r="AH314">
        <v>0.84714999999999996</v>
      </c>
      <c r="AI314">
        <v>0.98036820000000002</v>
      </c>
      <c r="AJ314">
        <v>0.98036820000000002</v>
      </c>
      <c r="AK314">
        <v>1.9999999999999999E-6</v>
      </c>
      <c r="AL314">
        <v>1.9999999999999999E-6</v>
      </c>
      <c r="AM314">
        <v>1.9629799999999999E-2</v>
      </c>
      <c r="AN314">
        <v>1.9629799999999999E-2</v>
      </c>
      <c r="AO314">
        <v>-72.565399999999997</v>
      </c>
      <c r="AP314">
        <v>-72.565399999999997</v>
      </c>
      <c r="AQ314">
        <v>-102.6739</v>
      </c>
      <c r="AR314">
        <v>-102.6739</v>
      </c>
      <c r="AS314">
        <v>0</v>
      </c>
      <c r="AT314">
        <v>0</v>
      </c>
      <c r="AU314">
        <v>0</v>
      </c>
      <c r="AV314">
        <v>180</v>
      </c>
      <c r="AX314">
        <v>0.84714999999999996</v>
      </c>
      <c r="AY314">
        <v>1.3205999999999999E-3</v>
      </c>
      <c r="AZ314">
        <v>1.3205999999999999E-3</v>
      </c>
      <c r="BA314">
        <v>0.99849060000000001</v>
      </c>
      <c r="BB314">
        <v>0.99849060000000001</v>
      </c>
      <c r="BC314">
        <v>1.8870000000000001E-4</v>
      </c>
      <c r="BD314">
        <v>1.8870000000000001E-4</v>
      </c>
      <c r="BE314">
        <v>89.718500000000006</v>
      </c>
      <c r="BF314">
        <v>89.718500000000006</v>
      </c>
      <c r="BG314">
        <v>156.4083</v>
      </c>
      <c r="BH314">
        <v>156.4083</v>
      </c>
      <c r="BI314">
        <v>0</v>
      </c>
      <c r="BJ314">
        <v>0</v>
      </c>
      <c r="BK314">
        <v>0</v>
      </c>
      <c r="BL314">
        <v>180</v>
      </c>
      <c r="BO314">
        <v>0.84714999999999996</v>
      </c>
      <c r="BP314">
        <v>0.86280920000000005</v>
      </c>
      <c r="BQ314">
        <v>0.86280920000000005</v>
      </c>
      <c r="BR314">
        <v>0</v>
      </c>
      <c r="BS314">
        <v>0</v>
      </c>
      <c r="BT314">
        <v>0.1371908</v>
      </c>
      <c r="BU314">
        <v>0.1371908</v>
      </c>
      <c r="BV314">
        <v>-75.628500000000003</v>
      </c>
      <c r="BW314">
        <v>-75.628500000000003</v>
      </c>
      <c r="BX314">
        <v>165.26929999999999</v>
      </c>
      <c r="BY314">
        <v>165.26929999999999</v>
      </c>
      <c r="BZ314">
        <v>0</v>
      </c>
      <c r="CA314">
        <v>0</v>
      </c>
      <c r="CB314">
        <v>0</v>
      </c>
      <c r="CC314">
        <v>180</v>
      </c>
    </row>
    <row r="315" spans="18:81">
      <c r="R315">
        <v>0.84850000000000003</v>
      </c>
      <c r="S315">
        <v>0.98470979999999997</v>
      </c>
      <c r="T315">
        <v>0.98470979999999997</v>
      </c>
      <c r="U315">
        <v>1.1999999999999999E-6</v>
      </c>
      <c r="V315">
        <v>1.1999999999999999E-6</v>
      </c>
      <c r="W315">
        <v>1.5289000000000001E-2</v>
      </c>
      <c r="X315">
        <v>1.5289000000000001E-2</v>
      </c>
      <c r="Y315">
        <v>-84.626800000000003</v>
      </c>
      <c r="Z315">
        <v>-84.626800000000003</v>
      </c>
      <c r="AA315">
        <v>-125.0806</v>
      </c>
      <c r="AB315">
        <v>-125.0806</v>
      </c>
      <c r="AC315">
        <v>0</v>
      </c>
      <c r="AD315">
        <v>0</v>
      </c>
      <c r="AE315">
        <v>0</v>
      </c>
      <c r="AF315">
        <v>180</v>
      </c>
      <c r="AH315">
        <v>0.84850000000000003</v>
      </c>
      <c r="AI315">
        <v>0.98030649999999997</v>
      </c>
      <c r="AJ315">
        <v>0.98030649999999997</v>
      </c>
      <c r="AK315">
        <v>1.9999999999999999E-6</v>
      </c>
      <c r="AL315">
        <v>1.9999999999999999E-6</v>
      </c>
      <c r="AM315">
        <v>1.9691500000000001E-2</v>
      </c>
      <c r="AN315">
        <v>1.9691500000000001E-2</v>
      </c>
      <c r="AO315">
        <v>-72.361800000000002</v>
      </c>
      <c r="AP315">
        <v>-72.361800000000002</v>
      </c>
      <c r="AQ315">
        <v>-102.3023</v>
      </c>
      <c r="AR315">
        <v>-102.3023</v>
      </c>
      <c r="AS315">
        <v>0</v>
      </c>
      <c r="AT315">
        <v>0</v>
      </c>
      <c r="AU315">
        <v>0</v>
      </c>
      <c r="AV315">
        <v>180</v>
      </c>
      <c r="AX315">
        <v>0.84850000000000003</v>
      </c>
      <c r="AY315">
        <v>1.281E-3</v>
      </c>
      <c r="AZ315">
        <v>1.281E-3</v>
      </c>
      <c r="BA315">
        <v>0.99853080000000005</v>
      </c>
      <c r="BB315">
        <v>0.99853080000000005</v>
      </c>
      <c r="BC315">
        <v>1.8819999999999999E-4</v>
      </c>
      <c r="BD315">
        <v>1.8819999999999999E-4</v>
      </c>
      <c r="BE315">
        <v>90.162599999999998</v>
      </c>
      <c r="BF315">
        <v>90.162599999999998</v>
      </c>
      <c r="BG315">
        <v>155.50710000000001</v>
      </c>
      <c r="BH315">
        <v>155.50710000000001</v>
      </c>
      <c r="BI315">
        <v>0</v>
      </c>
      <c r="BJ315">
        <v>0</v>
      </c>
      <c r="BK315">
        <v>0</v>
      </c>
      <c r="BL315">
        <v>180</v>
      </c>
      <c r="BO315">
        <v>0.84850000000000003</v>
      </c>
      <c r="BP315">
        <v>0.86277000000000004</v>
      </c>
      <c r="BQ315">
        <v>0.86277000000000004</v>
      </c>
      <c r="BR315">
        <v>0</v>
      </c>
      <c r="BS315">
        <v>0</v>
      </c>
      <c r="BT315">
        <v>0.13722999999999999</v>
      </c>
      <c r="BU315">
        <v>0.13722999999999999</v>
      </c>
      <c r="BV315">
        <v>-75.575999999999993</v>
      </c>
      <c r="BW315">
        <v>-75.575999999999993</v>
      </c>
      <c r="BX315">
        <v>165.2766</v>
      </c>
      <c r="BY315">
        <v>165.2766</v>
      </c>
      <c r="BZ315">
        <v>0</v>
      </c>
      <c r="CA315">
        <v>0</v>
      </c>
      <c r="CB315">
        <v>0</v>
      </c>
      <c r="CC315">
        <v>180</v>
      </c>
    </row>
    <row r="316" spans="18:81">
      <c r="R316">
        <v>0.84984999999999999</v>
      </c>
      <c r="S316">
        <v>0.98467170000000004</v>
      </c>
      <c r="T316">
        <v>0.98467170000000004</v>
      </c>
      <c r="U316">
        <v>1.1999999999999999E-6</v>
      </c>
      <c r="V316">
        <v>1.1999999999999999E-6</v>
      </c>
      <c r="W316">
        <v>1.53271E-2</v>
      </c>
      <c r="X316">
        <v>1.53271E-2</v>
      </c>
      <c r="Y316">
        <v>-84.4512</v>
      </c>
      <c r="Z316">
        <v>-84.4512</v>
      </c>
      <c r="AA316">
        <v>-124.7698</v>
      </c>
      <c r="AB316">
        <v>-124.7698</v>
      </c>
      <c r="AC316">
        <v>0</v>
      </c>
      <c r="AD316">
        <v>0</v>
      </c>
      <c r="AE316">
        <v>0</v>
      </c>
      <c r="AF316">
        <v>180</v>
      </c>
      <c r="AH316">
        <v>0.84984999999999999</v>
      </c>
      <c r="AI316">
        <v>0.98024449999999996</v>
      </c>
      <c r="AJ316">
        <v>0.98024449999999996</v>
      </c>
      <c r="AK316">
        <v>1.9E-6</v>
      </c>
      <c r="AL316">
        <v>1.9E-6</v>
      </c>
      <c r="AM316">
        <v>1.97536E-2</v>
      </c>
      <c r="AN316">
        <v>1.97536E-2</v>
      </c>
      <c r="AO316">
        <v>-72.158000000000001</v>
      </c>
      <c r="AP316">
        <v>-72.158000000000001</v>
      </c>
      <c r="AQ316">
        <v>-101.9302</v>
      </c>
      <c r="AR316">
        <v>-101.9302</v>
      </c>
      <c r="AS316">
        <v>0</v>
      </c>
      <c r="AT316">
        <v>0</v>
      </c>
      <c r="AU316">
        <v>0</v>
      </c>
      <c r="AV316">
        <v>180</v>
      </c>
      <c r="AX316">
        <v>0.84984999999999999</v>
      </c>
      <c r="AY316">
        <v>1.2428999999999999E-3</v>
      </c>
      <c r="AZ316">
        <v>1.2428999999999999E-3</v>
      </c>
      <c r="BA316">
        <v>0.9985695</v>
      </c>
      <c r="BB316">
        <v>0.9985695</v>
      </c>
      <c r="BC316">
        <v>1.8760000000000001E-4</v>
      </c>
      <c r="BD316">
        <v>1.8760000000000001E-4</v>
      </c>
      <c r="BE316">
        <v>90.605400000000003</v>
      </c>
      <c r="BF316">
        <v>90.605400000000003</v>
      </c>
      <c r="BG316">
        <v>154.56200000000001</v>
      </c>
      <c r="BH316">
        <v>154.56200000000001</v>
      </c>
      <c r="BI316">
        <v>0</v>
      </c>
      <c r="BJ316">
        <v>0</v>
      </c>
      <c r="BK316">
        <v>0</v>
      </c>
      <c r="BL316">
        <v>180</v>
      </c>
      <c r="BO316">
        <v>0.84984999999999999</v>
      </c>
      <c r="BP316">
        <v>0.86273089999999997</v>
      </c>
      <c r="BQ316">
        <v>0.86273089999999997</v>
      </c>
      <c r="BR316">
        <v>0</v>
      </c>
      <c r="BS316">
        <v>0</v>
      </c>
      <c r="BT316">
        <v>0.13726910000000001</v>
      </c>
      <c r="BU316">
        <v>0.13726910000000001</v>
      </c>
      <c r="BV316">
        <v>-75.523700000000005</v>
      </c>
      <c r="BW316">
        <v>-75.523700000000005</v>
      </c>
      <c r="BX316">
        <v>165.28380000000001</v>
      </c>
      <c r="BY316">
        <v>165.28380000000001</v>
      </c>
      <c r="BZ316">
        <v>0</v>
      </c>
      <c r="CA316">
        <v>0</v>
      </c>
      <c r="CB316">
        <v>0</v>
      </c>
      <c r="CC316">
        <v>180</v>
      </c>
    </row>
    <row r="317" spans="18:81">
      <c r="R317">
        <v>0.85119999999999996</v>
      </c>
      <c r="S317">
        <v>0.98464180000000001</v>
      </c>
      <c r="T317">
        <v>0.98464180000000001</v>
      </c>
      <c r="U317">
        <v>1.1999999999999999E-6</v>
      </c>
      <c r="V317">
        <v>1.1999999999999999E-6</v>
      </c>
      <c r="W317">
        <v>1.53569E-2</v>
      </c>
      <c r="X317">
        <v>1.53569E-2</v>
      </c>
      <c r="Y317">
        <v>-84.27</v>
      </c>
      <c r="Z317">
        <v>-84.27</v>
      </c>
      <c r="AA317">
        <v>-124.46080000000001</v>
      </c>
      <c r="AB317">
        <v>-124.46080000000001</v>
      </c>
      <c r="AC317">
        <v>0</v>
      </c>
      <c r="AD317">
        <v>0</v>
      </c>
      <c r="AE317">
        <v>0</v>
      </c>
      <c r="AF317">
        <v>180</v>
      </c>
      <c r="AH317">
        <v>0.85119999999999996</v>
      </c>
      <c r="AI317">
        <v>0.98019670000000003</v>
      </c>
      <c r="AJ317">
        <v>0.98019670000000003</v>
      </c>
      <c r="AK317">
        <v>1.9E-6</v>
      </c>
      <c r="AL317">
        <v>1.9E-6</v>
      </c>
      <c r="AM317">
        <v>1.9801300000000001E-2</v>
      </c>
      <c r="AN317">
        <v>1.9801300000000001E-2</v>
      </c>
      <c r="AO317">
        <v>-71.948999999999998</v>
      </c>
      <c r="AP317">
        <v>-71.948999999999998</v>
      </c>
      <c r="AQ317">
        <v>-101.5608</v>
      </c>
      <c r="AR317">
        <v>-101.5608</v>
      </c>
      <c r="AS317">
        <v>0</v>
      </c>
      <c r="AT317">
        <v>0</v>
      </c>
      <c r="AU317">
        <v>0</v>
      </c>
      <c r="AV317">
        <v>180</v>
      </c>
      <c r="AX317">
        <v>0.85119999999999996</v>
      </c>
      <c r="AY317">
        <v>1.2061000000000001E-3</v>
      </c>
      <c r="AZ317">
        <v>1.2061000000000001E-3</v>
      </c>
      <c r="BA317">
        <v>0.99860680000000002</v>
      </c>
      <c r="BB317">
        <v>0.99860680000000002</v>
      </c>
      <c r="BC317">
        <v>1.8709999999999999E-4</v>
      </c>
      <c r="BD317">
        <v>1.8709999999999999E-4</v>
      </c>
      <c r="BE317">
        <v>91.046899999999994</v>
      </c>
      <c r="BF317">
        <v>91.046899999999994</v>
      </c>
      <c r="BG317">
        <v>153.57169999999999</v>
      </c>
      <c r="BH317">
        <v>153.57169999999999</v>
      </c>
      <c r="BI317">
        <v>0</v>
      </c>
      <c r="BJ317">
        <v>0</v>
      </c>
      <c r="BK317">
        <v>0</v>
      </c>
      <c r="BL317">
        <v>180</v>
      </c>
      <c r="BO317">
        <v>0.85119999999999996</v>
      </c>
      <c r="BP317">
        <v>0.86330269999999998</v>
      </c>
      <c r="BQ317">
        <v>0.86330269999999998</v>
      </c>
      <c r="BR317">
        <v>0</v>
      </c>
      <c r="BS317">
        <v>0</v>
      </c>
      <c r="BT317">
        <v>0.13669719999999999</v>
      </c>
      <c r="BU317">
        <v>0.13669719999999999</v>
      </c>
      <c r="BV317">
        <v>-75.080100000000002</v>
      </c>
      <c r="BW317">
        <v>-75.080100000000002</v>
      </c>
      <c r="BX317">
        <v>165.30430000000001</v>
      </c>
      <c r="BY317">
        <v>165.30430000000001</v>
      </c>
      <c r="BZ317">
        <v>0</v>
      </c>
      <c r="CA317">
        <v>0</v>
      </c>
      <c r="CB317">
        <v>0</v>
      </c>
      <c r="CC317">
        <v>180</v>
      </c>
    </row>
    <row r="318" spans="18:81">
      <c r="R318">
        <v>0.85255000000000003</v>
      </c>
      <c r="S318">
        <v>0.98461290000000001</v>
      </c>
      <c r="T318">
        <v>0.98461290000000001</v>
      </c>
      <c r="U318">
        <v>1.1999999999999999E-6</v>
      </c>
      <c r="V318">
        <v>1.1999999999999999E-6</v>
      </c>
      <c r="W318">
        <v>1.5385899999999999E-2</v>
      </c>
      <c r="X318">
        <v>1.5385899999999999E-2</v>
      </c>
      <c r="Y318">
        <v>-84.087999999999994</v>
      </c>
      <c r="Z318">
        <v>-84.087999999999994</v>
      </c>
      <c r="AA318">
        <v>-124.1516</v>
      </c>
      <c r="AB318">
        <v>-124.1516</v>
      </c>
      <c r="AC318">
        <v>0</v>
      </c>
      <c r="AD318">
        <v>0</v>
      </c>
      <c r="AE318">
        <v>0</v>
      </c>
      <c r="AF318">
        <v>180</v>
      </c>
      <c r="AH318">
        <v>0.85255000000000003</v>
      </c>
      <c r="AI318">
        <v>0.98015070000000004</v>
      </c>
      <c r="AJ318">
        <v>0.98015070000000004</v>
      </c>
      <c r="AK318">
        <v>1.9E-6</v>
      </c>
      <c r="AL318">
        <v>1.9E-6</v>
      </c>
      <c r="AM318">
        <v>1.9847299999999998E-2</v>
      </c>
      <c r="AN318">
        <v>1.9847299999999998E-2</v>
      </c>
      <c r="AO318">
        <v>-71.739099999999993</v>
      </c>
      <c r="AP318">
        <v>-71.739099999999993</v>
      </c>
      <c r="AQ318">
        <v>-101.1913</v>
      </c>
      <c r="AR318">
        <v>-101.1913</v>
      </c>
      <c r="AS318">
        <v>0</v>
      </c>
      <c r="AT318">
        <v>0</v>
      </c>
      <c r="AU318">
        <v>0</v>
      </c>
      <c r="AV318">
        <v>180</v>
      </c>
      <c r="AX318">
        <v>0.85255000000000003</v>
      </c>
      <c r="AY318">
        <v>1.1708999999999999E-3</v>
      </c>
      <c r="AZ318">
        <v>1.1708999999999999E-3</v>
      </c>
      <c r="BA318">
        <v>0.99864249999999999</v>
      </c>
      <c r="BB318">
        <v>0.99864249999999999</v>
      </c>
      <c r="BC318">
        <v>1.8650000000000001E-4</v>
      </c>
      <c r="BD318">
        <v>1.8650000000000001E-4</v>
      </c>
      <c r="BE318">
        <v>91.487099999999998</v>
      </c>
      <c r="BF318">
        <v>91.487099999999998</v>
      </c>
      <c r="BG318">
        <v>152.5351</v>
      </c>
      <c r="BH318">
        <v>152.5351</v>
      </c>
      <c r="BI318">
        <v>0</v>
      </c>
      <c r="BJ318">
        <v>0</v>
      </c>
      <c r="BK318">
        <v>0</v>
      </c>
      <c r="BL318">
        <v>180</v>
      </c>
      <c r="BO318">
        <v>0.85255000000000003</v>
      </c>
      <c r="BP318">
        <v>0.8639481</v>
      </c>
      <c r="BQ318">
        <v>0.8639481</v>
      </c>
      <c r="BR318">
        <v>0</v>
      </c>
      <c r="BS318">
        <v>0</v>
      </c>
      <c r="BT318">
        <v>0.1360519</v>
      </c>
      <c r="BU318">
        <v>0.1360519</v>
      </c>
      <c r="BV318">
        <v>-74.588899999999995</v>
      </c>
      <c r="BW318">
        <v>-74.588899999999995</v>
      </c>
      <c r="BX318">
        <v>165.32650000000001</v>
      </c>
      <c r="BY318">
        <v>165.32650000000001</v>
      </c>
      <c r="BZ318">
        <v>0</v>
      </c>
      <c r="CA318">
        <v>0</v>
      </c>
      <c r="CB318">
        <v>0</v>
      </c>
      <c r="CC318">
        <v>180</v>
      </c>
    </row>
    <row r="319" spans="18:81">
      <c r="R319">
        <v>0.85389999999999999</v>
      </c>
      <c r="S319">
        <v>0.98458369999999995</v>
      </c>
      <c r="T319">
        <v>0.98458369999999995</v>
      </c>
      <c r="U319">
        <v>1.1999999999999999E-6</v>
      </c>
      <c r="V319">
        <v>1.1999999999999999E-6</v>
      </c>
      <c r="W319">
        <v>1.5415E-2</v>
      </c>
      <c r="X319">
        <v>1.5415E-2</v>
      </c>
      <c r="Y319">
        <v>-83.906000000000006</v>
      </c>
      <c r="Z319">
        <v>-83.906000000000006</v>
      </c>
      <c r="AA319">
        <v>-123.84220000000001</v>
      </c>
      <c r="AB319">
        <v>-123.84220000000001</v>
      </c>
      <c r="AC319">
        <v>0</v>
      </c>
      <c r="AD319">
        <v>0</v>
      </c>
      <c r="AE319">
        <v>0</v>
      </c>
      <c r="AF319">
        <v>180</v>
      </c>
      <c r="AH319">
        <v>0.85389999999999999</v>
      </c>
      <c r="AI319">
        <v>0.98010459999999999</v>
      </c>
      <c r="AJ319">
        <v>0.98010459999999999</v>
      </c>
      <c r="AK319">
        <v>1.9E-6</v>
      </c>
      <c r="AL319">
        <v>1.9E-6</v>
      </c>
      <c r="AM319">
        <v>1.9893399999999999E-2</v>
      </c>
      <c r="AN319">
        <v>1.9893399999999999E-2</v>
      </c>
      <c r="AO319">
        <v>-71.529300000000006</v>
      </c>
      <c r="AP319">
        <v>-71.529300000000006</v>
      </c>
      <c r="AQ319">
        <v>-100.8216</v>
      </c>
      <c r="AR319">
        <v>-100.8216</v>
      </c>
      <c r="AS319">
        <v>0</v>
      </c>
      <c r="AT319">
        <v>0</v>
      </c>
      <c r="AU319">
        <v>0</v>
      </c>
      <c r="AV319">
        <v>180</v>
      </c>
      <c r="AX319">
        <v>0.85389999999999999</v>
      </c>
      <c r="AY319">
        <v>1.1372000000000001E-3</v>
      </c>
      <c r="AZ319">
        <v>1.1372000000000001E-3</v>
      </c>
      <c r="BA319">
        <v>0.99867680000000003</v>
      </c>
      <c r="BB319">
        <v>0.99867680000000003</v>
      </c>
      <c r="BC319">
        <v>1.8599999999999999E-4</v>
      </c>
      <c r="BD319">
        <v>1.8599999999999999E-4</v>
      </c>
      <c r="BE319">
        <v>91.925899999999999</v>
      </c>
      <c r="BF319">
        <v>91.925899999999999</v>
      </c>
      <c r="BG319">
        <v>151.4511</v>
      </c>
      <c r="BH319">
        <v>151.4511</v>
      </c>
      <c r="BI319">
        <v>0</v>
      </c>
      <c r="BJ319">
        <v>0</v>
      </c>
      <c r="BK319">
        <v>0</v>
      </c>
      <c r="BL319">
        <v>180</v>
      </c>
      <c r="BO319">
        <v>0.85389999999999999</v>
      </c>
      <c r="BP319">
        <v>0.86459030000000003</v>
      </c>
      <c r="BQ319">
        <v>0.86459030000000003</v>
      </c>
      <c r="BR319">
        <v>0</v>
      </c>
      <c r="BS319">
        <v>0</v>
      </c>
      <c r="BT319">
        <v>0.13540959999999999</v>
      </c>
      <c r="BU319">
        <v>0.13540959999999999</v>
      </c>
      <c r="BV319">
        <v>-74.099299999999999</v>
      </c>
      <c r="BW319">
        <v>-74.099299999999999</v>
      </c>
      <c r="BX319">
        <v>165.3486</v>
      </c>
      <c r="BY319">
        <v>165.3486</v>
      </c>
      <c r="BZ319">
        <v>0</v>
      </c>
      <c r="CA319">
        <v>0</v>
      </c>
      <c r="CB319">
        <v>0</v>
      </c>
      <c r="CC319">
        <v>180</v>
      </c>
    </row>
    <row r="320" spans="18:81">
      <c r="R320">
        <v>0.85524999999999995</v>
      </c>
      <c r="S320">
        <v>0.98455440000000005</v>
      </c>
      <c r="T320">
        <v>0.98455440000000005</v>
      </c>
      <c r="U320">
        <v>1.1999999999999999E-6</v>
      </c>
      <c r="V320">
        <v>1.1999999999999999E-6</v>
      </c>
      <c r="W320">
        <v>1.54444E-2</v>
      </c>
      <c r="X320">
        <v>1.54444E-2</v>
      </c>
      <c r="Y320">
        <v>-83.7239</v>
      </c>
      <c r="Z320">
        <v>-83.7239</v>
      </c>
      <c r="AA320">
        <v>-123.5324</v>
      </c>
      <c r="AB320">
        <v>-123.5324</v>
      </c>
      <c r="AC320">
        <v>0</v>
      </c>
      <c r="AD320">
        <v>0</v>
      </c>
      <c r="AE320">
        <v>0</v>
      </c>
      <c r="AF320">
        <v>180</v>
      </c>
      <c r="AH320">
        <v>0.85524999999999995</v>
      </c>
      <c r="AI320">
        <v>0.98005850000000005</v>
      </c>
      <c r="AJ320">
        <v>0.98005850000000005</v>
      </c>
      <c r="AK320">
        <v>1.9E-6</v>
      </c>
      <c r="AL320">
        <v>1.9E-6</v>
      </c>
      <c r="AM320">
        <v>1.9939599999999998E-2</v>
      </c>
      <c r="AN320">
        <v>1.9939599999999998E-2</v>
      </c>
      <c r="AO320">
        <v>-71.319199999999995</v>
      </c>
      <c r="AP320">
        <v>-71.319199999999995</v>
      </c>
      <c r="AQ320">
        <v>-100.4513</v>
      </c>
      <c r="AR320">
        <v>-100.4513</v>
      </c>
      <c r="AS320">
        <v>0</v>
      </c>
      <c r="AT320">
        <v>0</v>
      </c>
      <c r="AU320">
        <v>0</v>
      </c>
      <c r="AV320">
        <v>180</v>
      </c>
      <c r="AX320">
        <v>0.85524999999999995</v>
      </c>
      <c r="AY320">
        <v>1.1050000000000001E-3</v>
      </c>
      <c r="AZ320">
        <v>1.1050000000000001E-3</v>
      </c>
      <c r="BA320">
        <v>0.99870950000000003</v>
      </c>
      <c r="BB320">
        <v>0.99870950000000003</v>
      </c>
      <c r="BC320">
        <v>1.8550000000000001E-4</v>
      </c>
      <c r="BD320">
        <v>1.8550000000000001E-4</v>
      </c>
      <c r="BE320">
        <v>92.363500000000002</v>
      </c>
      <c r="BF320">
        <v>92.363500000000002</v>
      </c>
      <c r="BG320">
        <v>150.31870000000001</v>
      </c>
      <c r="BH320">
        <v>150.31870000000001</v>
      </c>
      <c r="BI320">
        <v>0</v>
      </c>
      <c r="BJ320">
        <v>0</v>
      </c>
      <c r="BK320">
        <v>0</v>
      </c>
      <c r="BL320">
        <v>180</v>
      </c>
      <c r="BO320">
        <v>0.85524999999999995</v>
      </c>
      <c r="BP320">
        <v>0.86522960000000004</v>
      </c>
      <c r="BQ320">
        <v>0.86522960000000004</v>
      </c>
      <c r="BR320">
        <v>0</v>
      </c>
      <c r="BS320">
        <v>0</v>
      </c>
      <c r="BT320">
        <v>0.13477040000000001</v>
      </c>
      <c r="BU320">
        <v>0.13477040000000001</v>
      </c>
      <c r="BV320">
        <v>-73.611199999999997</v>
      </c>
      <c r="BW320">
        <v>-73.611199999999997</v>
      </c>
      <c r="BX320">
        <v>165.3706</v>
      </c>
      <c r="BY320">
        <v>165.3706</v>
      </c>
      <c r="BZ320">
        <v>0</v>
      </c>
      <c r="CA320">
        <v>0</v>
      </c>
      <c r="CB320">
        <v>0</v>
      </c>
      <c r="CC320">
        <v>180</v>
      </c>
    </row>
    <row r="321" spans="18:81">
      <c r="R321">
        <v>0.85660000000000003</v>
      </c>
      <c r="S321">
        <v>0.98452490000000004</v>
      </c>
      <c r="T321">
        <v>0.98452490000000004</v>
      </c>
      <c r="U321">
        <v>1.1999999999999999E-6</v>
      </c>
      <c r="V321">
        <v>1.1999999999999999E-6</v>
      </c>
      <c r="W321">
        <v>1.5473900000000001E-2</v>
      </c>
      <c r="X321">
        <v>1.5473900000000001E-2</v>
      </c>
      <c r="Y321">
        <v>-83.541700000000006</v>
      </c>
      <c r="Z321">
        <v>-83.541700000000006</v>
      </c>
      <c r="AA321">
        <v>-123.2223</v>
      </c>
      <c r="AB321">
        <v>-123.2223</v>
      </c>
      <c r="AC321">
        <v>0</v>
      </c>
      <c r="AD321">
        <v>0</v>
      </c>
      <c r="AE321">
        <v>0</v>
      </c>
      <c r="AF321">
        <v>180</v>
      </c>
      <c r="AH321">
        <v>0.85660000000000003</v>
      </c>
      <c r="AI321">
        <v>0.9800122</v>
      </c>
      <c r="AJ321">
        <v>0.9800122</v>
      </c>
      <c r="AK321">
        <v>1.9E-6</v>
      </c>
      <c r="AL321">
        <v>1.9E-6</v>
      </c>
      <c r="AM321">
        <v>1.9985800000000001E-2</v>
      </c>
      <c r="AN321">
        <v>1.9985800000000001E-2</v>
      </c>
      <c r="AO321">
        <v>-71.108999999999995</v>
      </c>
      <c r="AP321">
        <v>-71.108999999999995</v>
      </c>
      <c r="AQ321">
        <v>-100.0805</v>
      </c>
      <c r="AR321">
        <v>-100.0805</v>
      </c>
      <c r="AS321">
        <v>0</v>
      </c>
      <c r="AT321">
        <v>0</v>
      </c>
      <c r="AU321">
        <v>0</v>
      </c>
      <c r="AV321">
        <v>180</v>
      </c>
      <c r="AX321">
        <v>0.85660000000000003</v>
      </c>
      <c r="AY321">
        <v>1.0744999999999999E-3</v>
      </c>
      <c r="AZ321">
        <v>1.0744999999999999E-3</v>
      </c>
      <c r="BA321">
        <v>0.99874059999999998</v>
      </c>
      <c r="BB321">
        <v>0.99874059999999998</v>
      </c>
      <c r="BC321">
        <v>1.8489999999999999E-4</v>
      </c>
      <c r="BD321">
        <v>1.8489999999999999E-4</v>
      </c>
      <c r="BE321">
        <v>92.799800000000005</v>
      </c>
      <c r="BF321">
        <v>92.799800000000005</v>
      </c>
      <c r="BG321">
        <v>149.13720000000001</v>
      </c>
      <c r="BH321">
        <v>149.13720000000001</v>
      </c>
      <c r="BI321">
        <v>0</v>
      </c>
      <c r="BJ321">
        <v>0</v>
      </c>
      <c r="BK321">
        <v>0</v>
      </c>
      <c r="BL321">
        <v>180</v>
      </c>
      <c r="BO321">
        <v>0.85660000000000003</v>
      </c>
      <c r="BP321">
        <v>0.86586580000000002</v>
      </c>
      <c r="BQ321">
        <v>0.86586580000000002</v>
      </c>
      <c r="BR321">
        <v>0</v>
      </c>
      <c r="BS321">
        <v>0</v>
      </c>
      <c r="BT321">
        <v>0.13413420000000001</v>
      </c>
      <c r="BU321">
        <v>0.13413420000000001</v>
      </c>
      <c r="BV321">
        <v>-73.124600000000001</v>
      </c>
      <c r="BW321">
        <v>-73.124600000000001</v>
      </c>
      <c r="BX321">
        <v>165.39259999999999</v>
      </c>
      <c r="BY321">
        <v>165.39259999999999</v>
      </c>
      <c r="BZ321">
        <v>0</v>
      </c>
      <c r="CA321">
        <v>0</v>
      </c>
      <c r="CB321">
        <v>0</v>
      </c>
      <c r="CC321">
        <v>180</v>
      </c>
    </row>
    <row r="322" spans="18:81">
      <c r="R322">
        <v>0.85794999999999999</v>
      </c>
      <c r="S322">
        <v>0.98449520000000001</v>
      </c>
      <c r="T322">
        <v>0.98449520000000001</v>
      </c>
      <c r="U322">
        <v>1.1999999999999999E-6</v>
      </c>
      <c r="V322">
        <v>1.1999999999999999E-6</v>
      </c>
      <c r="W322">
        <v>1.5503599999999999E-2</v>
      </c>
      <c r="X322">
        <v>1.5503599999999999E-2</v>
      </c>
      <c r="Y322">
        <v>-83.359499999999997</v>
      </c>
      <c r="Z322">
        <v>-83.359499999999997</v>
      </c>
      <c r="AA322">
        <v>-122.9119</v>
      </c>
      <c r="AB322">
        <v>-122.9119</v>
      </c>
      <c r="AC322">
        <v>0</v>
      </c>
      <c r="AD322">
        <v>0</v>
      </c>
      <c r="AE322">
        <v>0</v>
      </c>
      <c r="AF322">
        <v>180</v>
      </c>
      <c r="AH322">
        <v>0.85794999999999999</v>
      </c>
      <c r="AI322">
        <v>0.97996589999999995</v>
      </c>
      <c r="AJ322">
        <v>0.97996589999999995</v>
      </c>
      <c r="AK322">
        <v>1.9E-6</v>
      </c>
      <c r="AL322">
        <v>1.9E-6</v>
      </c>
      <c r="AM322">
        <v>2.00322E-2</v>
      </c>
      <c r="AN322">
        <v>2.00322E-2</v>
      </c>
      <c r="AO322">
        <v>-70.898600000000002</v>
      </c>
      <c r="AP322">
        <v>-70.898600000000002</v>
      </c>
      <c r="AQ322">
        <v>-99.709199999999996</v>
      </c>
      <c r="AR322">
        <v>-99.709199999999996</v>
      </c>
      <c r="AS322">
        <v>0</v>
      </c>
      <c r="AT322">
        <v>0</v>
      </c>
      <c r="AU322">
        <v>0</v>
      </c>
      <c r="AV322">
        <v>180</v>
      </c>
      <c r="AX322">
        <v>0.85794999999999999</v>
      </c>
      <c r="AY322">
        <v>1.0456E-3</v>
      </c>
      <c r="AZ322">
        <v>1.0456E-3</v>
      </c>
      <c r="BA322">
        <v>0.99877000000000005</v>
      </c>
      <c r="BB322">
        <v>0.99877000000000005</v>
      </c>
      <c r="BC322">
        <v>1.8440000000000001E-4</v>
      </c>
      <c r="BD322">
        <v>1.8440000000000001E-4</v>
      </c>
      <c r="BE322">
        <v>93.234800000000007</v>
      </c>
      <c r="BF322">
        <v>93.234800000000007</v>
      </c>
      <c r="BG322">
        <v>147.90620000000001</v>
      </c>
      <c r="BH322">
        <v>147.90620000000001</v>
      </c>
      <c r="BI322">
        <v>0</v>
      </c>
      <c r="BJ322">
        <v>0</v>
      </c>
      <c r="BK322">
        <v>0</v>
      </c>
      <c r="BL322">
        <v>180</v>
      </c>
      <c r="BO322">
        <v>0.85794999999999999</v>
      </c>
      <c r="BP322">
        <v>0.86649900000000002</v>
      </c>
      <c r="BQ322">
        <v>0.86649900000000002</v>
      </c>
      <c r="BR322">
        <v>0</v>
      </c>
      <c r="BS322">
        <v>0</v>
      </c>
      <c r="BT322">
        <v>0.13350090000000001</v>
      </c>
      <c r="BU322">
        <v>0.13350090000000001</v>
      </c>
      <c r="BV322">
        <v>-72.639499999999998</v>
      </c>
      <c r="BW322">
        <v>-72.639499999999998</v>
      </c>
      <c r="BX322">
        <v>165.41460000000001</v>
      </c>
      <c r="BY322">
        <v>165.41460000000001</v>
      </c>
      <c r="BZ322">
        <v>0</v>
      </c>
      <c r="CA322">
        <v>0</v>
      </c>
      <c r="CB322">
        <v>0</v>
      </c>
      <c r="CC322">
        <v>180</v>
      </c>
    </row>
    <row r="323" spans="18:81">
      <c r="R323">
        <v>0.85929999999999995</v>
      </c>
      <c r="S323">
        <v>0.98446540000000005</v>
      </c>
      <c r="T323">
        <v>0.98446540000000005</v>
      </c>
      <c r="U323">
        <v>1.1999999999999999E-6</v>
      </c>
      <c r="V323">
        <v>1.1999999999999999E-6</v>
      </c>
      <c r="W323">
        <v>1.5533399999999999E-2</v>
      </c>
      <c r="X323">
        <v>1.5533399999999999E-2</v>
      </c>
      <c r="Y323">
        <v>-83.177199999999999</v>
      </c>
      <c r="Z323">
        <v>-83.177199999999999</v>
      </c>
      <c r="AA323">
        <v>-122.6011</v>
      </c>
      <c r="AB323">
        <v>-122.6011</v>
      </c>
      <c r="AC323">
        <v>0</v>
      </c>
      <c r="AD323">
        <v>0</v>
      </c>
      <c r="AE323">
        <v>0</v>
      </c>
      <c r="AF323">
        <v>180</v>
      </c>
      <c r="AH323">
        <v>0.85929999999999995</v>
      </c>
      <c r="AI323">
        <v>0.97991950000000005</v>
      </c>
      <c r="AJ323">
        <v>0.97991950000000005</v>
      </c>
      <c r="AK323">
        <v>1.9E-6</v>
      </c>
      <c r="AL323">
        <v>1.9E-6</v>
      </c>
      <c r="AM323">
        <v>2.0078599999999999E-2</v>
      </c>
      <c r="AN323">
        <v>2.0078599999999999E-2</v>
      </c>
      <c r="AO323">
        <v>-70.688100000000006</v>
      </c>
      <c r="AP323">
        <v>-70.688100000000006</v>
      </c>
      <c r="AQ323">
        <v>-99.337400000000002</v>
      </c>
      <c r="AR323">
        <v>-99.337400000000002</v>
      </c>
      <c r="AS323">
        <v>0</v>
      </c>
      <c r="AT323">
        <v>0</v>
      </c>
      <c r="AU323">
        <v>0</v>
      </c>
      <c r="AV323">
        <v>180</v>
      </c>
      <c r="AX323">
        <v>0.85929999999999995</v>
      </c>
      <c r="AY323">
        <v>1.0183E-3</v>
      </c>
      <c r="AZ323">
        <v>1.0183E-3</v>
      </c>
      <c r="BA323">
        <v>0.99879779999999996</v>
      </c>
      <c r="BB323">
        <v>0.99879779999999996</v>
      </c>
      <c r="BC323">
        <v>1.838E-4</v>
      </c>
      <c r="BD323">
        <v>1.838E-4</v>
      </c>
      <c r="BE323">
        <v>93.668599999999998</v>
      </c>
      <c r="BF323">
        <v>93.668599999999998</v>
      </c>
      <c r="BG323">
        <v>146.62520000000001</v>
      </c>
      <c r="BH323">
        <v>146.62520000000001</v>
      </c>
      <c r="BI323">
        <v>0</v>
      </c>
      <c r="BJ323">
        <v>0</v>
      </c>
      <c r="BK323">
        <v>0</v>
      </c>
      <c r="BL323">
        <v>180</v>
      </c>
      <c r="BO323">
        <v>0.85929999999999995</v>
      </c>
      <c r="BP323">
        <v>0.86712920000000004</v>
      </c>
      <c r="BQ323">
        <v>0.86712920000000004</v>
      </c>
      <c r="BR323">
        <v>0</v>
      </c>
      <c r="BS323">
        <v>0</v>
      </c>
      <c r="BT323">
        <v>0.13287070000000001</v>
      </c>
      <c r="BU323">
        <v>0.13287070000000001</v>
      </c>
      <c r="BV323">
        <v>-72.155900000000003</v>
      </c>
      <c r="BW323">
        <v>-72.155900000000003</v>
      </c>
      <c r="BX323">
        <v>165.4365</v>
      </c>
      <c r="BY323">
        <v>165.4365</v>
      </c>
      <c r="BZ323">
        <v>0</v>
      </c>
      <c r="CA323">
        <v>0</v>
      </c>
      <c r="CB323">
        <v>0</v>
      </c>
      <c r="CC323">
        <v>180</v>
      </c>
    </row>
    <row r="324" spans="18:81">
      <c r="R324">
        <v>0.86065000000000003</v>
      </c>
      <c r="S324">
        <v>0.98443530000000001</v>
      </c>
      <c r="T324">
        <v>0.98443530000000001</v>
      </c>
      <c r="U324">
        <v>1.1999999999999999E-6</v>
      </c>
      <c r="V324">
        <v>1.1999999999999999E-6</v>
      </c>
      <c r="W324">
        <v>1.55634E-2</v>
      </c>
      <c r="X324">
        <v>1.55634E-2</v>
      </c>
      <c r="Y324">
        <v>-82.994799999999998</v>
      </c>
      <c r="Z324">
        <v>-82.994799999999998</v>
      </c>
      <c r="AA324">
        <v>-122.2901</v>
      </c>
      <c r="AB324">
        <v>-122.2901</v>
      </c>
      <c r="AC324">
        <v>0</v>
      </c>
      <c r="AD324">
        <v>0</v>
      </c>
      <c r="AE324">
        <v>0</v>
      </c>
      <c r="AF324">
        <v>180</v>
      </c>
      <c r="AH324">
        <v>0.86065000000000003</v>
      </c>
      <c r="AI324">
        <v>0.97987299999999999</v>
      </c>
      <c r="AJ324">
        <v>0.97987299999999999</v>
      </c>
      <c r="AK324">
        <v>1.9E-6</v>
      </c>
      <c r="AL324">
        <v>1.9E-6</v>
      </c>
      <c r="AM324">
        <v>2.0125000000000001E-2</v>
      </c>
      <c r="AN324">
        <v>2.0125000000000001E-2</v>
      </c>
      <c r="AO324">
        <v>-70.477400000000003</v>
      </c>
      <c r="AP324">
        <v>-70.477400000000003</v>
      </c>
      <c r="AQ324">
        <v>-98.965100000000007</v>
      </c>
      <c r="AR324">
        <v>-98.965100000000007</v>
      </c>
      <c r="AS324">
        <v>0</v>
      </c>
      <c r="AT324">
        <v>0</v>
      </c>
      <c r="AU324">
        <v>0</v>
      </c>
      <c r="AV324">
        <v>180</v>
      </c>
      <c r="AX324">
        <v>0.86065000000000003</v>
      </c>
      <c r="AY324">
        <v>9.9280000000000006E-4</v>
      </c>
      <c r="AZ324">
        <v>9.9280000000000006E-4</v>
      </c>
      <c r="BA324">
        <v>0.99882389999999999</v>
      </c>
      <c r="BB324">
        <v>0.99882389999999999</v>
      </c>
      <c r="BC324">
        <v>1.8330000000000001E-4</v>
      </c>
      <c r="BD324">
        <v>1.8330000000000001E-4</v>
      </c>
      <c r="BE324">
        <v>94.100999999999999</v>
      </c>
      <c r="BF324">
        <v>94.100999999999999</v>
      </c>
      <c r="BG324">
        <v>145.29429999999999</v>
      </c>
      <c r="BH324">
        <v>145.29429999999999</v>
      </c>
      <c r="BI324">
        <v>0</v>
      </c>
      <c r="BJ324">
        <v>0</v>
      </c>
      <c r="BK324">
        <v>0</v>
      </c>
      <c r="BL324">
        <v>180</v>
      </c>
      <c r="BO324">
        <v>0.86065000000000003</v>
      </c>
      <c r="BP324">
        <v>0.86775650000000004</v>
      </c>
      <c r="BQ324">
        <v>0.86775650000000004</v>
      </c>
      <c r="BR324">
        <v>0</v>
      </c>
      <c r="BS324">
        <v>0</v>
      </c>
      <c r="BT324">
        <v>0.13224350000000001</v>
      </c>
      <c r="BU324">
        <v>0.13224350000000001</v>
      </c>
      <c r="BV324">
        <v>-71.6738</v>
      </c>
      <c r="BW324">
        <v>-71.6738</v>
      </c>
      <c r="BX324">
        <v>165.45840000000001</v>
      </c>
      <c r="BY324">
        <v>165.45840000000001</v>
      </c>
      <c r="BZ324">
        <v>0</v>
      </c>
      <c r="CA324">
        <v>0</v>
      </c>
      <c r="CB324">
        <v>0</v>
      </c>
      <c r="CC324">
        <v>180</v>
      </c>
    </row>
    <row r="325" spans="18:81">
      <c r="R325">
        <v>0.86199999999999999</v>
      </c>
      <c r="S325">
        <v>0.98440519999999998</v>
      </c>
      <c r="T325">
        <v>0.98440519999999998</v>
      </c>
      <c r="U325">
        <v>1.1999999999999999E-6</v>
      </c>
      <c r="V325">
        <v>1.1999999999999999E-6</v>
      </c>
      <c r="W325">
        <v>1.5593600000000001E-2</v>
      </c>
      <c r="X325">
        <v>1.5593600000000001E-2</v>
      </c>
      <c r="Y325">
        <v>-82.812399999999997</v>
      </c>
      <c r="Z325">
        <v>-82.812399999999997</v>
      </c>
      <c r="AA325">
        <v>-121.9787</v>
      </c>
      <c r="AB325">
        <v>-121.9787</v>
      </c>
      <c r="AC325">
        <v>0</v>
      </c>
      <c r="AD325">
        <v>0</v>
      </c>
      <c r="AE325">
        <v>0</v>
      </c>
      <c r="AF325">
        <v>180</v>
      </c>
      <c r="AH325">
        <v>0.86199999999999999</v>
      </c>
      <c r="AI325">
        <v>0.97982650000000004</v>
      </c>
      <c r="AJ325">
        <v>0.97982650000000004</v>
      </c>
      <c r="AK325">
        <v>1.9999999999999999E-6</v>
      </c>
      <c r="AL325">
        <v>1.9999999999999999E-6</v>
      </c>
      <c r="AM325">
        <v>2.0171499999999998E-2</v>
      </c>
      <c r="AN325">
        <v>2.0171499999999998E-2</v>
      </c>
      <c r="AO325">
        <v>-70.266599999999997</v>
      </c>
      <c r="AP325">
        <v>-70.266599999999997</v>
      </c>
      <c r="AQ325">
        <v>-98.592299999999994</v>
      </c>
      <c r="AR325">
        <v>-98.592299999999994</v>
      </c>
      <c r="AS325">
        <v>0</v>
      </c>
      <c r="AT325">
        <v>0</v>
      </c>
      <c r="AU325">
        <v>0</v>
      </c>
      <c r="AV325">
        <v>180</v>
      </c>
      <c r="AX325">
        <v>0.86199999999999999</v>
      </c>
      <c r="AY325">
        <v>9.6900000000000003E-4</v>
      </c>
      <c r="AZ325">
        <v>9.6900000000000003E-4</v>
      </c>
      <c r="BA325">
        <v>0.99884819999999996</v>
      </c>
      <c r="BB325">
        <v>0.99884819999999996</v>
      </c>
      <c r="BC325">
        <v>1.828E-4</v>
      </c>
      <c r="BD325">
        <v>1.828E-4</v>
      </c>
      <c r="BE325">
        <v>94.532300000000006</v>
      </c>
      <c r="BF325">
        <v>94.532300000000006</v>
      </c>
      <c r="BG325">
        <v>143.91390000000001</v>
      </c>
      <c r="BH325">
        <v>143.91390000000001</v>
      </c>
      <c r="BI325">
        <v>0</v>
      </c>
      <c r="BJ325">
        <v>0</v>
      </c>
      <c r="BK325">
        <v>0</v>
      </c>
      <c r="BL325">
        <v>180</v>
      </c>
      <c r="BO325">
        <v>0.86199999999999999</v>
      </c>
      <c r="BP325">
        <v>0.86838079999999995</v>
      </c>
      <c r="BQ325">
        <v>0.86838079999999995</v>
      </c>
      <c r="BR325">
        <v>0</v>
      </c>
      <c r="BS325">
        <v>0</v>
      </c>
      <c r="BT325">
        <v>0.13161919999999999</v>
      </c>
      <c r="BU325">
        <v>0.13161919999999999</v>
      </c>
      <c r="BV325">
        <v>-71.193100000000001</v>
      </c>
      <c r="BW325">
        <v>-71.193100000000001</v>
      </c>
      <c r="BX325">
        <v>165.4803</v>
      </c>
      <c r="BY325">
        <v>165.4803</v>
      </c>
      <c r="BZ325">
        <v>0</v>
      </c>
      <c r="CA325">
        <v>0</v>
      </c>
      <c r="CB325">
        <v>0</v>
      </c>
      <c r="CC325">
        <v>180</v>
      </c>
    </row>
    <row r="326" spans="18:81">
      <c r="R326">
        <v>0.86334999999999995</v>
      </c>
      <c r="S326">
        <v>0.98437479999999999</v>
      </c>
      <c r="T326">
        <v>0.98437479999999999</v>
      </c>
      <c r="U326">
        <v>1.1999999999999999E-6</v>
      </c>
      <c r="V326">
        <v>1.1999999999999999E-6</v>
      </c>
      <c r="W326">
        <v>1.56239E-2</v>
      </c>
      <c r="X326">
        <v>1.56239E-2</v>
      </c>
      <c r="Y326">
        <v>-82.629900000000006</v>
      </c>
      <c r="Z326">
        <v>-82.629900000000006</v>
      </c>
      <c r="AA326">
        <v>-121.6669</v>
      </c>
      <c r="AB326">
        <v>-121.6669</v>
      </c>
      <c r="AC326">
        <v>0</v>
      </c>
      <c r="AD326">
        <v>0</v>
      </c>
      <c r="AE326">
        <v>0</v>
      </c>
      <c r="AF326">
        <v>180</v>
      </c>
      <c r="AH326">
        <v>0.86334999999999995</v>
      </c>
      <c r="AI326">
        <v>0.97977999999999998</v>
      </c>
      <c r="AJ326">
        <v>0.97977999999999998</v>
      </c>
      <c r="AK326">
        <v>1.9999999999999999E-6</v>
      </c>
      <c r="AL326">
        <v>1.9999999999999999E-6</v>
      </c>
      <c r="AM326">
        <v>2.0218099999999999E-2</v>
      </c>
      <c r="AN326">
        <v>2.0218099999999999E-2</v>
      </c>
      <c r="AO326">
        <v>-70.055599999999998</v>
      </c>
      <c r="AP326">
        <v>-70.055599999999998</v>
      </c>
      <c r="AQ326">
        <v>-98.219099999999997</v>
      </c>
      <c r="AR326">
        <v>-98.219099999999997</v>
      </c>
      <c r="AS326">
        <v>0</v>
      </c>
      <c r="AT326">
        <v>0</v>
      </c>
      <c r="AU326">
        <v>0</v>
      </c>
      <c r="AV326">
        <v>180</v>
      </c>
      <c r="AX326">
        <v>0.86334999999999995</v>
      </c>
      <c r="AY326">
        <v>9.4700000000000003E-4</v>
      </c>
      <c r="AZ326">
        <v>9.4700000000000003E-4</v>
      </c>
      <c r="BA326">
        <v>0.9988707</v>
      </c>
      <c r="BB326">
        <v>0.9988707</v>
      </c>
      <c r="BC326">
        <v>1.8220000000000001E-4</v>
      </c>
      <c r="BD326">
        <v>1.8220000000000001E-4</v>
      </c>
      <c r="BE326">
        <v>94.962199999999996</v>
      </c>
      <c r="BF326">
        <v>94.962199999999996</v>
      </c>
      <c r="BG326">
        <v>142.4845</v>
      </c>
      <c r="BH326">
        <v>142.4845</v>
      </c>
      <c r="BI326">
        <v>0</v>
      </c>
      <c r="BJ326">
        <v>0</v>
      </c>
      <c r="BK326">
        <v>0</v>
      </c>
      <c r="BL326">
        <v>180</v>
      </c>
      <c r="BO326">
        <v>0.86334999999999995</v>
      </c>
      <c r="BP326">
        <v>0.8690021</v>
      </c>
      <c r="BQ326">
        <v>0.8690021</v>
      </c>
      <c r="BR326">
        <v>0</v>
      </c>
      <c r="BS326">
        <v>0</v>
      </c>
      <c r="BT326">
        <v>0.1309979</v>
      </c>
      <c r="BU326">
        <v>0.1309979</v>
      </c>
      <c r="BV326">
        <v>-70.713999999999999</v>
      </c>
      <c r="BW326">
        <v>-70.713999999999999</v>
      </c>
      <c r="BX326">
        <v>165.50210000000001</v>
      </c>
      <c r="BY326">
        <v>165.50210000000001</v>
      </c>
      <c r="BZ326">
        <v>0</v>
      </c>
      <c r="CA326">
        <v>0</v>
      </c>
      <c r="CB326">
        <v>0</v>
      </c>
      <c r="CC326">
        <v>180</v>
      </c>
    </row>
    <row r="327" spans="18:81">
      <c r="R327">
        <v>0.86470000000000002</v>
      </c>
      <c r="S327">
        <v>0.98434440000000001</v>
      </c>
      <c r="T327">
        <v>0.98434440000000001</v>
      </c>
      <c r="U327">
        <v>1.1999999999999999E-6</v>
      </c>
      <c r="V327">
        <v>1.1999999999999999E-6</v>
      </c>
      <c r="W327">
        <v>1.5654399999999999E-2</v>
      </c>
      <c r="X327">
        <v>1.5654399999999999E-2</v>
      </c>
      <c r="Y327">
        <v>-82.447299999999998</v>
      </c>
      <c r="Z327">
        <v>-82.447299999999998</v>
      </c>
      <c r="AA327">
        <v>-121.3549</v>
      </c>
      <c r="AB327">
        <v>-121.3549</v>
      </c>
      <c r="AC327">
        <v>0</v>
      </c>
      <c r="AD327">
        <v>0</v>
      </c>
      <c r="AE327">
        <v>0</v>
      </c>
      <c r="AF327">
        <v>180</v>
      </c>
      <c r="AH327">
        <v>0.86470000000000002</v>
      </c>
      <c r="AI327">
        <v>0.97973339999999998</v>
      </c>
      <c r="AJ327">
        <v>0.97973339999999998</v>
      </c>
      <c r="AK327">
        <v>1.9999999999999999E-6</v>
      </c>
      <c r="AL327">
        <v>1.9999999999999999E-6</v>
      </c>
      <c r="AM327">
        <v>2.0264600000000001E-2</v>
      </c>
      <c r="AN327">
        <v>2.0264600000000001E-2</v>
      </c>
      <c r="AO327">
        <v>-69.844399999999993</v>
      </c>
      <c r="AP327">
        <v>-69.844399999999993</v>
      </c>
      <c r="AQ327">
        <v>-97.845299999999995</v>
      </c>
      <c r="AR327">
        <v>-97.845299999999995</v>
      </c>
      <c r="AS327">
        <v>0</v>
      </c>
      <c r="AT327">
        <v>0</v>
      </c>
      <c r="AU327">
        <v>0</v>
      </c>
      <c r="AV327">
        <v>180</v>
      </c>
      <c r="AX327">
        <v>0.86470000000000002</v>
      </c>
      <c r="AY327">
        <v>9.2679999999999998E-4</v>
      </c>
      <c r="AZ327">
        <v>9.2679999999999998E-4</v>
      </c>
      <c r="BA327">
        <v>0.99889150000000004</v>
      </c>
      <c r="BB327">
        <v>0.99889150000000004</v>
      </c>
      <c r="BC327">
        <v>1.817E-4</v>
      </c>
      <c r="BD327">
        <v>1.817E-4</v>
      </c>
      <c r="BE327">
        <v>95.390900000000002</v>
      </c>
      <c r="BF327">
        <v>95.390900000000002</v>
      </c>
      <c r="BG327">
        <v>141.00729999999999</v>
      </c>
      <c r="BH327">
        <v>141.00729999999999</v>
      </c>
      <c r="BI327">
        <v>0</v>
      </c>
      <c r="BJ327">
        <v>0</v>
      </c>
      <c r="BK327">
        <v>0</v>
      </c>
      <c r="BL327">
        <v>180</v>
      </c>
      <c r="BO327">
        <v>0.86470000000000002</v>
      </c>
      <c r="BP327">
        <v>0.86962050000000002</v>
      </c>
      <c r="BQ327">
        <v>0.86962050000000002</v>
      </c>
      <c r="BR327">
        <v>0</v>
      </c>
      <c r="BS327">
        <v>0</v>
      </c>
      <c r="BT327">
        <v>0.13037950000000001</v>
      </c>
      <c r="BU327">
        <v>0.13037950000000001</v>
      </c>
      <c r="BV327">
        <v>-70.2363</v>
      </c>
      <c r="BW327">
        <v>-70.2363</v>
      </c>
      <c r="BX327">
        <v>165.5239</v>
      </c>
      <c r="BY327">
        <v>165.5239</v>
      </c>
      <c r="BZ327">
        <v>0</v>
      </c>
      <c r="CA327">
        <v>0</v>
      </c>
      <c r="CB327">
        <v>0</v>
      </c>
      <c r="CC327">
        <v>180</v>
      </c>
    </row>
    <row r="328" spans="18:81">
      <c r="R328">
        <v>0.86604999999999999</v>
      </c>
      <c r="S328">
        <v>0.98431369999999996</v>
      </c>
      <c r="T328">
        <v>0.98431369999999996</v>
      </c>
      <c r="U328">
        <v>1.1999999999999999E-6</v>
      </c>
      <c r="V328">
        <v>1.1999999999999999E-6</v>
      </c>
      <c r="W328">
        <v>1.56851E-2</v>
      </c>
      <c r="X328">
        <v>1.56851E-2</v>
      </c>
      <c r="Y328">
        <v>-82.264600000000002</v>
      </c>
      <c r="Z328">
        <v>-82.264600000000002</v>
      </c>
      <c r="AA328">
        <v>-121.0425</v>
      </c>
      <c r="AB328">
        <v>-121.0425</v>
      </c>
      <c r="AC328">
        <v>0</v>
      </c>
      <c r="AD328">
        <v>0</v>
      </c>
      <c r="AE328">
        <v>0</v>
      </c>
      <c r="AF328">
        <v>180</v>
      </c>
      <c r="AH328">
        <v>0.86604999999999999</v>
      </c>
      <c r="AI328">
        <v>0.97968679999999997</v>
      </c>
      <c r="AJ328">
        <v>0.97968679999999997</v>
      </c>
      <c r="AK328">
        <v>1.9999999999999999E-6</v>
      </c>
      <c r="AL328">
        <v>1.9999999999999999E-6</v>
      </c>
      <c r="AM328">
        <v>2.0311300000000001E-2</v>
      </c>
      <c r="AN328">
        <v>2.0311300000000001E-2</v>
      </c>
      <c r="AO328">
        <v>-69.632999999999996</v>
      </c>
      <c r="AP328">
        <v>-69.632999999999996</v>
      </c>
      <c r="AQ328">
        <v>-97.471100000000007</v>
      </c>
      <c r="AR328">
        <v>-97.471100000000007</v>
      </c>
      <c r="AS328">
        <v>0</v>
      </c>
      <c r="AT328">
        <v>0</v>
      </c>
      <c r="AU328">
        <v>0</v>
      </c>
      <c r="AV328">
        <v>180</v>
      </c>
      <c r="AX328">
        <v>0.86604999999999999</v>
      </c>
      <c r="AY328">
        <v>9.0850000000000002E-4</v>
      </c>
      <c r="AZ328">
        <v>9.0850000000000002E-4</v>
      </c>
      <c r="BA328">
        <v>0.99891030000000003</v>
      </c>
      <c r="BB328">
        <v>0.99891030000000003</v>
      </c>
      <c r="BC328">
        <v>1.8120000000000001E-4</v>
      </c>
      <c r="BD328">
        <v>1.8120000000000001E-4</v>
      </c>
      <c r="BE328">
        <v>95.818299999999994</v>
      </c>
      <c r="BF328">
        <v>95.818299999999994</v>
      </c>
      <c r="BG328">
        <v>139.4837</v>
      </c>
      <c r="BH328">
        <v>139.4837</v>
      </c>
      <c r="BI328">
        <v>0</v>
      </c>
      <c r="BJ328">
        <v>0</v>
      </c>
      <c r="BK328">
        <v>0</v>
      </c>
      <c r="BL328">
        <v>180</v>
      </c>
      <c r="BO328">
        <v>0.86604999999999999</v>
      </c>
      <c r="BP328">
        <v>0.87023589999999995</v>
      </c>
      <c r="BQ328">
        <v>0.87023589999999995</v>
      </c>
      <c r="BR328">
        <v>0</v>
      </c>
      <c r="BS328">
        <v>0</v>
      </c>
      <c r="BT328">
        <v>0.12976399999999999</v>
      </c>
      <c r="BU328">
        <v>0.12976399999999999</v>
      </c>
      <c r="BV328">
        <v>-69.760000000000005</v>
      </c>
      <c r="BW328">
        <v>-69.760000000000005</v>
      </c>
      <c r="BX328">
        <v>165.54560000000001</v>
      </c>
      <c r="BY328">
        <v>165.54560000000001</v>
      </c>
      <c r="BZ328">
        <v>0</v>
      </c>
      <c r="CA328">
        <v>0</v>
      </c>
      <c r="CB328">
        <v>0</v>
      </c>
      <c r="CC328">
        <v>180</v>
      </c>
    </row>
    <row r="329" spans="18:81">
      <c r="R329">
        <v>0.86739999999999995</v>
      </c>
      <c r="S329">
        <v>0.98428289999999996</v>
      </c>
      <c r="T329">
        <v>0.98428289999999996</v>
      </c>
      <c r="U329">
        <v>1.1999999999999999E-6</v>
      </c>
      <c r="V329">
        <v>1.1999999999999999E-6</v>
      </c>
      <c r="W329">
        <v>1.5715900000000001E-2</v>
      </c>
      <c r="X329">
        <v>1.5715900000000001E-2</v>
      </c>
      <c r="Y329">
        <v>-82.081900000000005</v>
      </c>
      <c r="Z329">
        <v>-82.081900000000005</v>
      </c>
      <c r="AA329">
        <v>-120.72969999999999</v>
      </c>
      <c r="AB329">
        <v>-120.72969999999999</v>
      </c>
      <c r="AC329">
        <v>0</v>
      </c>
      <c r="AD329">
        <v>0</v>
      </c>
      <c r="AE329">
        <v>0</v>
      </c>
      <c r="AF329">
        <v>180</v>
      </c>
      <c r="AH329">
        <v>0.86739999999999995</v>
      </c>
      <c r="AI329">
        <v>0.97964010000000001</v>
      </c>
      <c r="AJ329">
        <v>0.97964010000000001</v>
      </c>
      <c r="AK329">
        <v>1.9999999999999999E-6</v>
      </c>
      <c r="AL329">
        <v>1.9999999999999999E-6</v>
      </c>
      <c r="AM329">
        <v>2.0358000000000001E-2</v>
      </c>
      <c r="AN329">
        <v>2.0358000000000001E-2</v>
      </c>
      <c r="AO329">
        <v>-69.421499999999995</v>
      </c>
      <c r="AP329">
        <v>-69.421499999999995</v>
      </c>
      <c r="AQ329">
        <v>-97.096299999999999</v>
      </c>
      <c r="AR329">
        <v>-97.096299999999999</v>
      </c>
      <c r="AS329">
        <v>0</v>
      </c>
      <c r="AT329">
        <v>0</v>
      </c>
      <c r="AU329">
        <v>0</v>
      </c>
      <c r="AV329">
        <v>180</v>
      </c>
      <c r="AX329">
        <v>0.86739999999999995</v>
      </c>
      <c r="AY329">
        <v>8.92E-4</v>
      </c>
      <c r="AZ329">
        <v>8.92E-4</v>
      </c>
      <c r="BA329">
        <v>0.99892729999999996</v>
      </c>
      <c r="BB329">
        <v>0.99892729999999996</v>
      </c>
      <c r="BC329">
        <v>1.807E-4</v>
      </c>
      <c r="BD329">
        <v>1.807E-4</v>
      </c>
      <c r="BE329">
        <v>96.244500000000002</v>
      </c>
      <c r="BF329">
        <v>96.244500000000002</v>
      </c>
      <c r="BG329">
        <v>137.91579999999999</v>
      </c>
      <c r="BH329">
        <v>137.91579999999999</v>
      </c>
      <c r="BI329">
        <v>0</v>
      </c>
      <c r="BJ329">
        <v>0</v>
      </c>
      <c r="BK329">
        <v>0</v>
      </c>
      <c r="BL329">
        <v>180</v>
      </c>
      <c r="BO329">
        <v>0.86739999999999995</v>
      </c>
      <c r="BP329">
        <v>0.87084850000000003</v>
      </c>
      <c r="BQ329">
        <v>0.87084850000000003</v>
      </c>
      <c r="BR329">
        <v>0</v>
      </c>
      <c r="BS329">
        <v>0</v>
      </c>
      <c r="BT329">
        <v>0.1291515</v>
      </c>
      <c r="BU329">
        <v>0.1291515</v>
      </c>
      <c r="BV329">
        <v>-69.285200000000003</v>
      </c>
      <c r="BW329">
        <v>-69.285200000000003</v>
      </c>
      <c r="BX329">
        <v>165.56729999999999</v>
      </c>
      <c r="BY329">
        <v>165.56729999999999</v>
      </c>
      <c r="BZ329">
        <v>0</v>
      </c>
      <c r="CA329">
        <v>0</v>
      </c>
      <c r="CB329">
        <v>0</v>
      </c>
      <c r="CC329">
        <v>180</v>
      </c>
    </row>
    <row r="330" spans="18:81">
      <c r="R330">
        <v>0.86875000000000002</v>
      </c>
      <c r="S330">
        <v>0.98425189999999996</v>
      </c>
      <c r="T330">
        <v>0.98425189999999996</v>
      </c>
      <c r="U330">
        <v>1.1999999999999999E-6</v>
      </c>
      <c r="V330">
        <v>1.1999999999999999E-6</v>
      </c>
      <c r="W330">
        <v>1.5746900000000001E-2</v>
      </c>
      <c r="X330">
        <v>1.5746900000000001E-2</v>
      </c>
      <c r="Y330">
        <v>-81.899100000000004</v>
      </c>
      <c r="Z330">
        <v>-81.899100000000004</v>
      </c>
      <c r="AA330">
        <v>-120.4166</v>
      </c>
      <c r="AB330">
        <v>-120.4166</v>
      </c>
      <c r="AC330">
        <v>0</v>
      </c>
      <c r="AD330">
        <v>0</v>
      </c>
      <c r="AE330">
        <v>0</v>
      </c>
      <c r="AF330">
        <v>180</v>
      </c>
      <c r="AH330">
        <v>0.86875000000000002</v>
      </c>
      <c r="AI330">
        <v>0.9795933</v>
      </c>
      <c r="AJ330">
        <v>0.9795933</v>
      </c>
      <c r="AK330">
        <v>1.9999999999999999E-6</v>
      </c>
      <c r="AL330">
        <v>1.9999999999999999E-6</v>
      </c>
      <c r="AM330">
        <v>2.0404700000000001E-2</v>
      </c>
      <c r="AN330">
        <v>2.0404700000000001E-2</v>
      </c>
      <c r="AO330">
        <v>-69.209900000000005</v>
      </c>
      <c r="AP330">
        <v>-69.209900000000005</v>
      </c>
      <c r="AQ330">
        <v>-96.721100000000007</v>
      </c>
      <c r="AR330">
        <v>-96.721100000000007</v>
      </c>
      <c r="AS330">
        <v>0</v>
      </c>
      <c r="AT330">
        <v>0</v>
      </c>
      <c r="AU330">
        <v>0</v>
      </c>
      <c r="AV330">
        <v>180</v>
      </c>
      <c r="AX330">
        <v>0.86875000000000002</v>
      </c>
      <c r="AY330">
        <v>8.7750000000000002E-4</v>
      </c>
      <c r="AZ330">
        <v>8.7750000000000002E-4</v>
      </c>
      <c r="BA330">
        <v>0.99894240000000001</v>
      </c>
      <c r="BB330">
        <v>0.99894240000000001</v>
      </c>
      <c r="BC330">
        <v>1.8009999999999999E-4</v>
      </c>
      <c r="BD330">
        <v>1.8009999999999999E-4</v>
      </c>
      <c r="BE330">
        <v>96.669499999999999</v>
      </c>
      <c r="BF330">
        <v>96.669499999999999</v>
      </c>
      <c r="BG330">
        <v>136.3058</v>
      </c>
      <c r="BH330">
        <v>136.3058</v>
      </c>
      <c r="BI330">
        <v>0</v>
      </c>
      <c r="BJ330">
        <v>0</v>
      </c>
      <c r="BK330">
        <v>0</v>
      </c>
      <c r="BL330">
        <v>180</v>
      </c>
      <c r="BO330">
        <v>0.86875000000000002</v>
      </c>
      <c r="BP330">
        <v>0.87145819999999996</v>
      </c>
      <c r="BQ330">
        <v>0.87145819999999996</v>
      </c>
      <c r="BR330">
        <v>0</v>
      </c>
      <c r="BS330">
        <v>0</v>
      </c>
      <c r="BT330">
        <v>0.12854180000000001</v>
      </c>
      <c r="BU330">
        <v>0.12854180000000001</v>
      </c>
      <c r="BV330">
        <v>-68.811800000000005</v>
      </c>
      <c r="BW330">
        <v>-68.811800000000005</v>
      </c>
      <c r="BX330">
        <v>165.589</v>
      </c>
      <c r="BY330">
        <v>165.589</v>
      </c>
      <c r="BZ330">
        <v>0</v>
      </c>
      <c r="CA330">
        <v>0</v>
      </c>
      <c r="CB330">
        <v>0</v>
      </c>
      <c r="CC330">
        <v>180</v>
      </c>
    </row>
    <row r="331" spans="18:81">
      <c r="R331">
        <v>0.87009999999999998</v>
      </c>
      <c r="S331">
        <v>0.98422080000000001</v>
      </c>
      <c r="T331">
        <v>0.98422080000000001</v>
      </c>
      <c r="U331">
        <v>1.1999999999999999E-6</v>
      </c>
      <c r="V331">
        <v>1.1999999999999999E-6</v>
      </c>
      <c r="W331">
        <v>1.5778E-2</v>
      </c>
      <c r="X331">
        <v>1.5778E-2</v>
      </c>
      <c r="Y331">
        <v>-81.716200000000001</v>
      </c>
      <c r="Z331">
        <v>-81.716200000000001</v>
      </c>
      <c r="AA331">
        <v>-120.1032</v>
      </c>
      <c r="AB331">
        <v>-120.1032</v>
      </c>
      <c r="AC331">
        <v>0</v>
      </c>
      <c r="AD331">
        <v>0</v>
      </c>
      <c r="AE331">
        <v>0</v>
      </c>
      <c r="AF331">
        <v>180</v>
      </c>
      <c r="AH331">
        <v>0.87009999999999998</v>
      </c>
      <c r="AI331">
        <v>0.97954660000000005</v>
      </c>
      <c r="AJ331">
        <v>0.97954660000000005</v>
      </c>
      <c r="AK331">
        <v>1.9999999999999999E-6</v>
      </c>
      <c r="AL331">
        <v>1.9999999999999999E-6</v>
      </c>
      <c r="AM331">
        <v>2.0451500000000001E-2</v>
      </c>
      <c r="AN331">
        <v>2.0451500000000001E-2</v>
      </c>
      <c r="AO331">
        <v>-68.998099999999994</v>
      </c>
      <c r="AP331">
        <v>-68.998099999999994</v>
      </c>
      <c r="AQ331">
        <v>-96.345299999999995</v>
      </c>
      <c r="AR331">
        <v>-96.345299999999995</v>
      </c>
      <c r="AS331">
        <v>0</v>
      </c>
      <c r="AT331">
        <v>0</v>
      </c>
      <c r="AU331">
        <v>0</v>
      </c>
      <c r="AV331">
        <v>180</v>
      </c>
      <c r="AX331">
        <v>0.87009999999999998</v>
      </c>
      <c r="AY331">
        <v>8.6490000000000004E-4</v>
      </c>
      <c r="AZ331">
        <v>8.6490000000000004E-4</v>
      </c>
      <c r="BA331">
        <v>0.9989555</v>
      </c>
      <c r="BB331">
        <v>0.9989555</v>
      </c>
      <c r="BC331">
        <v>1.796E-4</v>
      </c>
      <c r="BD331">
        <v>1.796E-4</v>
      </c>
      <c r="BE331">
        <v>97.093199999999996</v>
      </c>
      <c r="BF331">
        <v>97.093199999999996</v>
      </c>
      <c r="BG331">
        <v>134.6567</v>
      </c>
      <c r="BH331">
        <v>134.6567</v>
      </c>
      <c r="BI331">
        <v>0</v>
      </c>
      <c r="BJ331">
        <v>0</v>
      </c>
      <c r="BK331">
        <v>0</v>
      </c>
      <c r="BL331">
        <v>180</v>
      </c>
      <c r="BO331">
        <v>0.87009999999999998</v>
      </c>
      <c r="BP331">
        <v>0.87206490000000003</v>
      </c>
      <c r="BQ331">
        <v>0.87206490000000003</v>
      </c>
      <c r="BR331">
        <v>0</v>
      </c>
      <c r="BS331">
        <v>0</v>
      </c>
      <c r="BT331">
        <v>0.12793499999999999</v>
      </c>
      <c r="BU331">
        <v>0.12793499999999999</v>
      </c>
      <c r="BV331">
        <v>-68.3399</v>
      </c>
      <c r="BW331">
        <v>-68.3399</v>
      </c>
      <c r="BX331">
        <v>165.61060000000001</v>
      </c>
      <c r="BY331">
        <v>165.61060000000001</v>
      </c>
      <c r="BZ331">
        <v>0</v>
      </c>
      <c r="CA331">
        <v>0</v>
      </c>
      <c r="CB331">
        <v>0</v>
      </c>
      <c r="CC331">
        <v>180</v>
      </c>
    </row>
    <row r="332" spans="18:81">
      <c r="R332">
        <v>0.87144999999999995</v>
      </c>
      <c r="S332">
        <v>0.98418950000000005</v>
      </c>
      <c r="T332">
        <v>0.98418950000000005</v>
      </c>
      <c r="U332">
        <v>1.1999999999999999E-6</v>
      </c>
      <c r="V332">
        <v>1.1999999999999999E-6</v>
      </c>
      <c r="W332">
        <v>1.5809299999999998E-2</v>
      </c>
      <c r="X332">
        <v>1.5809299999999998E-2</v>
      </c>
      <c r="Y332">
        <v>-81.533199999999994</v>
      </c>
      <c r="Z332">
        <v>-81.533199999999994</v>
      </c>
      <c r="AA332">
        <v>-119.7894</v>
      </c>
      <c r="AB332">
        <v>-119.7894</v>
      </c>
      <c r="AC332">
        <v>0</v>
      </c>
      <c r="AD332">
        <v>0</v>
      </c>
      <c r="AE332">
        <v>0</v>
      </c>
      <c r="AF332">
        <v>180</v>
      </c>
      <c r="AH332">
        <v>0.87144999999999995</v>
      </c>
      <c r="AI332">
        <v>0.97949980000000003</v>
      </c>
      <c r="AJ332">
        <v>0.97949980000000003</v>
      </c>
      <c r="AK332">
        <v>1.9999999999999999E-6</v>
      </c>
      <c r="AL332">
        <v>1.9999999999999999E-6</v>
      </c>
      <c r="AM332">
        <v>2.0498300000000001E-2</v>
      </c>
      <c r="AN332">
        <v>2.0498300000000001E-2</v>
      </c>
      <c r="AO332">
        <v>-68.786100000000005</v>
      </c>
      <c r="AP332">
        <v>-68.786100000000005</v>
      </c>
      <c r="AQ332">
        <v>-95.969099999999997</v>
      </c>
      <c r="AR332">
        <v>-95.969099999999997</v>
      </c>
      <c r="AS332">
        <v>0</v>
      </c>
      <c r="AT332">
        <v>0</v>
      </c>
      <c r="AU332">
        <v>0</v>
      </c>
      <c r="AV332">
        <v>180</v>
      </c>
      <c r="AX332">
        <v>0.87144999999999995</v>
      </c>
      <c r="AY332">
        <v>8.543E-4</v>
      </c>
      <c r="AZ332">
        <v>8.543E-4</v>
      </c>
      <c r="BA332">
        <v>0.99896660000000004</v>
      </c>
      <c r="BB332">
        <v>0.99896660000000004</v>
      </c>
      <c r="BC332">
        <v>1.7909999999999999E-4</v>
      </c>
      <c r="BD332">
        <v>1.7909999999999999E-4</v>
      </c>
      <c r="BE332">
        <v>97.515799999999999</v>
      </c>
      <c r="BF332">
        <v>97.515799999999999</v>
      </c>
      <c r="BG332">
        <v>132.97190000000001</v>
      </c>
      <c r="BH332">
        <v>132.97190000000001</v>
      </c>
      <c r="BI332">
        <v>0</v>
      </c>
      <c r="BJ332">
        <v>0</v>
      </c>
      <c r="BK332">
        <v>0</v>
      </c>
      <c r="BL332">
        <v>180</v>
      </c>
      <c r="BO332">
        <v>0.87144999999999995</v>
      </c>
      <c r="BP332">
        <v>0.87266889999999997</v>
      </c>
      <c r="BQ332">
        <v>0.87266889999999997</v>
      </c>
      <c r="BR332">
        <v>0</v>
      </c>
      <c r="BS332">
        <v>0</v>
      </c>
      <c r="BT332">
        <v>0.1273311</v>
      </c>
      <c r="BU332">
        <v>0.1273311</v>
      </c>
      <c r="BV332">
        <v>-67.869399999999999</v>
      </c>
      <c r="BW332">
        <v>-67.869399999999999</v>
      </c>
      <c r="BX332">
        <v>165.63220000000001</v>
      </c>
      <c r="BY332">
        <v>165.63220000000001</v>
      </c>
      <c r="BZ332">
        <v>0</v>
      </c>
      <c r="CA332">
        <v>0</v>
      </c>
      <c r="CB332">
        <v>0</v>
      </c>
      <c r="CC332">
        <v>180</v>
      </c>
    </row>
    <row r="333" spans="18:81">
      <c r="R333">
        <v>0.87280000000000002</v>
      </c>
      <c r="S333">
        <v>0.98415799999999998</v>
      </c>
      <c r="T333">
        <v>0.98415799999999998</v>
      </c>
      <c r="U333">
        <v>1.1999999999999999E-6</v>
      </c>
      <c r="V333">
        <v>1.1999999999999999E-6</v>
      </c>
      <c r="W333">
        <v>1.5840799999999999E-2</v>
      </c>
      <c r="X333">
        <v>1.5840799999999999E-2</v>
      </c>
      <c r="Y333">
        <v>-81.350099999999998</v>
      </c>
      <c r="Z333">
        <v>-81.350099999999998</v>
      </c>
      <c r="AA333">
        <v>-119.4752</v>
      </c>
      <c r="AB333">
        <v>-119.4752</v>
      </c>
      <c r="AC333">
        <v>0</v>
      </c>
      <c r="AD333">
        <v>0</v>
      </c>
      <c r="AE333">
        <v>0</v>
      </c>
      <c r="AF333">
        <v>180</v>
      </c>
      <c r="AH333">
        <v>0.87280000000000002</v>
      </c>
      <c r="AI333">
        <v>0.97945289999999996</v>
      </c>
      <c r="AJ333">
        <v>0.97945289999999996</v>
      </c>
      <c r="AK333">
        <v>1.9999999999999999E-6</v>
      </c>
      <c r="AL333">
        <v>1.9999999999999999E-6</v>
      </c>
      <c r="AM333">
        <v>2.05451E-2</v>
      </c>
      <c r="AN333">
        <v>2.05451E-2</v>
      </c>
      <c r="AO333">
        <v>-68.573899999999995</v>
      </c>
      <c r="AP333">
        <v>-68.573899999999995</v>
      </c>
      <c r="AQ333">
        <v>-95.592399999999998</v>
      </c>
      <c r="AR333">
        <v>-95.592399999999998</v>
      </c>
      <c r="AS333">
        <v>0</v>
      </c>
      <c r="AT333">
        <v>0</v>
      </c>
      <c r="AU333">
        <v>0</v>
      </c>
      <c r="AV333">
        <v>180</v>
      </c>
      <c r="AX333">
        <v>0.87280000000000002</v>
      </c>
      <c r="AY333">
        <v>8.4570000000000001E-4</v>
      </c>
      <c r="AZ333">
        <v>8.4570000000000001E-4</v>
      </c>
      <c r="BA333">
        <v>0.99897570000000002</v>
      </c>
      <c r="BB333">
        <v>0.99897570000000002</v>
      </c>
      <c r="BC333">
        <v>1.786E-4</v>
      </c>
      <c r="BD333">
        <v>1.786E-4</v>
      </c>
      <c r="BE333">
        <v>97.936999999999998</v>
      </c>
      <c r="BF333">
        <v>97.936999999999998</v>
      </c>
      <c r="BG333">
        <v>131.2551</v>
      </c>
      <c r="BH333">
        <v>131.2551</v>
      </c>
      <c r="BI333">
        <v>0</v>
      </c>
      <c r="BJ333">
        <v>0</v>
      </c>
      <c r="BK333">
        <v>0</v>
      </c>
      <c r="BL333">
        <v>180</v>
      </c>
      <c r="BO333">
        <v>0.87280000000000002</v>
      </c>
      <c r="BP333">
        <v>0.87326990000000004</v>
      </c>
      <c r="BQ333">
        <v>0.87326990000000004</v>
      </c>
      <c r="BR333">
        <v>0</v>
      </c>
      <c r="BS333">
        <v>0</v>
      </c>
      <c r="BT333">
        <v>0.12673000000000001</v>
      </c>
      <c r="BU333">
        <v>0.12673000000000001</v>
      </c>
      <c r="BV333">
        <v>-67.400400000000005</v>
      </c>
      <c r="BW333">
        <v>-67.400400000000005</v>
      </c>
      <c r="BX333">
        <v>165.65369999999999</v>
      </c>
      <c r="BY333">
        <v>165.65369999999999</v>
      </c>
      <c r="BZ333">
        <v>0</v>
      </c>
      <c r="CA333">
        <v>0</v>
      </c>
      <c r="CB333">
        <v>0</v>
      </c>
      <c r="CC333">
        <v>180</v>
      </c>
    </row>
    <row r="334" spans="18:81">
      <c r="R334">
        <v>0.87414999999999998</v>
      </c>
      <c r="S334">
        <v>0.98412639999999996</v>
      </c>
      <c r="T334">
        <v>0.98412639999999996</v>
      </c>
      <c r="U334">
        <v>1.1999999999999999E-6</v>
      </c>
      <c r="V334">
        <v>1.1999999999999999E-6</v>
      </c>
      <c r="W334">
        <v>1.5872399999999998E-2</v>
      </c>
      <c r="X334">
        <v>1.5872399999999998E-2</v>
      </c>
      <c r="Y334">
        <v>-81.166899999999998</v>
      </c>
      <c r="Z334">
        <v>-81.166899999999998</v>
      </c>
      <c r="AA334">
        <v>-119.16070000000001</v>
      </c>
      <c r="AB334">
        <v>-119.16070000000001</v>
      </c>
      <c r="AC334">
        <v>0</v>
      </c>
      <c r="AD334">
        <v>0</v>
      </c>
      <c r="AE334">
        <v>0</v>
      </c>
      <c r="AF334">
        <v>180</v>
      </c>
      <c r="AH334">
        <v>0.87414999999999998</v>
      </c>
      <c r="AI334">
        <v>0.97940609999999995</v>
      </c>
      <c r="AJ334">
        <v>0.97940609999999995</v>
      </c>
      <c r="AK334">
        <v>1.9999999999999999E-6</v>
      </c>
      <c r="AL334">
        <v>1.9999999999999999E-6</v>
      </c>
      <c r="AM334">
        <v>2.0591999999999999E-2</v>
      </c>
      <c r="AN334">
        <v>2.0591999999999999E-2</v>
      </c>
      <c r="AO334">
        <v>-68.361599999999996</v>
      </c>
      <c r="AP334">
        <v>-68.361599999999996</v>
      </c>
      <c r="AQ334">
        <v>-95.215100000000007</v>
      </c>
      <c r="AR334">
        <v>-95.215100000000007</v>
      </c>
      <c r="AS334">
        <v>0</v>
      </c>
      <c r="AT334">
        <v>0</v>
      </c>
      <c r="AU334">
        <v>0</v>
      </c>
      <c r="AV334">
        <v>180</v>
      </c>
      <c r="AX334">
        <v>0.87414999999999998</v>
      </c>
      <c r="AY334">
        <v>8.3920000000000002E-4</v>
      </c>
      <c r="AZ334">
        <v>8.3920000000000002E-4</v>
      </c>
      <c r="BA334">
        <v>0.99898279999999995</v>
      </c>
      <c r="BB334">
        <v>0.99898279999999995</v>
      </c>
      <c r="BC334">
        <v>1.7799999999999999E-4</v>
      </c>
      <c r="BD334">
        <v>1.7799999999999999E-4</v>
      </c>
      <c r="BE334">
        <v>98.357100000000003</v>
      </c>
      <c r="BF334">
        <v>98.357100000000003</v>
      </c>
      <c r="BG334">
        <v>129.51070000000001</v>
      </c>
      <c r="BH334">
        <v>129.51070000000001</v>
      </c>
      <c r="BI334">
        <v>0</v>
      </c>
      <c r="BJ334">
        <v>0</v>
      </c>
      <c r="BK334">
        <v>0</v>
      </c>
      <c r="BL334">
        <v>180</v>
      </c>
      <c r="BO334">
        <v>0.87414999999999998</v>
      </c>
      <c r="BP334">
        <v>0.87386810000000004</v>
      </c>
      <c r="BQ334">
        <v>0.87386810000000004</v>
      </c>
      <c r="BR334">
        <v>0</v>
      </c>
      <c r="BS334">
        <v>0</v>
      </c>
      <c r="BT334">
        <v>0.12613179999999999</v>
      </c>
      <c r="BU334">
        <v>0.12613179999999999</v>
      </c>
      <c r="BV334">
        <v>-66.932699999999997</v>
      </c>
      <c r="BW334">
        <v>-66.932699999999997</v>
      </c>
      <c r="BX334">
        <v>165.67519999999999</v>
      </c>
      <c r="BY334">
        <v>165.67519999999999</v>
      </c>
      <c r="BZ334">
        <v>0</v>
      </c>
      <c r="CA334">
        <v>0</v>
      </c>
      <c r="CB334">
        <v>0</v>
      </c>
      <c r="CC334">
        <v>180</v>
      </c>
    </row>
    <row r="335" spans="18:81">
      <c r="R335">
        <v>0.87549999999999994</v>
      </c>
      <c r="S335">
        <v>0.98409460000000004</v>
      </c>
      <c r="T335">
        <v>0.98409460000000004</v>
      </c>
      <c r="U335">
        <v>1.1999999999999999E-6</v>
      </c>
      <c r="V335">
        <v>1.1999999999999999E-6</v>
      </c>
      <c r="W335">
        <v>1.59042E-2</v>
      </c>
      <c r="X335">
        <v>1.59042E-2</v>
      </c>
      <c r="Y335">
        <v>-80.983599999999996</v>
      </c>
      <c r="Z335">
        <v>-80.983599999999996</v>
      </c>
      <c r="AA335">
        <v>-118.8458</v>
      </c>
      <c r="AB335">
        <v>-118.8458</v>
      </c>
      <c r="AC335">
        <v>0</v>
      </c>
      <c r="AD335">
        <v>0</v>
      </c>
      <c r="AE335">
        <v>0</v>
      </c>
      <c r="AF335">
        <v>180</v>
      </c>
      <c r="AH335">
        <v>0.87549999999999994</v>
      </c>
      <c r="AI335">
        <v>0.97935919999999999</v>
      </c>
      <c r="AJ335">
        <v>0.97935919999999999</v>
      </c>
      <c r="AK335">
        <v>1.9999999999999999E-6</v>
      </c>
      <c r="AL335">
        <v>1.9999999999999999E-6</v>
      </c>
      <c r="AM335">
        <v>2.0638900000000002E-2</v>
      </c>
      <c r="AN335">
        <v>2.0638900000000002E-2</v>
      </c>
      <c r="AO335">
        <v>-68.149100000000004</v>
      </c>
      <c r="AP335">
        <v>-68.149100000000004</v>
      </c>
      <c r="AQ335">
        <v>-94.837400000000002</v>
      </c>
      <c r="AR335">
        <v>-94.837400000000002</v>
      </c>
      <c r="AS335">
        <v>0</v>
      </c>
      <c r="AT335">
        <v>0</v>
      </c>
      <c r="AU335">
        <v>0</v>
      </c>
      <c r="AV335">
        <v>180</v>
      </c>
      <c r="AX335">
        <v>0.87549999999999994</v>
      </c>
      <c r="AY335">
        <v>8.3469999999999996E-4</v>
      </c>
      <c r="AZ335">
        <v>8.3469999999999996E-4</v>
      </c>
      <c r="BA335">
        <v>0.99898779999999998</v>
      </c>
      <c r="BB335">
        <v>0.99898779999999998</v>
      </c>
      <c r="BC335">
        <v>1.775E-4</v>
      </c>
      <c r="BD335">
        <v>1.775E-4</v>
      </c>
      <c r="BE335">
        <v>98.775999999999996</v>
      </c>
      <c r="BF335">
        <v>98.775999999999996</v>
      </c>
      <c r="BG335">
        <v>127.7433</v>
      </c>
      <c r="BH335">
        <v>127.7433</v>
      </c>
      <c r="BI335">
        <v>0</v>
      </c>
      <c r="BJ335">
        <v>0</v>
      </c>
      <c r="BK335">
        <v>0</v>
      </c>
      <c r="BL335">
        <v>180</v>
      </c>
      <c r="BO335">
        <v>0.87549999999999994</v>
      </c>
      <c r="BP335">
        <v>0.87446349999999995</v>
      </c>
      <c r="BQ335">
        <v>0.87446349999999995</v>
      </c>
      <c r="BR335">
        <v>0</v>
      </c>
      <c r="BS335">
        <v>0</v>
      </c>
      <c r="BT335">
        <v>0.12553639999999999</v>
      </c>
      <c r="BU335">
        <v>0.12553639999999999</v>
      </c>
      <c r="BV335">
        <v>-66.466499999999996</v>
      </c>
      <c r="BW335">
        <v>-66.466499999999996</v>
      </c>
      <c r="BX335">
        <v>165.69669999999999</v>
      </c>
      <c r="BY335">
        <v>165.69669999999999</v>
      </c>
      <c r="BZ335">
        <v>0</v>
      </c>
      <c r="CA335">
        <v>0</v>
      </c>
      <c r="CB335">
        <v>0</v>
      </c>
      <c r="CC335">
        <v>180</v>
      </c>
    </row>
    <row r="336" spans="18:81">
      <c r="R336">
        <v>0.87685000000000002</v>
      </c>
      <c r="S336">
        <v>0.98406260000000001</v>
      </c>
      <c r="T336">
        <v>0.98406260000000001</v>
      </c>
      <c r="U336">
        <v>1.1999999999999999E-6</v>
      </c>
      <c r="V336">
        <v>1.1999999999999999E-6</v>
      </c>
      <c r="W336">
        <v>1.5936100000000002E-2</v>
      </c>
      <c r="X336">
        <v>1.5936100000000002E-2</v>
      </c>
      <c r="Y336">
        <v>-80.800200000000004</v>
      </c>
      <c r="Z336">
        <v>-80.800200000000004</v>
      </c>
      <c r="AA336">
        <v>-118.53060000000001</v>
      </c>
      <c r="AB336">
        <v>-118.53060000000001</v>
      </c>
      <c r="AC336">
        <v>0</v>
      </c>
      <c r="AD336">
        <v>0</v>
      </c>
      <c r="AE336">
        <v>0</v>
      </c>
      <c r="AF336">
        <v>180</v>
      </c>
      <c r="AH336">
        <v>0.87685000000000002</v>
      </c>
      <c r="AI336">
        <v>0.97931219999999997</v>
      </c>
      <c r="AJ336">
        <v>0.97931219999999997</v>
      </c>
      <c r="AK336">
        <v>1.9999999999999999E-6</v>
      </c>
      <c r="AL336">
        <v>1.9999999999999999E-6</v>
      </c>
      <c r="AM336">
        <v>2.0685800000000001E-2</v>
      </c>
      <c r="AN336">
        <v>2.0685800000000001E-2</v>
      </c>
      <c r="AO336">
        <v>-67.936400000000006</v>
      </c>
      <c r="AP336">
        <v>-67.936400000000006</v>
      </c>
      <c r="AQ336">
        <v>-94.459199999999996</v>
      </c>
      <c r="AR336">
        <v>-94.459199999999996</v>
      </c>
      <c r="AS336">
        <v>0</v>
      </c>
      <c r="AT336">
        <v>0</v>
      </c>
      <c r="AU336">
        <v>0</v>
      </c>
      <c r="AV336">
        <v>180</v>
      </c>
      <c r="AX336">
        <v>0.87685000000000002</v>
      </c>
      <c r="AY336">
        <v>8.3239999999999996E-4</v>
      </c>
      <c r="AZ336">
        <v>8.3239999999999996E-4</v>
      </c>
      <c r="BA336">
        <v>0.99899059999999995</v>
      </c>
      <c r="BB336">
        <v>0.99899059999999995</v>
      </c>
      <c r="BC336">
        <v>1.7699999999999999E-4</v>
      </c>
      <c r="BD336">
        <v>1.7699999999999999E-4</v>
      </c>
      <c r="BE336">
        <v>99.193600000000004</v>
      </c>
      <c r="BF336">
        <v>99.193600000000004</v>
      </c>
      <c r="BG336">
        <v>125.9579</v>
      </c>
      <c r="BH336">
        <v>125.9579</v>
      </c>
      <c r="BI336">
        <v>0</v>
      </c>
      <c r="BJ336">
        <v>0</v>
      </c>
      <c r="BK336">
        <v>0</v>
      </c>
      <c r="BL336">
        <v>180</v>
      </c>
      <c r="BO336">
        <v>0.87685000000000002</v>
      </c>
      <c r="BP336">
        <v>0.8750561</v>
      </c>
      <c r="BQ336">
        <v>0.8750561</v>
      </c>
      <c r="BR336">
        <v>0</v>
      </c>
      <c r="BS336">
        <v>0</v>
      </c>
      <c r="BT336">
        <v>0.1249439</v>
      </c>
      <c r="BU336">
        <v>0.1249439</v>
      </c>
      <c r="BV336">
        <v>-66.0017</v>
      </c>
      <c r="BW336">
        <v>-66.0017</v>
      </c>
      <c r="BX336">
        <v>165.71809999999999</v>
      </c>
      <c r="BY336">
        <v>165.71809999999999</v>
      </c>
      <c r="BZ336">
        <v>0</v>
      </c>
      <c r="CA336">
        <v>0</v>
      </c>
      <c r="CB336">
        <v>0</v>
      </c>
      <c r="CC336">
        <v>180</v>
      </c>
    </row>
    <row r="337" spans="18:81">
      <c r="R337">
        <v>0.87819999999999998</v>
      </c>
      <c r="S337">
        <v>0.98403059999999998</v>
      </c>
      <c r="T337">
        <v>0.98403059999999998</v>
      </c>
      <c r="U337">
        <v>1.1999999999999999E-6</v>
      </c>
      <c r="V337">
        <v>1.1999999999999999E-6</v>
      </c>
      <c r="W337">
        <v>1.5968199999999998E-2</v>
      </c>
      <c r="X337">
        <v>1.5968199999999998E-2</v>
      </c>
      <c r="Y337">
        <v>-80.616799999999998</v>
      </c>
      <c r="Z337">
        <v>-80.616799999999998</v>
      </c>
      <c r="AA337">
        <v>-118.215</v>
      </c>
      <c r="AB337">
        <v>-118.215</v>
      </c>
      <c r="AC337">
        <v>0</v>
      </c>
      <c r="AD337">
        <v>0</v>
      </c>
      <c r="AE337">
        <v>0</v>
      </c>
      <c r="AF337">
        <v>180</v>
      </c>
      <c r="AH337">
        <v>0.87819999999999998</v>
      </c>
      <c r="AI337">
        <v>0.97926530000000001</v>
      </c>
      <c r="AJ337">
        <v>0.97926530000000001</v>
      </c>
      <c r="AK337">
        <v>1.9999999999999999E-6</v>
      </c>
      <c r="AL337">
        <v>1.9999999999999999E-6</v>
      </c>
      <c r="AM337">
        <v>2.0732799999999999E-2</v>
      </c>
      <c r="AN337">
        <v>2.0732799999999999E-2</v>
      </c>
      <c r="AO337">
        <v>-67.723600000000005</v>
      </c>
      <c r="AP337">
        <v>-67.723600000000005</v>
      </c>
      <c r="AQ337">
        <v>-94.080500000000001</v>
      </c>
      <c r="AR337">
        <v>-94.080500000000001</v>
      </c>
      <c r="AS337">
        <v>0</v>
      </c>
      <c r="AT337">
        <v>0</v>
      </c>
      <c r="AU337">
        <v>0</v>
      </c>
      <c r="AV337">
        <v>180</v>
      </c>
      <c r="AX337">
        <v>0.87819999999999998</v>
      </c>
      <c r="AY337">
        <v>8.3219999999999995E-4</v>
      </c>
      <c r="AZ337">
        <v>8.3219999999999995E-4</v>
      </c>
      <c r="BA337">
        <v>0.99899139999999997</v>
      </c>
      <c r="BB337">
        <v>0.99899139999999997</v>
      </c>
      <c r="BC337">
        <v>1.7650000000000001E-4</v>
      </c>
      <c r="BD337">
        <v>1.7650000000000001E-4</v>
      </c>
      <c r="BE337">
        <v>99.610100000000003</v>
      </c>
      <c r="BF337">
        <v>99.610100000000003</v>
      </c>
      <c r="BG337">
        <v>124.1598</v>
      </c>
      <c r="BH337">
        <v>124.1598</v>
      </c>
      <c r="BI337">
        <v>0</v>
      </c>
      <c r="BJ337">
        <v>0</v>
      </c>
      <c r="BK337">
        <v>0</v>
      </c>
      <c r="BL337">
        <v>180</v>
      </c>
      <c r="BO337">
        <v>0.87819999999999998</v>
      </c>
      <c r="BP337">
        <v>0.87564589999999998</v>
      </c>
      <c r="BQ337">
        <v>0.87564589999999998</v>
      </c>
      <c r="BR337">
        <v>0</v>
      </c>
      <c r="BS337">
        <v>0</v>
      </c>
      <c r="BT337">
        <v>0.1243541</v>
      </c>
      <c r="BU337">
        <v>0.1243541</v>
      </c>
      <c r="BV337">
        <v>-65.538300000000007</v>
      </c>
      <c r="BW337">
        <v>-65.538300000000007</v>
      </c>
      <c r="BX337">
        <v>165.73949999999999</v>
      </c>
      <c r="BY337">
        <v>165.73949999999999</v>
      </c>
      <c r="BZ337">
        <v>0</v>
      </c>
      <c r="CA337">
        <v>0</v>
      </c>
      <c r="CB337">
        <v>0</v>
      </c>
      <c r="CC337">
        <v>180</v>
      </c>
    </row>
    <row r="338" spans="18:81">
      <c r="R338">
        <v>0.87955000000000005</v>
      </c>
      <c r="S338">
        <v>0.98399829999999999</v>
      </c>
      <c r="T338">
        <v>0.98399829999999999</v>
      </c>
      <c r="U338">
        <v>1.1999999999999999E-6</v>
      </c>
      <c r="V338">
        <v>1.1999999999999999E-6</v>
      </c>
      <c r="W338">
        <v>1.6000400000000001E-2</v>
      </c>
      <c r="X338">
        <v>1.6000400000000001E-2</v>
      </c>
      <c r="Y338">
        <v>-80.433199999999999</v>
      </c>
      <c r="Z338">
        <v>-80.433199999999999</v>
      </c>
      <c r="AA338">
        <v>-117.899</v>
      </c>
      <c r="AB338">
        <v>-117.899</v>
      </c>
      <c r="AC338">
        <v>0</v>
      </c>
      <c r="AD338">
        <v>0</v>
      </c>
      <c r="AE338">
        <v>0</v>
      </c>
      <c r="AF338">
        <v>180</v>
      </c>
      <c r="AH338">
        <v>0.87955000000000005</v>
      </c>
      <c r="AI338">
        <v>0.97921829999999999</v>
      </c>
      <c r="AJ338">
        <v>0.97921829999999999</v>
      </c>
      <c r="AK338">
        <v>1.9999999999999999E-6</v>
      </c>
      <c r="AL338">
        <v>1.9999999999999999E-6</v>
      </c>
      <c r="AM338">
        <v>2.0779700000000002E-2</v>
      </c>
      <c r="AN338">
        <v>2.0779700000000002E-2</v>
      </c>
      <c r="AO338">
        <v>-67.510599999999997</v>
      </c>
      <c r="AP338">
        <v>-67.510599999999997</v>
      </c>
      <c r="AQ338">
        <v>-93.701300000000003</v>
      </c>
      <c r="AR338">
        <v>-93.701300000000003</v>
      </c>
      <c r="AS338">
        <v>0</v>
      </c>
      <c r="AT338">
        <v>0</v>
      </c>
      <c r="AU338">
        <v>0</v>
      </c>
      <c r="AV338">
        <v>180</v>
      </c>
      <c r="AX338">
        <v>0.87955000000000005</v>
      </c>
      <c r="AY338">
        <v>8.3410000000000005E-4</v>
      </c>
      <c r="AZ338">
        <v>8.3410000000000005E-4</v>
      </c>
      <c r="BA338">
        <v>0.99898989999999999</v>
      </c>
      <c r="BB338">
        <v>0.99898989999999999</v>
      </c>
      <c r="BC338">
        <v>1.76E-4</v>
      </c>
      <c r="BD338">
        <v>1.76E-4</v>
      </c>
      <c r="BE338">
        <v>100.0254</v>
      </c>
      <c r="BF338">
        <v>100.0254</v>
      </c>
      <c r="BG338">
        <v>122.3545</v>
      </c>
      <c r="BH338">
        <v>122.3545</v>
      </c>
      <c r="BI338">
        <v>0</v>
      </c>
      <c r="BJ338">
        <v>0</v>
      </c>
      <c r="BK338">
        <v>0</v>
      </c>
      <c r="BL338">
        <v>180</v>
      </c>
      <c r="BO338">
        <v>0.87955000000000005</v>
      </c>
      <c r="BP338">
        <v>0.87623289999999998</v>
      </c>
      <c r="BQ338">
        <v>0.87623289999999998</v>
      </c>
      <c r="BR338">
        <v>0</v>
      </c>
      <c r="BS338">
        <v>0</v>
      </c>
      <c r="BT338">
        <v>0.1237671</v>
      </c>
      <c r="BU338">
        <v>0.1237671</v>
      </c>
      <c r="BV338">
        <v>-65.0762</v>
      </c>
      <c r="BW338">
        <v>-65.0762</v>
      </c>
      <c r="BX338">
        <v>165.76079999999999</v>
      </c>
      <c r="BY338">
        <v>165.76079999999999</v>
      </c>
      <c r="BZ338">
        <v>0</v>
      </c>
      <c r="CA338">
        <v>0</v>
      </c>
      <c r="CB338">
        <v>0</v>
      </c>
      <c r="CC338">
        <v>180</v>
      </c>
    </row>
    <row r="339" spans="18:81">
      <c r="R339">
        <v>0.88090000000000002</v>
      </c>
      <c r="S339">
        <v>0.98396589999999995</v>
      </c>
      <c r="T339">
        <v>0.98396589999999995</v>
      </c>
      <c r="U339">
        <v>1.1999999999999999E-6</v>
      </c>
      <c r="V339">
        <v>1.1999999999999999E-6</v>
      </c>
      <c r="W339">
        <v>1.60328E-2</v>
      </c>
      <c r="X339">
        <v>1.60328E-2</v>
      </c>
      <c r="Y339">
        <v>-80.249600000000001</v>
      </c>
      <c r="Z339">
        <v>-80.249600000000001</v>
      </c>
      <c r="AA339">
        <v>-117.5827</v>
      </c>
      <c r="AB339">
        <v>-117.5827</v>
      </c>
      <c r="AC339">
        <v>0</v>
      </c>
      <c r="AD339">
        <v>0</v>
      </c>
      <c r="AE339">
        <v>0</v>
      </c>
      <c r="AF339">
        <v>180</v>
      </c>
      <c r="AH339">
        <v>0.88090000000000002</v>
      </c>
      <c r="AI339">
        <v>0.97917140000000003</v>
      </c>
      <c r="AJ339">
        <v>0.97917140000000003</v>
      </c>
      <c r="AK339">
        <v>1.9999999999999999E-6</v>
      </c>
      <c r="AL339">
        <v>1.9999999999999999E-6</v>
      </c>
      <c r="AM339">
        <v>2.08267E-2</v>
      </c>
      <c r="AN339">
        <v>2.08267E-2</v>
      </c>
      <c r="AO339">
        <v>-67.297499999999999</v>
      </c>
      <c r="AP339">
        <v>-67.297499999999999</v>
      </c>
      <c r="AQ339">
        <v>-93.321600000000004</v>
      </c>
      <c r="AR339">
        <v>-93.321600000000004</v>
      </c>
      <c r="AS339">
        <v>0</v>
      </c>
      <c r="AT339">
        <v>0</v>
      </c>
      <c r="AU339">
        <v>0</v>
      </c>
      <c r="AV339">
        <v>180</v>
      </c>
      <c r="AX339">
        <v>0.88090000000000002</v>
      </c>
      <c r="AY339">
        <v>8.3830000000000005E-4</v>
      </c>
      <c r="AZ339">
        <v>8.3830000000000005E-4</v>
      </c>
      <c r="BA339">
        <v>0.99898629999999999</v>
      </c>
      <c r="BB339">
        <v>0.99898629999999999</v>
      </c>
      <c r="BC339">
        <v>1.7550000000000001E-4</v>
      </c>
      <c r="BD339">
        <v>1.7550000000000001E-4</v>
      </c>
      <c r="BE339">
        <v>100.43940000000001</v>
      </c>
      <c r="BF339">
        <v>100.43940000000001</v>
      </c>
      <c r="BG339">
        <v>120.5474</v>
      </c>
      <c r="BH339">
        <v>120.5474</v>
      </c>
      <c r="BI339">
        <v>0</v>
      </c>
      <c r="BJ339">
        <v>0</v>
      </c>
      <c r="BK339">
        <v>0</v>
      </c>
      <c r="BL339">
        <v>180</v>
      </c>
      <c r="BO339">
        <v>0.88090000000000002</v>
      </c>
      <c r="BP339">
        <v>0.87681710000000002</v>
      </c>
      <c r="BQ339">
        <v>0.87681710000000002</v>
      </c>
      <c r="BR339">
        <v>0</v>
      </c>
      <c r="BS339">
        <v>0</v>
      </c>
      <c r="BT339">
        <v>0.1231829</v>
      </c>
      <c r="BU339">
        <v>0.1231829</v>
      </c>
      <c r="BV339">
        <v>-64.615600000000001</v>
      </c>
      <c r="BW339">
        <v>-64.615600000000001</v>
      </c>
      <c r="BX339">
        <v>165.78210000000001</v>
      </c>
      <c r="BY339">
        <v>165.78210000000001</v>
      </c>
      <c r="BZ339">
        <v>0</v>
      </c>
      <c r="CA339">
        <v>0</v>
      </c>
      <c r="CB339">
        <v>0</v>
      </c>
      <c r="CC339">
        <v>180</v>
      </c>
    </row>
    <row r="340" spans="18:81">
      <c r="R340">
        <v>0.88224999999999998</v>
      </c>
      <c r="S340">
        <v>0.98393339999999996</v>
      </c>
      <c r="T340">
        <v>0.98393339999999996</v>
      </c>
      <c r="U340">
        <v>1.1999999999999999E-6</v>
      </c>
      <c r="V340">
        <v>1.1999999999999999E-6</v>
      </c>
      <c r="W340">
        <v>1.6065400000000001E-2</v>
      </c>
      <c r="X340">
        <v>1.6065400000000001E-2</v>
      </c>
      <c r="Y340">
        <v>-80.065799999999996</v>
      </c>
      <c r="Z340">
        <v>-80.065799999999996</v>
      </c>
      <c r="AA340">
        <v>-117.26600000000001</v>
      </c>
      <c r="AB340">
        <v>-117.26600000000001</v>
      </c>
      <c r="AC340">
        <v>0</v>
      </c>
      <c r="AD340">
        <v>0</v>
      </c>
      <c r="AE340">
        <v>0</v>
      </c>
      <c r="AF340">
        <v>180</v>
      </c>
      <c r="AH340">
        <v>0.88224999999999998</v>
      </c>
      <c r="AI340">
        <v>0.97912440000000001</v>
      </c>
      <c r="AJ340">
        <v>0.97912440000000001</v>
      </c>
      <c r="AK340">
        <v>1.9999999999999999E-6</v>
      </c>
      <c r="AL340">
        <v>1.9999999999999999E-6</v>
      </c>
      <c r="AM340">
        <v>2.0873599999999999E-2</v>
      </c>
      <c r="AN340">
        <v>2.0873599999999999E-2</v>
      </c>
      <c r="AO340">
        <v>-67.084199999999996</v>
      </c>
      <c r="AP340">
        <v>-67.084199999999996</v>
      </c>
      <c r="AQ340">
        <v>-92.941400000000002</v>
      </c>
      <c r="AR340">
        <v>-92.941400000000002</v>
      </c>
      <c r="AS340">
        <v>0</v>
      </c>
      <c r="AT340">
        <v>0</v>
      </c>
      <c r="AU340">
        <v>0</v>
      </c>
      <c r="AV340">
        <v>180</v>
      </c>
      <c r="AX340">
        <v>0.88224999999999998</v>
      </c>
      <c r="AY340">
        <v>8.4469999999999999E-4</v>
      </c>
      <c r="AZ340">
        <v>8.4469999999999999E-4</v>
      </c>
      <c r="BA340">
        <v>0.99898039999999999</v>
      </c>
      <c r="BB340">
        <v>0.99898039999999999</v>
      </c>
      <c r="BC340">
        <v>1.749E-4</v>
      </c>
      <c r="BD340">
        <v>1.749E-4</v>
      </c>
      <c r="BE340">
        <v>100.8523</v>
      </c>
      <c r="BF340">
        <v>100.8523</v>
      </c>
      <c r="BG340">
        <v>118.7444</v>
      </c>
      <c r="BH340">
        <v>118.7444</v>
      </c>
      <c r="BI340">
        <v>0</v>
      </c>
      <c r="BJ340">
        <v>0</v>
      </c>
      <c r="BK340">
        <v>0</v>
      </c>
      <c r="BL340">
        <v>180</v>
      </c>
      <c r="BO340">
        <v>0.88224999999999998</v>
      </c>
      <c r="BP340">
        <v>0.87739860000000003</v>
      </c>
      <c r="BQ340">
        <v>0.87739860000000003</v>
      </c>
      <c r="BR340">
        <v>0</v>
      </c>
      <c r="BS340">
        <v>0</v>
      </c>
      <c r="BT340">
        <v>0.1226014</v>
      </c>
      <c r="BU340">
        <v>0.1226014</v>
      </c>
      <c r="BV340">
        <v>-64.156400000000005</v>
      </c>
      <c r="BW340">
        <v>-64.156400000000005</v>
      </c>
      <c r="BX340">
        <v>165.80340000000001</v>
      </c>
      <c r="BY340">
        <v>165.80340000000001</v>
      </c>
      <c r="BZ340">
        <v>0</v>
      </c>
      <c r="CA340">
        <v>0</v>
      </c>
      <c r="CB340">
        <v>0</v>
      </c>
      <c r="CC340">
        <v>180</v>
      </c>
    </row>
    <row r="341" spans="18:81">
      <c r="R341">
        <v>0.88360000000000005</v>
      </c>
      <c r="S341">
        <v>0.98390069999999996</v>
      </c>
      <c r="T341">
        <v>0.98390069999999996</v>
      </c>
      <c r="U341">
        <v>1.1999999999999999E-6</v>
      </c>
      <c r="V341">
        <v>1.1999999999999999E-6</v>
      </c>
      <c r="W341">
        <v>1.6098000000000001E-2</v>
      </c>
      <c r="X341">
        <v>1.6098000000000001E-2</v>
      </c>
      <c r="Y341">
        <v>-79.882000000000005</v>
      </c>
      <c r="Z341">
        <v>-79.882000000000005</v>
      </c>
      <c r="AA341">
        <v>-116.949</v>
      </c>
      <c r="AB341">
        <v>-116.949</v>
      </c>
      <c r="AC341">
        <v>0</v>
      </c>
      <c r="AD341">
        <v>0</v>
      </c>
      <c r="AE341">
        <v>0</v>
      </c>
      <c r="AF341">
        <v>180</v>
      </c>
      <c r="AH341">
        <v>0.88360000000000005</v>
      </c>
      <c r="AI341">
        <v>0.97907739999999999</v>
      </c>
      <c r="AJ341">
        <v>0.97907739999999999</v>
      </c>
      <c r="AK341">
        <v>1.9999999999999999E-6</v>
      </c>
      <c r="AL341">
        <v>1.9999999999999999E-6</v>
      </c>
      <c r="AM341">
        <v>2.0920600000000001E-2</v>
      </c>
      <c r="AN341">
        <v>2.0920600000000001E-2</v>
      </c>
      <c r="AO341">
        <v>-66.870699999999999</v>
      </c>
      <c r="AP341">
        <v>-66.870699999999999</v>
      </c>
      <c r="AQ341">
        <v>-92.5608</v>
      </c>
      <c r="AR341">
        <v>-92.5608</v>
      </c>
      <c r="AS341">
        <v>0</v>
      </c>
      <c r="AT341">
        <v>0</v>
      </c>
      <c r="AU341">
        <v>0</v>
      </c>
      <c r="AV341">
        <v>180</v>
      </c>
      <c r="AX341">
        <v>0.88360000000000005</v>
      </c>
      <c r="AY341">
        <v>8.5329999999999998E-4</v>
      </c>
      <c r="AZ341">
        <v>8.5329999999999998E-4</v>
      </c>
      <c r="BA341">
        <v>0.99897219999999998</v>
      </c>
      <c r="BB341">
        <v>0.99897219999999998</v>
      </c>
      <c r="BC341">
        <v>1.7440000000000001E-4</v>
      </c>
      <c r="BD341">
        <v>1.7440000000000001E-4</v>
      </c>
      <c r="BE341">
        <v>101.2641</v>
      </c>
      <c r="BF341">
        <v>101.2641</v>
      </c>
      <c r="BG341">
        <v>116.9508</v>
      </c>
      <c r="BH341">
        <v>116.9508</v>
      </c>
      <c r="BI341">
        <v>0</v>
      </c>
      <c r="BJ341">
        <v>0</v>
      </c>
      <c r="BK341">
        <v>0</v>
      </c>
      <c r="BL341">
        <v>180</v>
      </c>
      <c r="BO341">
        <v>0.88360000000000005</v>
      </c>
      <c r="BP341">
        <v>0.87797729999999996</v>
      </c>
      <c r="BQ341">
        <v>0.87797729999999996</v>
      </c>
      <c r="BR341">
        <v>0</v>
      </c>
      <c r="BS341">
        <v>0</v>
      </c>
      <c r="BT341">
        <v>0.1220227</v>
      </c>
      <c r="BU341">
        <v>0.1220227</v>
      </c>
      <c r="BV341">
        <v>-63.698500000000003</v>
      </c>
      <c r="BW341">
        <v>-63.698500000000003</v>
      </c>
      <c r="BX341">
        <v>165.8246</v>
      </c>
      <c r="BY341">
        <v>165.8246</v>
      </c>
      <c r="BZ341">
        <v>0</v>
      </c>
      <c r="CA341">
        <v>0</v>
      </c>
      <c r="CB341">
        <v>0</v>
      </c>
      <c r="CC341">
        <v>180</v>
      </c>
    </row>
    <row r="342" spans="18:81">
      <c r="R342">
        <v>0.88495000000000001</v>
      </c>
      <c r="S342">
        <v>0.98386790000000002</v>
      </c>
      <c r="T342">
        <v>0.98386790000000002</v>
      </c>
      <c r="U342">
        <v>1.1999999999999999E-6</v>
      </c>
      <c r="V342">
        <v>1.1999999999999999E-6</v>
      </c>
      <c r="W342">
        <v>1.61309E-2</v>
      </c>
      <c r="X342">
        <v>1.61309E-2</v>
      </c>
      <c r="Y342">
        <v>-79.697999999999993</v>
      </c>
      <c r="Z342">
        <v>-79.697999999999993</v>
      </c>
      <c r="AA342">
        <v>-116.6315</v>
      </c>
      <c r="AB342">
        <v>-116.6315</v>
      </c>
      <c r="AC342">
        <v>0</v>
      </c>
      <c r="AD342">
        <v>0</v>
      </c>
      <c r="AE342">
        <v>0</v>
      </c>
      <c r="AF342">
        <v>180</v>
      </c>
      <c r="AH342">
        <v>0.88495000000000001</v>
      </c>
      <c r="AI342">
        <v>0.97903039999999997</v>
      </c>
      <c r="AJ342">
        <v>0.97903039999999997</v>
      </c>
      <c r="AK342">
        <v>1.9999999999999999E-6</v>
      </c>
      <c r="AL342">
        <v>1.9999999999999999E-6</v>
      </c>
      <c r="AM342">
        <v>2.0967599999999999E-2</v>
      </c>
      <c r="AN342">
        <v>2.0967599999999999E-2</v>
      </c>
      <c r="AO342">
        <v>-66.6571</v>
      </c>
      <c r="AP342">
        <v>-66.6571</v>
      </c>
      <c r="AQ342">
        <v>-92.179599999999994</v>
      </c>
      <c r="AR342">
        <v>-92.179599999999994</v>
      </c>
      <c r="AS342">
        <v>0</v>
      </c>
      <c r="AT342">
        <v>0</v>
      </c>
      <c r="AU342">
        <v>0</v>
      </c>
      <c r="AV342">
        <v>180</v>
      </c>
      <c r="AX342">
        <v>0.88495000000000001</v>
      </c>
      <c r="AY342">
        <v>8.6430000000000003E-4</v>
      </c>
      <c r="AZ342">
        <v>8.6430000000000003E-4</v>
      </c>
      <c r="BA342">
        <v>0.99896180000000001</v>
      </c>
      <c r="BB342">
        <v>0.99896180000000001</v>
      </c>
      <c r="BC342">
        <v>1.739E-4</v>
      </c>
      <c r="BD342">
        <v>1.739E-4</v>
      </c>
      <c r="BE342">
        <v>101.6746</v>
      </c>
      <c r="BF342">
        <v>101.6746</v>
      </c>
      <c r="BG342">
        <v>115.172</v>
      </c>
      <c r="BH342">
        <v>115.172</v>
      </c>
      <c r="BI342">
        <v>0</v>
      </c>
      <c r="BJ342">
        <v>0</v>
      </c>
      <c r="BK342">
        <v>0</v>
      </c>
      <c r="BL342">
        <v>180</v>
      </c>
      <c r="BO342">
        <v>0.88495000000000001</v>
      </c>
      <c r="BP342">
        <v>0.87855329999999998</v>
      </c>
      <c r="BQ342">
        <v>0.87855329999999998</v>
      </c>
      <c r="BR342">
        <v>0</v>
      </c>
      <c r="BS342">
        <v>0</v>
      </c>
      <c r="BT342">
        <v>0.1214467</v>
      </c>
      <c r="BU342">
        <v>0.1214467</v>
      </c>
      <c r="BV342">
        <v>-63.241999999999997</v>
      </c>
      <c r="BW342">
        <v>-63.241999999999997</v>
      </c>
      <c r="BX342">
        <v>165.8458</v>
      </c>
      <c r="BY342">
        <v>165.8458</v>
      </c>
      <c r="BZ342">
        <v>0</v>
      </c>
      <c r="CA342">
        <v>0</v>
      </c>
      <c r="CB342">
        <v>0</v>
      </c>
      <c r="CC342">
        <v>180</v>
      </c>
    </row>
    <row r="343" spans="18:81">
      <c r="R343">
        <v>0.88629999999999998</v>
      </c>
      <c r="S343">
        <v>0.98383540000000003</v>
      </c>
      <c r="T343">
        <v>0.98383540000000003</v>
      </c>
      <c r="U343">
        <v>1.1999999999999999E-6</v>
      </c>
      <c r="V343">
        <v>1.1999999999999999E-6</v>
      </c>
      <c r="W343">
        <v>1.6163400000000001E-2</v>
      </c>
      <c r="X343">
        <v>1.6163400000000001E-2</v>
      </c>
      <c r="Y343">
        <v>-79.513900000000007</v>
      </c>
      <c r="Z343">
        <v>-79.513900000000007</v>
      </c>
      <c r="AA343">
        <v>-116.3137</v>
      </c>
      <c r="AB343">
        <v>-116.3137</v>
      </c>
      <c r="AC343">
        <v>0</v>
      </c>
      <c r="AD343">
        <v>0</v>
      </c>
      <c r="AE343">
        <v>0</v>
      </c>
      <c r="AF343">
        <v>180</v>
      </c>
      <c r="AH343">
        <v>0.88629999999999998</v>
      </c>
      <c r="AI343">
        <v>0.97898379999999996</v>
      </c>
      <c r="AJ343">
        <v>0.97898379999999996</v>
      </c>
      <c r="AK343">
        <v>1.9999999999999999E-6</v>
      </c>
      <c r="AL343">
        <v>1.9999999999999999E-6</v>
      </c>
      <c r="AM343">
        <v>2.10142E-2</v>
      </c>
      <c r="AN343">
        <v>2.10142E-2</v>
      </c>
      <c r="AO343">
        <v>-66.443299999999994</v>
      </c>
      <c r="AP343">
        <v>-66.443299999999994</v>
      </c>
      <c r="AQ343">
        <v>-91.798000000000002</v>
      </c>
      <c r="AR343">
        <v>-91.798000000000002</v>
      </c>
      <c r="AS343">
        <v>0</v>
      </c>
      <c r="AT343">
        <v>0</v>
      </c>
      <c r="AU343">
        <v>0</v>
      </c>
      <c r="AV343">
        <v>180</v>
      </c>
      <c r="AX343">
        <v>0.88629999999999998</v>
      </c>
      <c r="AY343">
        <v>8.7750000000000002E-4</v>
      </c>
      <c r="AZ343">
        <v>8.7750000000000002E-4</v>
      </c>
      <c r="BA343">
        <v>0.99894910000000003</v>
      </c>
      <c r="BB343">
        <v>0.99894910000000003</v>
      </c>
      <c r="BC343">
        <v>1.7340000000000001E-4</v>
      </c>
      <c r="BD343">
        <v>1.7340000000000001E-4</v>
      </c>
      <c r="BE343">
        <v>102.084</v>
      </c>
      <c r="BF343">
        <v>102.084</v>
      </c>
      <c r="BG343">
        <v>113.41330000000001</v>
      </c>
      <c r="BH343">
        <v>113.41330000000001</v>
      </c>
      <c r="BI343">
        <v>0</v>
      </c>
      <c r="BJ343">
        <v>0</v>
      </c>
      <c r="BK343">
        <v>0</v>
      </c>
      <c r="BL343">
        <v>180</v>
      </c>
      <c r="BO343">
        <v>0.88629999999999998</v>
      </c>
      <c r="BP343">
        <v>0.87912659999999998</v>
      </c>
      <c r="BQ343">
        <v>0.87912659999999998</v>
      </c>
      <c r="BR343">
        <v>0</v>
      </c>
      <c r="BS343">
        <v>0</v>
      </c>
      <c r="BT343">
        <v>0.12087340000000001</v>
      </c>
      <c r="BU343">
        <v>0.12087340000000001</v>
      </c>
      <c r="BV343">
        <v>-62.786799999999999</v>
      </c>
      <c r="BW343">
        <v>-62.786799999999999</v>
      </c>
      <c r="BX343">
        <v>165.86689999999999</v>
      </c>
      <c r="BY343">
        <v>165.86689999999999</v>
      </c>
      <c r="BZ343">
        <v>0</v>
      </c>
      <c r="CA343">
        <v>0</v>
      </c>
      <c r="CB343">
        <v>0</v>
      </c>
      <c r="CC343">
        <v>180</v>
      </c>
    </row>
    <row r="344" spans="18:81">
      <c r="R344">
        <v>0.88765000000000005</v>
      </c>
      <c r="S344">
        <v>0.98380310000000004</v>
      </c>
      <c r="T344">
        <v>0.98380310000000004</v>
      </c>
      <c r="U344">
        <v>1.1999999999999999E-6</v>
      </c>
      <c r="V344">
        <v>1.1999999999999999E-6</v>
      </c>
      <c r="W344">
        <v>1.61957E-2</v>
      </c>
      <c r="X344">
        <v>1.61957E-2</v>
      </c>
      <c r="Y344">
        <v>-79.329499999999996</v>
      </c>
      <c r="Z344">
        <v>-79.329499999999996</v>
      </c>
      <c r="AA344">
        <v>-115.99550000000001</v>
      </c>
      <c r="AB344">
        <v>-115.99550000000001</v>
      </c>
      <c r="AC344">
        <v>0</v>
      </c>
      <c r="AD344">
        <v>0</v>
      </c>
      <c r="AE344">
        <v>0</v>
      </c>
      <c r="AF344">
        <v>180</v>
      </c>
      <c r="AH344">
        <v>0.88765000000000005</v>
      </c>
      <c r="AI344">
        <v>0.97893750000000002</v>
      </c>
      <c r="AJ344">
        <v>0.97893750000000002</v>
      </c>
      <c r="AK344">
        <v>1.9999999999999999E-6</v>
      </c>
      <c r="AL344">
        <v>1.9999999999999999E-6</v>
      </c>
      <c r="AM344">
        <v>2.1060499999999999E-2</v>
      </c>
      <c r="AN344">
        <v>2.1060499999999999E-2</v>
      </c>
      <c r="AO344">
        <v>-66.229299999999995</v>
      </c>
      <c r="AP344">
        <v>-66.229299999999995</v>
      </c>
      <c r="AQ344">
        <v>-91.415899999999993</v>
      </c>
      <c r="AR344">
        <v>-91.415899999999993</v>
      </c>
      <c r="AS344">
        <v>0</v>
      </c>
      <c r="AT344">
        <v>0</v>
      </c>
      <c r="AU344">
        <v>0</v>
      </c>
      <c r="AV344">
        <v>180</v>
      </c>
      <c r="AX344">
        <v>0.88765000000000005</v>
      </c>
      <c r="AY344">
        <v>8.9309999999999997E-4</v>
      </c>
      <c r="AZ344">
        <v>8.9309999999999997E-4</v>
      </c>
      <c r="BA344">
        <v>0.99893399999999999</v>
      </c>
      <c r="BB344">
        <v>0.99893399999999999</v>
      </c>
      <c r="BC344">
        <v>1.729E-4</v>
      </c>
      <c r="BD344">
        <v>1.729E-4</v>
      </c>
      <c r="BE344">
        <v>102.4922</v>
      </c>
      <c r="BF344">
        <v>102.4922</v>
      </c>
      <c r="BG344">
        <v>111.6795</v>
      </c>
      <c r="BH344">
        <v>111.6795</v>
      </c>
      <c r="BI344">
        <v>0</v>
      </c>
      <c r="BJ344">
        <v>0</v>
      </c>
      <c r="BK344">
        <v>0</v>
      </c>
      <c r="BL344">
        <v>180</v>
      </c>
      <c r="BO344">
        <v>0.88765000000000005</v>
      </c>
      <c r="BP344">
        <v>0.87969710000000001</v>
      </c>
      <c r="BQ344">
        <v>0.87969710000000001</v>
      </c>
      <c r="BR344">
        <v>0</v>
      </c>
      <c r="BS344">
        <v>0</v>
      </c>
      <c r="BT344">
        <v>0.1203028</v>
      </c>
      <c r="BU344">
        <v>0.1203028</v>
      </c>
      <c r="BV344">
        <v>-62.333100000000002</v>
      </c>
      <c r="BW344">
        <v>-62.333100000000002</v>
      </c>
      <c r="BX344">
        <v>165.88800000000001</v>
      </c>
      <c r="BY344">
        <v>165.88800000000001</v>
      </c>
      <c r="BZ344">
        <v>0</v>
      </c>
      <c r="CA344">
        <v>0</v>
      </c>
      <c r="CB344">
        <v>0</v>
      </c>
      <c r="CC344">
        <v>180</v>
      </c>
    </row>
    <row r="345" spans="18:81">
      <c r="R345">
        <v>0.88900000000000001</v>
      </c>
      <c r="S345">
        <v>0.9837707</v>
      </c>
      <c r="T345">
        <v>0.9837707</v>
      </c>
      <c r="U345">
        <v>1.1999999999999999E-6</v>
      </c>
      <c r="V345">
        <v>1.1999999999999999E-6</v>
      </c>
      <c r="W345">
        <v>1.6228099999999999E-2</v>
      </c>
      <c r="X345">
        <v>1.6228099999999999E-2</v>
      </c>
      <c r="Y345">
        <v>-79.145099999999999</v>
      </c>
      <c r="Z345">
        <v>-79.145099999999999</v>
      </c>
      <c r="AA345">
        <v>-115.6769</v>
      </c>
      <c r="AB345">
        <v>-115.6769</v>
      </c>
      <c r="AC345">
        <v>0</v>
      </c>
      <c r="AD345">
        <v>0</v>
      </c>
      <c r="AE345">
        <v>0</v>
      </c>
      <c r="AF345">
        <v>180</v>
      </c>
      <c r="AH345">
        <v>0.88900000000000001</v>
      </c>
      <c r="AI345">
        <v>0.97889119999999996</v>
      </c>
      <c r="AJ345">
        <v>0.97889119999999996</v>
      </c>
      <c r="AK345">
        <v>1.9999999999999999E-6</v>
      </c>
      <c r="AL345">
        <v>1.9999999999999999E-6</v>
      </c>
      <c r="AM345">
        <v>2.1106900000000001E-2</v>
      </c>
      <c r="AN345">
        <v>2.1106900000000001E-2</v>
      </c>
      <c r="AO345">
        <v>-66.015100000000004</v>
      </c>
      <c r="AP345">
        <v>-66.015100000000004</v>
      </c>
      <c r="AQ345">
        <v>-91.033199999999994</v>
      </c>
      <c r="AR345">
        <v>-91.033199999999994</v>
      </c>
      <c r="AS345">
        <v>0</v>
      </c>
      <c r="AT345">
        <v>0</v>
      </c>
      <c r="AU345">
        <v>0</v>
      </c>
      <c r="AV345">
        <v>180</v>
      </c>
      <c r="AX345">
        <v>0.88900000000000001</v>
      </c>
      <c r="AY345">
        <v>9.1109999999999997E-4</v>
      </c>
      <c r="AZ345">
        <v>9.1109999999999997E-4</v>
      </c>
      <c r="BA345">
        <v>0.99891649999999998</v>
      </c>
      <c r="BB345">
        <v>0.99891649999999998</v>
      </c>
      <c r="BC345">
        <v>1.7239999999999999E-4</v>
      </c>
      <c r="BD345">
        <v>1.7239999999999999E-4</v>
      </c>
      <c r="BE345">
        <v>102.89919999999999</v>
      </c>
      <c r="BF345">
        <v>102.89919999999999</v>
      </c>
      <c r="BG345">
        <v>109.97499999999999</v>
      </c>
      <c r="BH345">
        <v>109.97499999999999</v>
      </c>
      <c r="BI345">
        <v>0</v>
      </c>
      <c r="BJ345">
        <v>0</v>
      </c>
      <c r="BK345">
        <v>0</v>
      </c>
      <c r="BL345">
        <v>180</v>
      </c>
      <c r="BO345">
        <v>0.88900000000000001</v>
      </c>
      <c r="BP345">
        <v>0.88026499999999996</v>
      </c>
      <c r="BQ345">
        <v>0.88026499999999996</v>
      </c>
      <c r="BR345">
        <v>0</v>
      </c>
      <c r="BS345">
        <v>0</v>
      </c>
      <c r="BT345">
        <v>0.11973499999999999</v>
      </c>
      <c r="BU345">
        <v>0.11973499999999999</v>
      </c>
      <c r="BV345">
        <v>-61.880600000000001</v>
      </c>
      <c r="BW345">
        <v>-61.880600000000001</v>
      </c>
      <c r="BX345">
        <v>165.9091</v>
      </c>
      <c r="BY345">
        <v>165.9091</v>
      </c>
      <c r="BZ345">
        <v>0</v>
      </c>
      <c r="CA345">
        <v>0</v>
      </c>
      <c r="CB345">
        <v>0</v>
      </c>
      <c r="CC345">
        <v>180</v>
      </c>
    </row>
    <row r="346" spans="18:81">
      <c r="R346">
        <v>0.89034999999999997</v>
      </c>
      <c r="S346">
        <v>0.98373809999999995</v>
      </c>
      <c r="T346">
        <v>0.98373809999999995</v>
      </c>
      <c r="U346">
        <v>1.1999999999999999E-6</v>
      </c>
      <c r="V346">
        <v>1.1999999999999999E-6</v>
      </c>
      <c r="W346">
        <v>1.62606E-2</v>
      </c>
      <c r="X346">
        <v>1.62606E-2</v>
      </c>
      <c r="Y346">
        <v>-78.960599999999999</v>
      </c>
      <c r="Z346">
        <v>-78.960599999999999</v>
      </c>
      <c r="AA346">
        <v>-115.358</v>
      </c>
      <c r="AB346">
        <v>-115.358</v>
      </c>
      <c r="AC346">
        <v>0</v>
      </c>
      <c r="AD346">
        <v>0</v>
      </c>
      <c r="AE346">
        <v>0</v>
      </c>
      <c r="AF346">
        <v>180</v>
      </c>
      <c r="AH346">
        <v>0.89034999999999997</v>
      </c>
      <c r="AI346">
        <v>0.97884490000000002</v>
      </c>
      <c r="AJ346">
        <v>0.97884490000000002</v>
      </c>
      <c r="AK346">
        <v>1.9999999999999999E-6</v>
      </c>
      <c r="AL346">
        <v>1.9999999999999999E-6</v>
      </c>
      <c r="AM346">
        <v>2.1153100000000001E-2</v>
      </c>
      <c r="AN346">
        <v>2.1153100000000001E-2</v>
      </c>
      <c r="AO346">
        <v>-65.800799999999995</v>
      </c>
      <c r="AP346">
        <v>-65.800799999999995</v>
      </c>
      <c r="AQ346">
        <v>-90.650199999999998</v>
      </c>
      <c r="AR346">
        <v>-90.650199999999998</v>
      </c>
      <c r="AS346">
        <v>0</v>
      </c>
      <c r="AT346">
        <v>0</v>
      </c>
      <c r="AU346">
        <v>0</v>
      </c>
      <c r="AV346">
        <v>180</v>
      </c>
      <c r="AX346">
        <v>0.89034999999999997</v>
      </c>
      <c r="AY346">
        <v>9.3139999999999998E-4</v>
      </c>
      <c r="AZ346">
        <v>9.3139999999999998E-4</v>
      </c>
      <c r="BA346">
        <v>0.99889669999999997</v>
      </c>
      <c r="BB346">
        <v>0.99889669999999997</v>
      </c>
      <c r="BC346">
        <v>1.719E-4</v>
      </c>
      <c r="BD346">
        <v>1.719E-4</v>
      </c>
      <c r="BE346">
        <v>103.3051</v>
      </c>
      <c r="BF346">
        <v>103.3051</v>
      </c>
      <c r="BG346">
        <v>108.3039</v>
      </c>
      <c r="BH346">
        <v>108.3039</v>
      </c>
      <c r="BI346">
        <v>0</v>
      </c>
      <c r="BJ346">
        <v>0</v>
      </c>
      <c r="BK346">
        <v>0</v>
      </c>
      <c r="BL346">
        <v>180</v>
      </c>
      <c r="BO346">
        <v>0.89034999999999997</v>
      </c>
      <c r="BP346">
        <v>0.88083020000000001</v>
      </c>
      <c r="BQ346">
        <v>0.88083020000000001</v>
      </c>
      <c r="BR346">
        <v>0</v>
      </c>
      <c r="BS346">
        <v>0</v>
      </c>
      <c r="BT346">
        <v>0.11916980000000001</v>
      </c>
      <c r="BU346">
        <v>0.11916980000000001</v>
      </c>
      <c r="BV346">
        <v>-61.429600000000001</v>
      </c>
      <c r="BW346">
        <v>-61.429600000000001</v>
      </c>
      <c r="BX346">
        <v>165.93010000000001</v>
      </c>
      <c r="BY346">
        <v>165.93010000000001</v>
      </c>
      <c r="BZ346">
        <v>0</v>
      </c>
      <c r="CA346">
        <v>0</v>
      </c>
      <c r="CB346">
        <v>0</v>
      </c>
      <c r="CC346">
        <v>180</v>
      </c>
    </row>
    <row r="347" spans="18:81">
      <c r="R347">
        <v>0.89170000000000005</v>
      </c>
      <c r="S347">
        <v>0.98370539999999995</v>
      </c>
      <c r="T347">
        <v>0.98370539999999995</v>
      </c>
      <c r="U347">
        <v>1.1999999999999999E-6</v>
      </c>
      <c r="V347">
        <v>1.1999999999999999E-6</v>
      </c>
      <c r="W347">
        <v>1.62933E-2</v>
      </c>
      <c r="X347">
        <v>1.62933E-2</v>
      </c>
      <c r="Y347">
        <v>-78.775899999999993</v>
      </c>
      <c r="Z347">
        <v>-78.775899999999993</v>
      </c>
      <c r="AA347">
        <v>-115.0386</v>
      </c>
      <c r="AB347">
        <v>-115.0386</v>
      </c>
      <c r="AC347">
        <v>0</v>
      </c>
      <c r="AD347">
        <v>0</v>
      </c>
      <c r="AE347">
        <v>0</v>
      </c>
      <c r="AF347">
        <v>180</v>
      </c>
      <c r="AH347">
        <v>0.89170000000000005</v>
      </c>
      <c r="AI347">
        <v>0.97879859999999996</v>
      </c>
      <c r="AJ347">
        <v>0.97879859999999996</v>
      </c>
      <c r="AK347">
        <v>1.9999999999999999E-6</v>
      </c>
      <c r="AL347">
        <v>1.9999999999999999E-6</v>
      </c>
      <c r="AM347">
        <v>2.11994E-2</v>
      </c>
      <c r="AN347">
        <v>2.11994E-2</v>
      </c>
      <c r="AO347">
        <v>-65.586299999999994</v>
      </c>
      <c r="AP347">
        <v>-65.586299999999994</v>
      </c>
      <c r="AQ347">
        <v>-90.266599999999997</v>
      </c>
      <c r="AR347">
        <v>-90.266599999999997</v>
      </c>
      <c r="AS347">
        <v>0</v>
      </c>
      <c r="AT347">
        <v>0</v>
      </c>
      <c r="AU347">
        <v>0</v>
      </c>
      <c r="AV347">
        <v>180</v>
      </c>
      <c r="AX347">
        <v>0.89170000000000005</v>
      </c>
      <c r="AY347">
        <v>9.5419999999999999E-4</v>
      </c>
      <c r="AZ347">
        <v>9.5419999999999999E-4</v>
      </c>
      <c r="BA347">
        <v>0.99887440000000005</v>
      </c>
      <c r="BB347">
        <v>0.99887440000000005</v>
      </c>
      <c r="BC347">
        <v>1.7139999999999999E-4</v>
      </c>
      <c r="BD347">
        <v>1.7139999999999999E-4</v>
      </c>
      <c r="BE347">
        <v>103.7098</v>
      </c>
      <c r="BF347">
        <v>103.7098</v>
      </c>
      <c r="BG347">
        <v>106.6699</v>
      </c>
      <c r="BH347">
        <v>106.6699</v>
      </c>
      <c r="BI347">
        <v>0</v>
      </c>
      <c r="BJ347">
        <v>0</v>
      </c>
      <c r="BK347">
        <v>0</v>
      </c>
      <c r="BL347">
        <v>180</v>
      </c>
      <c r="BO347">
        <v>0.89170000000000005</v>
      </c>
      <c r="BP347">
        <v>0.88139270000000003</v>
      </c>
      <c r="BQ347">
        <v>0.88139270000000003</v>
      </c>
      <c r="BR347">
        <v>0</v>
      </c>
      <c r="BS347">
        <v>0</v>
      </c>
      <c r="BT347">
        <v>0.1186073</v>
      </c>
      <c r="BU347">
        <v>0.1186073</v>
      </c>
      <c r="BV347">
        <v>-60.979799999999997</v>
      </c>
      <c r="BW347">
        <v>-60.979799999999997</v>
      </c>
      <c r="BX347">
        <v>165.9511</v>
      </c>
      <c r="BY347">
        <v>165.9511</v>
      </c>
      <c r="BZ347">
        <v>0</v>
      </c>
      <c r="CA347">
        <v>0</v>
      </c>
      <c r="CB347">
        <v>0</v>
      </c>
      <c r="CC347">
        <v>180</v>
      </c>
    </row>
    <row r="348" spans="18:81">
      <c r="R348">
        <v>0.89305000000000001</v>
      </c>
      <c r="S348">
        <v>0.98367260000000001</v>
      </c>
      <c r="T348">
        <v>0.98367260000000001</v>
      </c>
      <c r="U348">
        <v>1.1999999999999999E-6</v>
      </c>
      <c r="V348">
        <v>1.1999999999999999E-6</v>
      </c>
      <c r="W348">
        <v>1.63261E-2</v>
      </c>
      <c r="X348">
        <v>1.63261E-2</v>
      </c>
      <c r="Y348">
        <v>-78.591200000000001</v>
      </c>
      <c r="Z348">
        <v>-78.591200000000001</v>
      </c>
      <c r="AA348">
        <v>-114.7189</v>
      </c>
      <c r="AB348">
        <v>-114.7189</v>
      </c>
      <c r="AC348">
        <v>0</v>
      </c>
      <c r="AD348">
        <v>0</v>
      </c>
      <c r="AE348">
        <v>0</v>
      </c>
      <c r="AF348">
        <v>180</v>
      </c>
      <c r="AH348">
        <v>0.89305000000000001</v>
      </c>
      <c r="AI348">
        <v>0.97875239999999997</v>
      </c>
      <c r="AJ348">
        <v>0.97875239999999997</v>
      </c>
      <c r="AK348">
        <v>1.9999999999999999E-6</v>
      </c>
      <c r="AL348">
        <v>1.9999999999999999E-6</v>
      </c>
      <c r="AM348">
        <v>2.12456E-2</v>
      </c>
      <c r="AN348">
        <v>2.12456E-2</v>
      </c>
      <c r="AO348">
        <v>-65.371700000000004</v>
      </c>
      <c r="AP348">
        <v>-65.371700000000004</v>
      </c>
      <c r="AQ348">
        <v>-89.882499999999993</v>
      </c>
      <c r="AR348">
        <v>-89.882499999999993</v>
      </c>
      <c r="AS348">
        <v>0</v>
      </c>
      <c r="AT348">
        <v>0</v>
      </c>
      <c r="AU348">
        <v>0</v>
      </c>
      <c r="AV348">
        <v>180</v>
      </c>
      <c r="AX348">
        <v>0.89305000000000001</v>
      </c>
      <c r="AY348">
        <v>9.7940000000000006E-4</v>
      </c>
      <c r="AZ348">
        <v>9.7940000000000006E-4</v>
      </c>
      <c r="BA348">
        <v>0.99884969999999995</v>
      </c>
      <c r="BB348">
        <v>0.99884969999999995</v>
      </c>
      <c r="BC348">
        <v>1.7090000000000001E-4</v>
      </c>
      <c r="BD348">
        <v>1.7090000000000001E-4</v>
      </c>
      <c r="BE348">
        <v>104.1134</v>
      </c>
      <c r="BF348">
        <v>104.1134</v>
      </c>
      <c r="BG348">
        <v>105.07599999999999</v>
      </c>
      <c r="BH348">
        <v>105.07599999999999</v>
      </c>
      <c r="BI348">
        <v>0</v>
      </c>
      <c r="BJ348">
        <v>0</v>
      </c>
      <c r="BK348">
        <v>0</v>
      </c>
      <c r="BL348">
        <v>180</v>
      </c>
      <c r="BO348">
        <v>0.89305000000000001</v>
      </c>
      <c r="BP348">
        <v>0.88195259999999998</v>
      </c>
      <c r="BQ348">
        <v>0.88195259999999998</v>
      </c>
      <c r="BR348">
        <v>0</v>
      </c>
      <c r="BS348">
        <v>0</v>
      </c>
      <c r="BT348">
        <v>0.1180474</v>
      </c>
      <c r="BU348">
        <v>0.1180474</v>
      </c>
      <c r="BV348">
        <v>-60.531399999999998</v>
      </c>
      <c r="BW348">
        <v>-60.531399999999998</v>
      </c>
      <c r="BX348">
        <v>165.97200000000001</v>
      </c>
      <c r="BY348">
        <v>165.97200000000001</v>
      </c>
      <c r="BZ348">
        <v>0</v>
      </c>
      <c r="CA348">
        <v>0</v>
      </c>
      <c r="CB348">
        <v>0</v>
      </c>
      <c r="CC348">
        <v>180</v>
      </c>
    </row>
    <row r="349" spans="18:81">
      <c r="R349">
        <v>0.89439999999999997</v>
      </c>
      <c r="S349">
        <v>0.98363970000000001</v>
      </c>
      <c r="T349">
        <v>0.98363970000000001</v>
      </c>
      <c r="U349">
        <v>1.1999999999999999E-6</v>
      </c>
      <c r="V349">
        <v>1.1999999999999999E-6</v>
      </c>
      <c r="W349">
        <v>1.6359100000000001E-2</v>
      </c>
      <c r="X349">
        <v>1.6359100000000001E-2</v>
      </c>
      <c r="Y349">
        <v>-78.406300000000002</v>
      </c>
      <c r="Z349">
        <v>-78.406300000000002</v>
      </c>
      <c r="AA349">
        <v>-114.39879999999999</v>
      </c>
      <c r="AB349">
        <v>-114.39879999999999</v>
      </c>
      <c r="AC349">
        <v>0</v>
      </c>
      <c r="AD349">
        <v>0</v>
      </c>
      <c r="AE349">
        <v>0</v>
      </c>
      <c r="AF349">
        <v>180</v>
      </c>
      <c r="AH349">
        <v>0.89439999999999997</v>
      </c>
      <c r="AI349">
        <v>0.97870619999999997</v>
      </c>
      <c r="AJ349">
        <v>0.97870619999999997</v>
      </c>
      <c r="AK349">
        <v>1.9999999999999999E-6</v>
      </c>
      <c r="AL349">
        <v>1.9999999999999999E-6</v>
      </c>
      <c r="AM349">
        <v>2.1291899999999999E-2</v>
      </c>
      <c r="AN349">
        <v>2.1291899999999999E-2</v>
      </c>
      <c r="AO349">
        <v>-65.156899999999993</v>
      </c>
      <c r="AP349">
        <v>-65.156899999999993</v>
      </c>
      <c r="AQ349">
        <v>-89.498000000000005</v>
      </c>
      <c r="AR349">
        <v>-89.498000000000005</v>
      </c>
      <c r="AS349">
        <v>0</v>
      </c>
      <c r="AT349">
        <v>0</v>
      </c>
      <c r="AU349">
        <v>0</v>
      </c>
      <c r="AV349">
        <v>180</v>
      </c>
      <c r="AX349">
        <v>0.89439999999999997</v>
      </c>
      <c r="AY349">
        <v>1.0070999999999999E-3</v>
      </c>
      <c r="AZ349">
        <v>1.0070999999999999E-3</v>
      </c>
      <c r="BA349">
        <v>0.99882249999999995</v>
      </c>
      <c r="BB349">
        <v>0.99882249999999995</v>
      </c>
      <c r="BC349">
        <v>1.7039999999999999E-4</v>
      </c>
      <c r="BD349">
        <v>1.7039999999999999E-4</v>
      </c>
      <c r="BE349">
        <v>104.5159</v>
      </c>
      <c r="BF349">
        <v>104.5159</v>
      </c>
      <c r="BG349">
        <v>103.5249</v>
      </c>
      <c r="BH349">
        <v>103.5249</v>
      </c>
      <c r="BI349">
        <v>0</v>
      </c>
      <c r="BJ349">
        <v>0</v>
      </c>
      <c r="BK349">
        <v>0</v>
      </c>
      <c r="BL349">
        <v>180</v>
      </c>
      <c r="BO349">
        <v>0.89439999999999997</v>
      </c>
      <c r="BP349">
        <v>0.88250980000000001</v>
      </c>
      <c r="BQ349">
        <v>0.88250980000000001</v>
      </c>
      <c r="BR349">
        <v>0</v>
      </c>
      <c r="BS349">
        <v>0</v>
      </c>
      <c r="BT349">
        <v>0.1174902</v>
      </c>
      <c r="BU349">
        <v>0.1174902</v>
      </c>
      <c r="BV349">
        <v>-60.084400000000002</v>
      </c>
      <c r="BW349">
        <v>-60.084400000000002</v>
      </c>
      <c r="BX349">
        <v>165.99289999999999</v>
      </c>
      <c r="BY349">
        <v>165.99289999999999</v>
      </c>
      <c r="BZ349">
        <v>0</v>
      </c>
      <c r="CA349">
        <v>0</v>
      </c>
      <c r="CB349">
        <v>0</v>
      </c>
      <c r="CC349">
        <v>180</v>
      </c>
    </row>
    <row r="350" spans="18:81">
      <c r="R350">
        <v>0.89575000000000005</v>
      </c>
      <c r="S350">
        <v>0.9836066</v>
      </c>
      <c r="T350">
        <v>0.9836066</v>
      </c>
      <c r="U350">
        <v>1.1999999999999999E-6</v>
      </c>
      <c r="V350">
        <v>1.1999999999999999E-6</v>
      </c>
      <c r="W350">
        <v>1.6392199999999999E-2</v>
      </c>
      <c r="X350">
        <v>1.6392199999999999E-2</v>
      </c>
      <c r="Y350">
        <v>-78.221400000000003</v>
      </c>
      <c r="Z350">
        <v>-78.221400000000003</v>
      </c>
      <c r="AA350">
        <v>-114.0783</v>
      </c>
      <c r="AB350">
        <v>-114.0783</v>
      </c>
      <c r="AC350">
        <v>0</v>
      </c>
      <c r="AD350">
        <v>0</v>
      </c>
      <c r="AE350">
        <v>0</v>
      </c>
      <c r="AF350">
        <v>180</v>
      </c>
      <c r="AH350">
        <v>0.89575000000000005</v>
      </c>
      <c r="AI350">
        <v>0.97865999999999997</v>
      </c>
      <c r="AJ350">
        <v>0.97865999999999997</v>
      </c>
      <c r="AK350">
        <v>1.9999999999999999E-6</v>
      </c>
      <c r="AL350">
        <v>1.9999999999999999E-6</v>
      </c>
      <c r="AM350">
        <v>2.1338099999999999E-2</v>
      </c>
      <c r="AN350">
        <v>2.1338099999999999E-2</v>
      </c>
      <c r="AO350">
        <v>-64.941999999999993</v>
      </c>
      <c r="AP350">
        <v>-64.941999999999993</v>
      </c>
      <c r="AQ350">
        <v>-89.113100000000003</v>
      </c>
      <c r="AR350">
        <v>-89.113100000000003</v>
      </c>
      <c r="AS350">
        <v>0</v>
      </c>
      <c r="AT350">
        <v>0</v>
      </c>
      <c r="AU350">
        <v>0</v>
      </c>
      <c r="AV350">
        <v>180</v>
      </c>
      <c r="AX350">
        <v>0.89575000000000005</v>
      </c>
      <c r="AY350">
        <v>1.0372000000000001E-3</v>
      </c>
      <c r="AZ350">
        <v>1.0372000000000001E-3</v>
      </c>
      <c r="BA350">
        <v>0.99879289999999998</v>
      </c>
      <c r="BB350">
        <v>0.99879289999999998</v>
      </c>
      <c r="BC350">
        <v>1.6990000000000001E-4</v>
      </c>
      <c r="BD350">
        <v>1.6990000000000001E-4</v>
      </c>
      <c r="BE350">
        <v>104.91719999999999</v>
      </c>
      <c r="BF350">
        <v>104.91719999999999</v>
      </c>
      <c r="BG350">
        <v>102.0189</v>
      </c>
      <c r="BH350">
        <v>102.0189</v>
      </c>
      <c r="BI350">
        <v>0</v>
      </c>
      <c r="BJ350">
        <v>0</v>
      </c>
      <c r="BK350">
        <v>0</v>
      </c>
      <c r="BL350">
        <v>180</v>
      </c>
      <c r="BO350">
        <v>0.89575000000000005</v>
      </c>
      <c r="BP350">
        <v>0.88306439999999997</v>
      </c>
      <c r="BQ350">
        <v>0.88306439999999997</v>
      </c>
      <c r="BR350">
        <v>0</v>
      </c>
      <c r="BS350">
        <v>0</v>
      </c>
      <c r="BT350">
        <v>0.1169356</v>
      </c>
      <c r="BU350">
        <v>0.1169356</v>
      </c>
      <c r="BV350">
        <v>-59.638599999999997</v>
      </c>
      <c r="BW350">
        <v>-59.638599999999997</v>
      </c>
      <c r="BX350">
        <v>166.0138</v>
      </c>
      <c r="BY350">
        <v>166.0138</v>
      </c>
      <c r="BZ350">
        <v>0</v>
      </c>
      <c r="CA350">
        <v>0</v>
      </c>
      <c r="CB350">
        <v>0</v>
      </c>
      <c r="CC350">
        <v>180</v>
      </c>
    </row>
    <row r="351" spans="18:81">
      <c r="R351">
        <v>0.89710000000000001</v>
      </c>
      <c r="S351">
        <v>0.98357340000000004</v>
      </c>
      <c r="T351">
        <v>0.98357340000000004</v>
      </c>
      <c r="U351">
        <v>1.1999999999999999E-6</v>
      </c>
      <c r="V351">
        <v>1.1999999999999999E-6</v>
      </c>
      <c r="W351">
        <v>1.64254E-2</v>
      </c>
      <c r="X351">
        <v>1.64254E-2</v>
      </c>
      <c r="Y351">
        <v>-78.036299999999997</v>
      </c>
      <c r="Z351">
        <v>-78.036299999999997</v>
      </c>
      <c r="AA351">
        <v>-113.7574</v>
      </c>
      <c r="AB351">
        <v>-113.7574</v>
      </c>
      <c r="AC351">
        <v>0</v>
      </c>
      <c r="AD351">
        <v>0</v>
      </c>
      <c r="AE351">
        <v>0</v>
      </c>
      <c r="AF351">
        <v>180</v>
      </c>
      <c r="AH351">
        <v>0.89710000000000001</v>
      </c>
      <c r="AI351">
        <v>0.97861379999999998</v>
      </c>
      <c r="AJ351">
        <v>0.97861379999999998</v>
      </c>
      <c r="AK351">
        <v>1.9999999999999999E-6</v>
      </c>
      <c r="AL351">
        <v>1.9999999999999999E-6</v>
      </c>
      <c r="AM351">
        <v>2.1384199999999999E-2</v>
      </c>
      <c r="AN351">
        <v>2.1384199999999999E-2</v>
      </c>
      <c r="AO351">
        <v>-64.727000000000004</v>
      </c>
      <c r="AP351">
        <v>-64.727000000000004</v>
      </c>
      <c r="AQ351">
        <v>-88.727699999999999</v>
      </c>
      <c r="AR351">
        <v>-88.727699999999999</v>
      </c>
      <c r="AS351">
        <v>0</v>
      </c>
      <c r="AT351">
        <v>0</v>
      </c>
      <c r="AU351">
        <v>0</v>
      </c>
      <c r="AV351">
        <v>180</v>
      </c>
      <c r="AX351">
        <v>0.89710000000000001</v>
      </c>
      <c r="AY351">
        <v>1.0698999999999999E-3</v>
      </c>
      <c r="AZ351">
        <v>1.0698999999999999E-3</v>
      </c>
      <c r="BA351">
        <v>0.99876069999999995</v>
      </c>
      <c r="BB351">
        <v>0.99876069999999995</v>
      </c>
      <c r="BC351">
        <v>1.694E-4</v>
      </c>
      <c r="BD351">
        <v>1.694E-4</v>
      </c>
      <c r="BE351">
        <v>105.31740000000001</v>
      </c>
      <c r="BF351">
        <v>105.31740000000001</v>
      </c>
      <c r="BG351">
        <v>100.5596</v>
      </c>
      <c r="BH351">
        <v>100.5596</v>
      </c>
      <c r="BI351">
        <v>0</v>
      </c>
      <c r="BJ351">
        <v>0</v>
      </c>
      <c r="BK351">
        <v>0</v>
      </c>
      <c r="BL351">
        <v>180</v>
      </c>
      <c r="BO351">
        <v>0.89710000000000001</v>
      </c>
      <c r="BP351">
        <v>0.88361639999999997</v>
      </c>
      <c r="BQ351">
        <v>0.88361639999999997</v>
      </c>
      <c r="BR351">
        <v>0</v>
      </c>
      <c r="BS351">
        <v>0</v>
      </c>
      <c r="BT351">
        <v>0.1163836</v>
      </c>
      <c r="BU351">
        <v>0.1163836</v>
      </c>
      <c r="BV351">
        <v>-59.194200000000002</v>
      </c>
      <c r="BW351">
        <v>-59.194200000000002</v>
      </c>
      <c r="BX351">
        <v>166.03460000000001</v>
      </c>
      <c r="BY351">
        <v>166.03460000000001</v>
      </c>
      <c r="BZ351">
        <v>0</v>
      </c>
      <c r="CA351">
        <v>0</v>
      </c>
      <c r="CB351">
        <v>0</v>
      </c>
      <c r="CC351">
        <v>180</v>
      </c>
    </row>
    <row r="352" spans="18:81">
      <c r="R352">
        <v>0.89844999999999997</v>
      </c>
      <c r="S352">
        <v>0.98354010000000003</v>
      </c>
      <c r="T352">
        <v>0.98354010000000003</v>
      </c>
      <c r="U352">
        <v>1.1999999999999999E-6</v>
      </c>
      <c r="V352">
        <v>1.1999999999999999E-6</v>
      </c>
      <c r="W352">
        <v>1.64587E-2</v>
      </c>
      <c r="X352">
        <v>1.64587E-2</v>
      </c>
      <c r="Y352">
        <v>-77.851200000000006</v>
      </c>
      <c r="Z352">
        <v>-77.851200000000006</v>
      </c>
      <c r="AA352">
        <v>-113.4361</v>
      </c>
      <c r="AB352">
        <v>-113.4361</v>
      </c>
      <c r="AC352">
        <v>0</v>
      </c>
      <c r="AD352">
        <v>0</v>
      </c>
      <c r="AE352">
        <v>0</v>
      </c>
      <c r="AF352">
        <v>180</v>
      </c>
      <c r="AH352">
        <v>0.89844999999999997</v>
      </c>
      <c r="AI352">
        <v>0.97856770000000004</v>
      </c>
      <c r="AJ352">
        <v>0.97856770000000004</v>
      </c>
      <c r="AK352">
        <v>1.9999999999999999E-6</v>
      </c>
      <c r="AL352">
        <v>1.9999999999999999E-6</v>
      </c>
      <c r="AM352">
        <v>2.1430299999999999E-2</v>
      </c>
      <c r="AN352">
        <v>2.1430299999999999E-2</v>
      </c>
      <c r="AO352">
        <v>-64.511799999999994</v>
      </c>
      <c r="AP352">
        <v>-64.511799999999994</v>
      </c>
      <c r="AQ352">
        <v>-88.341899999999995</v>
      </c>
      <c r="AR352">
        <v>-88.341899999999995</v>
      </c>
      <c r="AS352">
        <v>0</v>
      </c>
      <c r="AT352">
        <v>0</v>
      </c>
      <c r="AU352">
        <v>0</v>
      </c>
      <c r="AV352">
        <v>180</v>
      </c>
      <c r="AX352">
        <v>0.89844999999999997</v>
      </c>
      <c r="AY352">
        <v>1.1050999999999999E-3</v>
      </c>
      <c r="AZ352">
        <v>1.1050999999999999E-3</v>
      </c>
      <c r="BA352">
        <v>0.998726</v>
      </c>
      <c r="BB352">
        <v>0.998726</v>
      </c>
      <c r="BC352">
        <v>1.6890000000000001E-4</v>
      </c>
      <c r="BD352">
        <v>1.6890000000000001E-4</v>
      </c>
      <c r="BE352">
        <v>105.71639999999999</v>
      </c>
      <c r="BF352">
        <v>105.71639999999999</v>
      </c>
      <c r="BG352">
        <v>99.148300000000006</v>
      </c>
      <c r="BH352">
        <v>99.148300000000006</v>
      </c>
      <c r="BI352">
        <v>0</v>
      </c>
      <c r="BJ352">
        <v>0</v>
      </c>
      <c r="BK352">
        <v>0</v>
      </c>
      <c r="BL352">
        <v>180</v>
      </c>
      <c r="BO352">
        <v>0.89844999999999997</v>
      </c>
      <c r="BP352">
        <v>0.8841658</v>
      </c>
      <c r="BQ352">
        <v>0.8841658</v>
      </c>
      <c r="BR352">
        <v>0</v>
      </c>
      <c r="BS352">
        <v>0</v>
      </c>
      <c r="BT352">
        <v>0.1158342</v>
      </c>
      <c r="BU352">
        <v>0.1158342</v>
      </c>
      <c r="BV352">
        <v>-58.751100000000001</v>
      </c>
      <c r="BW352">
        <v>-58.751100000000001</v>
      </c>
      <c r="BX352">
        <v>166.05539999999999</v>
      </c>
      <c r="BY352">
        <v>166.05539999999999</v>
      </c>
      <c r="BZ352">
        <v>0</v>
      </c>
      <c r="CA352">
        <v>0</v>
      </c>
      <c r="CB352">
        <v>0</v>
      </c>
      <c r="CC352">
        <v>180</v>
      </c>
    </row>
    <row r="353" spans="18:81">
      <c r="R353">
        <v>0.89980000000000004</v>
      </c>
      <c r="S353">
        <v>0.98350660000000001</v>
      </c>
      <c r="T353">
        <v>0.98350660000000001</v>
      </c>
      <c r="U353">
        <v>1.1999999999999999E-6</v>
      </c>
      <c r="V353">
        <v>1.1999999999999999E-6</v>
      </c>
      <c r="W353">
        <v>1.6492199999999999E-2</v>
      </c>
      <c r="X353">
        <v>1.6492199999999999E-2</v>
      </c>
      <c r="Y353">
        <v>-77.665899999999993</v>
      </c>
      <c r="Z353">
        <v>-77.665899999999993</v>
      </c>
      <c r="AA353">
        <v>-113.1144</v>
      </c>
      <c r="AB353">
        <v>-113.1144</v>
      </c>
      <c r="AC353">
        <v>0</v>
      </c>
      <c r="AD353">
        <v>0</v>
      </c>
      <c r="AE353">
        <v>0</v>
      </c>
      <c r="AF353">
        <v>180</v>
      </c>
      <c r="AH353">
        <v>0.89980000000000004</v>
      </c>
      <c r="AI353">
        <v>0.97852159999999999</v>
      </c>
      <c r="AJ353">
        <v>0.97852159999999999</v>
      </c>
      <c r="AK353">
        <v>1.9999999999999999E-6</v>
      </c>
      <c r="AL353">
        <v>1.9999999999999999E-6</v>
      </c>
      <c r="AM353">
        <v>2.14764E-2</v>
      </c>
      <c r="AN353">
        <v>2.14764E-2</v>
      </c>
      <c r="AO353">
        <v>-64.296400000000006</v>
      </c>
      <c r="AP353">
        <v>-64.296400000000006</v>
      </c>
      <c r="AQ353">
        <v>-87.955600000000004</v>
      </c>
      <c r="AR353">
        <v>-87.955600000000004</v>
      </c>
      <c r="AS353">
        <v>0</v>
      </c>
      <c r="AT353">
        <v>0</v>
      </c>
      <c r="AU353">
        <v>0</v>
      </c>
      <c r="AV353">
        <v>180</v>
      </c>
      <c r="AX353">
        <v>0.89980000000000004</v>
      </c>
      <c r="AY353">
        <v>1.1429000000000001E-3</v>
      </c>
      <c r="AZ353">
        <v>1.1429000000000001E-3</v>
      </c>
      <c r="BA353">
        <v>0.99868869999999998</v>
      </c>
      <c r="BB353">
        <v>0.99868869999999998</v>
      </c>
      <c r="BC353">
        <v>1.684E-4</v>
      </c>
      <c r="BD353">
        <v>1.684E-4</v>
      </c>
      <c r="BE353">
        <v>106.1144</v>
      </c>
      <c r="BF353">
        <v>106.1144</v>
      </c>
      <c r="BG353">
        <v>97.786000000000001</v>
      </c>
      <c r="BH353">
        <v>97.786000000000001</v>
      </c>
      <c r="BI353">
        <v>0</v>
      </c>
      <c r="BJ353">
        <v>0</v>
      </c>
      <c r="BK353">
        <v>0</v>
      </c>
      <c r="BL353">
        <v>180</v>
      </c>
      <c r="BO353">
        <v>0.89980000000000004</v>
      </c>
      <c r="BP353">
        <v>0.88471259999999996</v>
      </c>
      <c r="BQ353">
        <v>0.88471259999999996</v>
      </c>
      <c r="BR353">
        <v>0</v>
      </c>
      <c r="BS353">
        <v>0</v>
      </c>
      <c r="BT353">
        <v>0.1152874</v>
      </c>
      <c r="BU353">
        <v>0.1152874</v>
      </c>
      <c r="BV353">
        <v>-58.3093</v>
      </c>
      <c r="BW353">
        <v>-58.3093</v>
      </c>
      <c r="BX353">
        <v>166.0761</v>
      </c>
      <c r="BY353">
        <v>166.0761</v>
      </c>
      <c r="BZ353">
        <v>0</v>
      </c>
      <c r="CA353">
        <v>0</v>
      </c>
      <c r="CB353">
        <v>0</v>
      </c>
      <c r="CC353">
        <v>180</v>
      </c>
    </row>
    <row r="354" spans="18:81">
      <c r="R354">
        <v>0.90115000000000001</v>
      </c>
      <c r="S354">
        <v>0.98347019999999996</v>
      </c>
      <c r="T354">
        <v>0.98347019999999996</v>
      </c>
      <c r="U354">
        <v>1.1999999999999999E-6</v>
      </c>
      <c r="V354">
        <v>1.1999999999999999E-6</v>
      </c>
      <c r="W354">
        <v>1.6528600000000001E-2</v>
      </c>
      <c r="X354">
        <v>1.6528600000000001E-2</v>
      </c>
      <c r="Y354">
        <v>-77.483000000000004</v>
      </c>
      <c r="Z354">
        <v>-77.483000000000004</v>
      </c>
      <c r="AA354">
        <v>-112.7945</v>
      </c>
      <c r="AB354">
        <v>-112.7945</v>
      </c>
      <c r="AC354">
        <v>0</v>
      </c>
      <c r="AD354">
        <v>0</v>
      </c>
      <c r="AE354">
        <v>0</v>
      </c>
      <c r="AF354">
        <v>180</v>
      </c>
      <c r="AH354">
        <v>0.90115000000000001</v>
      </c>
      <c r="AI354">
        <v>0.97847200000000001</v>
      </c>
      <c r="AJ354">
        <v>0.97847200000000001</v>
      </c>
      <c r="AK354">
        <v>1.9999999999999999E-6</v>
      </c>
      <c r="AL354">
        <v>1.9999999999999999E-6</v>
      </c>
      <c r="AM354">
        <v>2.1526099999999999E-2</v>
      </c>
      <c r="AN354">
        <v>2.1526099999999999E-2</v>
      </c>
      <c r="AO354">
        <v>-64.084000000000003</v>
      </c>
      <c r="AP354">
        <v>-64.084000000000003</v>
      </c>
      <c r="AQ354">
        <v>-87.572100000000006</v>
      </c>
      <c r="AR354">
        <v>-87.572100000000006</v>
      </c>
      <c r="AS354">
        <v>0</v>
      </c>
      <c r="AT354">
        <v>0</v>
      </c>
      <c r="AU354">
        <v>0</v>
      </c>
      <c r="AV354">
        <v>180</v>
      </c>
      <c r="AX354">
        <v>0.90115000000000001</v>
      </c>
      <c r="AY354">
        <v>1.1831999999999999E-3</v>
      </c>
      <c r="AZ354">
        <v>1.1831999999999999E-3</v>
      </c>
      <c r="BA354">
        <v>0.99864889999999995</v>
      </c>
      <c r="BB354">
        <v>0.99864889999999995</v>
      </c>
      <c r="BC354">
        <v>1.6789999999999999E-4</v>
      </c>
      <c r="BD354">
        <v>1.6789999999999999E-4</v>
      </c>
      <c r="BE354">
        <v>106.5112</v>
      </c>
      <c r="BF354">
        <v>106.5112</v>
      </c>
      <c r="BG354">
        <v>96.473100000000002</v>
      </c>
      <c r="BH354">
        <v>96.473100000000002</v>
      </c>
      <c r="BI354">
        <v>0</v>
      </c>
      <c r="BJ354">
        <v>0</v>
      </c>
      <c r="BK354">
        <v>0</v>
      </c>
      <c r="BL354">
        <v>180</v>
      </c>
      <c r="BO354">
        <v>0.90115000000000001</v>
      </c>
      <c r="BP354">
        <v>0.88550649999999997</v>
      </c>
      <c r="BQ354">
        <v>0.88550649999999997</v>
      </c>
      <c r="BR354">
        <v>0</v>
      </c>
      <c r="BS354">
        <v>0</v>
      </c>
      <c r="BT354">
        <v>0.1144934</v>
      </c>
      <c r="BU354">
        <v>0.1144934</v>
      </c>
      <c r="BV354">
        <v>-57.713099999999997</v>
      </c>
      <c r="BW354">
        <v>-57.713099999999997</v>
      </c>
      <c r="BX354">
        <v>166.10409999999999</v>
      </c>
      <c r="BY354">
        <v>166.10409999999999</v>
      </c>
      <c r="BZ354">
        <v>0</v>
      </c>
      <c r="CA354">
        <v>0</v>
      </c>
      <c r="CB354">
        <v>0</v>
      </c>
      <c r="CC354">
        <v>180</v>
      </c>
    </row>
    <row r="355" spans="18:81">
      <c r="R355">
        <v>0.90249999999999997</v>
      </c>
      <c r="S355">
        <v>0.98343309999999995</v>
      </c>
      <c r="T355">
        <v>0.98343309999999995</v>
      </c>
      <c r="U355">
        <v>1.3E-6</v>
      </c>
      <c r="V355">
        <v>1.3E-6</v>
      </c>
      <c r="W355">
        <v>1.65656E-2</v>
      </c>
      <c r="X355">
        <v>1.65656E-2</v>
      </c>
      <c r="Y355">
        <v>-77.3005</v>
      </c>
      <c r="Z355">
        <v>-77.3005</v>
      </c>
      <c r="AA355">
        <v>-112.47450000000001</v>
      </c>
      <c r="AB355">
        <v>-112.47450000000001</v>
      </c>
      <c r="AC355">
        <v>0</v>
      </c>
      <c r="AD355">
        <v>0</v>
      </c>
      <c r="AE355">
        <v>0</v>
      </c>
      <c r="AF355">
        <v>180</v>
      </c>
      <c r="AH355">
        <v>0.90249999999999997</v>
      </c>
      <c r="AI355">
        <v>0.97842180000000001</v>
      </c>
      <c r="AJ355">
        <v>0.97842180000000001</v>
      </c>
      <c r="AK355">
        <v>1.9999999999999999E-6</v>
      </c>
      <c r="AL355">
        <v>1.9999999999999999E-6</v>
      </c>
      <c r="AM355">
        <v>2.15763E-2</v>
      </c>
      <c r="AN355">
        <v>2.15763E-2</v>
      </c>
      <c r="AO355">
        <v>-63.871899999999997</v>
      </c>
      <c r="AP355">
        <v>-63.871899999999997</v>
      </c>
      <c r="AQ355">
        <v>-87.188699999999997</v>
      </c>
      <c r="AR355">
        <v>-87.188699999999997</v>
      </c>
      <c r="AS355">
        <v>0</v>
      </c>
      <c r="AT355">
        <v>0</v>
      </c>
      <c r="AU355">
        <v>0</v>
      </c>
      <c r="AV355">
        <v>180</v>
      </c>
      <c r="AX355">
        <v>0.90249999999999997</v>
      </c>
      <c r="AY355">
        <v>1.2262E-3</v>
      </c>
      <c r="AZ355">
        <v>1.2262E-3</v>
      </c>
      <c r="BA355">
        <v>0.99860640000000001</v>
      </c>
      <c r="BB355">
        <v>0.99860640000000001</v>
      </c>
      <c r="BC355">
        <v>1.674E-4</v>
      </c>
      <c r="BD355">
        <v>1.674E-4</v>
      </c>
      <c r="BE355">
        <v>106.90689999999999</v>
      </c>
      <c r="BF355">
        <v>106.90689999999999</v>
      </c>
      <c r="BG355">
        <v>95.209699999999998</v>
      </c>
      <c r="BH355">
        <v>95.209699999999998</v>
      </c>
      <c r="BI355">
        <v>0</v>
      </c>
      <c r="BJ355">
        <v>0</v>
      </c>
      <c r="BK355">
        <v>0</v>
      </c>
      <c r="BL355">
        <v>180</v>
      </c>
      <c r="BO355">
        <v>0.90249999999999997</v>
      </c>
      <c r="BP355">
        <v>0.88633850000000003</v>
      </c>
      <c r="BQ355">
        <v>0.88633850000000003</v>
      </c>
      <c r="BR355">
        <v>0</v>
      </c>
      <c r="BS355">
        <v>0</v>
      </c>
      <c r="BT355">
        <v>0.1136615</v>
      </c>
      <c r="BU355">
        <v>0.1136615</v>
      </c>
      <c r="BV355">
        <v>-57.091700000000003</v>
      </c>
      <c r="BW355">
        <v>-57.091700000000003</v>
      </c>
      <c r="BX355">
        <v>166.13329999999999</v>
      </c>
      <c r="BY355">
        <v>166.13329999999999</v>
      </c>
      <c r="BZ355">
        <v>0</v>
      </c>
      <c r="CA355">
        <v>0</v>
      </c>
      <c r="CB355">
        <v>0</v>
      </c>
      <c r="CC355">
        <v>180</v>
      </c>
    </row>
    <row r="356" spans="18:81">
      <c r="R356">
        <v>0.90385000000000004</v>
      </c>
      <c r="S356">
        <v>0.98339589999999999</v>
      </c>
      <c r="T356">
        <v>0.98339589999999999</v>
      </c>
      <c r="U356">
        <v>1.3E-6</v>
      </c>
      <c r="V356">
        <v>1.3E-6</v>
      </c>
      <c r="W356">
        <v>1.6602800000000001E-2</v>
      </c>
      <c r="X356">
        <v>1.6602800000000001E-2</v>
      </c>
      <c r="Y356">
        <v>-77.117900000000006</v>
      </c>
      <c r="Z356">
        <v>-77.117900000000006</v>
      </c>
      <c r="AA356">
        <v>-112.1541</v>
      </c>
      <c r="AB356">
        <v>-112.1541</v>
      </c>
      <c r="AC356">
        <v>0</v>
      </c>
      <c r="AD356">
        <v>0</v>
      </c>
      <c r="AE356">
        <v>0</v>
      </c>
      <c r="AF356">
        <v>180</v>
      </c>
      <c r="AH356">
        <v>0.90385000000000004</v>
      </c>
      <c r="AI356">
        <v>0.97837160000000001</v>
      </c>
      <c r="AJ356">
        <v>0.97837160000000001</v>
      </c>
      <c r="AK356">
        <v>1.9999999999999999E-6</v>
      </c>
      <c r="AL356">
        <v>1.9999999999999999E-6</v>
      </c>
      <c r="AM356">
        <v>2.16265E-2</v>
      </c>
      <c r="AN356">
        <v>2.16265E-2</v>
      </c>
      <c r="AO356">
        <v>-63.659700000000001</v>
      </c>
      <c r="AP356">
        <v>-63.659700000000001</v>
      </c>
      <c r="AQ356">
        <v>-86.8048</v>
      </c>
      <c r="AR356">
        <v>-86.8048</v>
      </c>
      <c r="AS356">
        <v>0</v>
      </c>
      <c r="AT356">
        <v>0</v>
      </c>
      <c r="AU356">
        <v>0</v>
      </c>
      <c r="AV356">
        <v>180</v>
      </c>
      <c r="AX356">
        <v>0.90385000000000004</v>
      </c>
      <c r="AY356">
        <v>1.2718E-3</v>
      </c>
      <c r="AZ356">
        <v>1.2718E-3</v>
      </c>
      <c r="BA356">
        <v>0.99856129999999999</v>
      </c>
      <c r="BB356">
        <v>0.99856129999999999</v>
      </c>
      <c r="BC356">
        <v>1.6689999999999999E-4</v>
      </c>
      <c r="BD356">
        <v>1.6689999999999999E-4</v>
      </c>
      <c r="BE356">
        <v>107.3014</v>
      </c>
      <c r="BF356">
        <v>107.3014</v>
      </c>
      <c r="BG356">
        <v>93.995800000000003</v>
      </c>
      <c r="BH356">
        <v>93.995800000000003</v>
      </c>
      <c r="BI356">
        <v>0</v>
      </c>
      <c r="BJ356">
        <v>0</v>
      </c>
      <c r="BK356">
        <v>0</v>
      </c>
      <c r="BL356">
        <v>180</v>
      </c>
      <c r="BO356">
        <v>0.90385000000000004</v>
      </c>
      <c r="BP356">
        <v>0.88716479999999998</v>
      </c>
      <c r="BQ356">
        <v>0.88716479999999998</v>
      </c>
      <c r="BR356">
        <v>0</v>
      </c>
      <c r="BS356">
        <v>0</v>
      </c>
      <c r="BT356">
        <v>0.1128352</v>
      </c>
      <c r="BU356">
        <v>0.1128352</v>
      </c>
      <c r="BV356">
        <v>-56.472200000000001</v>
      </c>
      <c r="BW356">
        <v>-56.472200000000001</v>
      </c>
      <c r="BX356">
        <v>166.16249999999999</v>
      </c>
      <c r="BY356">
        <v>166.16249999999999</v>
      </c>
      <c r="BZ356">
        <v>0</v>
      </c>
      <c r="CA356">
        <v>0</v>
      </c>
      <c r="CB356">
        <v>0</v>
      </c>
      <c r="CC356">
        <v>180</v>
      </c>
    </row>
    <row r="357" spans="18:81">
      <c r="R357">
        <v>0.9052</v>
      </c>
      <c r="S357">
        <v>0.98335859999999997</v>
      </c>
      <c r="T357">
        <v>0.98335859999999997</v>
      </c>
      <c r="U357">
        <v>1.3E-6</v>
      </c>
      <c r="V357">
        <v>1.3E-6</v>
      </c>
      <c r="W357">
        <v>1.6640100000000001E-2</v>
      </c>
      <c r="X357">
        <v>1.6640100000000001E-2</v>
      </c>
      <c r="Y357">
        <v>-76.935100000000006</v>
      </c>
      <c r="Z357">
        <v>-76.935100000000006</v>
      </c>
      <c r="AA357">
        <v>-111.83329999999999</v>
      </c>
      <c r="AB357">
        <v>-111.83329999999999</v>
      </c>
      <c r="AC357">
        <v>0</v>
      </c>
      <c r="AD357">
        <v>0</v>
      </c>
      <c r="AE357">
        <v>0</v>
      </c>
      <c r="AF357">
        <v>180</v>
      </c>
      <c r="AH357">
        <v>0.9052</v>
      </c>
      <c r="AI357">
        <v>0.97832140000000001</v>
      </c>
      <c r="AJ357">
        <v>0.97832140000000001</v>
      </c>
      <c r="AK357">
        <v>1.9999999999999999E-6</v>
      </c>
      <c r="AL357">
        <v>1.9999999999999999E-6</v>
      </c>
      <c r="AM357">
        <v>2.1676600000000001E-2</v>
      </c>
      <c r="AN357">
        <v>2.1676600000000001E-2</v>
      </c>
      <c r="AO357">
        <v>-63.447299999999998</v>
      </c>
      <c r="AP357">
        <v>-63.447299999999998</v>
      </c>
      <c r="AQ357">
        <v>-86.420500000000004</v>
      </c>
      <c r="AR357">
        <v>-86.420500000000004</v>
      </c>
      <c r="AS357">
        <v>0</v>
      </c>
      <c r="AT357">
        <v>0</v>
      </c>
      <c r="AU357">
        <v>0</v>
      </c>
      <c r="AV357">
        <v>180</v>
      </c>
      <c r="AX357">
        <v>0.9052</v>
      </c>
      <c r="AY357">
        <v>1.32E-3</v>
      </c>
      <c r="AZ357">
        <v>1.32E-3</v>
      </c>
      <c r="BA357">
        <v>0.9985136</v>
      </c>
      <c r="BB357">
        <v>0.9985136</v>
      </c>
      <c r="BC357">
        <v>1.6640000000000001E-4</v>
      </c>
      <c r="BD357">
        <v>1.6640000000000001E-4</v>
      </c>
      <c r="BE357">
        <v>107.6949</v>
      </c>
      <c r="BF357">
        <v>107.6949</v>
      </c>
      <c r="BG357">
        <v>92.8309</v>
      </c>
      <c r="BH357">
        <v>92.8309</v>
      </c>
      <c r="BI357">
        <v>0</v>
      </c>
      <c r="BJ357">
        <v>0</v>
      </c>
      <c r="BK357">
        <v>0</v>
      </c>
      <c r="BL357">
        <v>180</v>
      </c>
      <c r="BO357">
        <v>0.9052</v>
      </c>
      <c r="BP357">
        <v>0.88798549999999998</v>
      </c>
      <c r="BQ357">
        <v>0.88798549999999998</v>
      </c>
      <c r="BR357">
        <v>0</v>
      </c>
      <c r="BS357">
        <v>0</v>
      </c>
      <c r="BT357">
        <v>0.1120145</v>
      </c>
      <c r="BU357">
        <v>0.1120145</v>
      </c>
      <c r="BV357">
        <v>-55.854700000000001</v>
      </c>
      <c r="BW357">
        <v>-55.854700000000001</v>
      </c>
      <c r="BX357">
        <v>166.19149999999999</v>
      </c>
      <c r="BY357">
        <v>166.19149999999999</v>
      </c>
      <c r="BZ357">
        <v>0</v>
      </c>
      <c r="CA357">
        <v>0</v>
      </c>
      <c r="CB357">
        <v>0</v>
      </c>
      <c r="CC357">
        <v>180</v>
      </c>
    </row>
    <row r="358" spans="18:81">
      <c r="R358">
        <v>0.90654999999999997</v>
      </c>
      <c r="S358">
        <v>0.98332120000000001</v>
      </c>
      <c r="T358">
        <v>0.98332120000000001</v>
      </c>
      <c r="U358">
        <v>1.3E-6</v>
      </c>
      <c r="V358">
        <v>1.3E-6</v>
      </c>
      <c r="W358">
        <v>1.6677500000000001E-2</v>
      </c>
      <c r="X358">
        <v>1.6677500000000001E-2</v>
      </c>
      <c r="Y358">
        <v>-76.752300000000005</v>
      </c>
      <c r="Z358">
        <v>-76.752300000000005</v>
      </c>
      <c r="AA358">
        <v>-111.5121</v>
      </c>
      <c r="AB358">
        <v>-111.5121</v>
      </c>
      <c r="AC358">
        <v>0</v>
      </c>
      <c r="AD358">
        <v>0</v>
      </c>
      <c r="AE358">
        <v>0</v>
      </c>
      <c r="AF358">
        <v>180</v>
      </c>
      <c r="AH358">
        <v>0.90654999999999997</v>
      </c>
      <c r="AI358">
        <v>0.97827129999999995</v>
      </c>
      <c r="AJ358">
        <v>0.97827129999999995</v>
      </c>
      <c r="AK358">
        <v>1.9999999999999999E-6</v>
      </c>
      <c r="AL358">
        <v>1.9999999999999999E-6</v>
      </c>
      <c r="AM358">
        <v>2.1726700000000002E-2</v>
      </c>
      <c r="AN358">
        <v>2.1726700000000002E-2</v>
      </c>
      <c r="AO358">
        <v>-63.2348</v>
      </c>
      <c r="AP358">
        <v>-63.2348</v>
      </c>
      <c r="AQ358">
        <v>-86.035799999999995</v>
      </c>
      <c r="AR358">
        <v>-86.035799999999995</v>
      </c>
      <c r="AS358">
        <v>0</v>
      </c>
      <c r="AT358">
        <v>0</v>
      </c>
      <c r="AU358">
        <v>0</v>
      </c>
      <c r="AV358">
        <v>180</v>
      </c>
      <c r="AX358">
        <v>0.90654999999999997</v>
      </c>
      <c r="AY358">
        <v>1.3709E-3</v>
      </c>
      <c r="AZ358">
        <v>1.3709E-3</v>
      </c>
      <c r="BA358">
        <v>0.9984632</v>
      </c>
      <c r="BB358">
        <v>0.9984632</v>
      </c>
      <c r="BC358">
        <v>1.6589999999999999E-4</v>
      </c>
      <c r="BD358">
        <v>1.6589999999999999E-4</v>
      </c>
      <c r="BE358">
        <v>108.0873</v>
      </c>
      <c r="BF358">
        <v>108.0873</v>
      </c>
      <c r="BG358">
        <v>91.714500000000001</v>
      </c>
      <c r="BH358">
        <v>91.714500000000001</v>
      </c>
      <c r="BI358">
        <v>0</v>
      </c>
      <c r="BJ358">
        <v>0</v>
      </c>
      <c r="BK358">
        <v>0</v>
      </c>
      <c r="BL358">
        <v>180</v>
      </c>
      <c r="BO358">
        <v>0.90654999999999997</v>
      </c>
      <c r="BP358">
        <v>0.8888007</v>
      </c>
      <c r="BQ358">
        <v>0.8888007</v>
      </c>
      <c r="BR358">
        <v>0</v>
      </c>
      <c r="BS358">
        <v>0</v>
      </c>
      <c r="BT358">
        <v>0.1111993</v>
      </c>
      <c r="BU358">
        <v>0.1111993</v>
      </c>
      <c r="BV358">
        <v>-55.239100000000001</v>
      </c>
      <c r="BW358">
        <v>-55.239100000000001</v>
      </c>
      <c r="BX358">
        <v>166.22049999999999</v>
      </c>
      <c r="BY358">
        <v>166.22049999999999</v>
      </c>
      <c r="BZ358">
        <v>0</v>
      </c>
      <c r="CA358">
        <v>0</v>
      </c>
      <c r="CB358">
        <v>0</v>
      </c>
      <c r="CC358">
        <v>180</v>
      </c>
    </row>
    <row r="359" spans="18:81">
      <c r="R359">
        <v>0.90790000000000004</v>
      </c>
      <c r="S359">
        <v>0.98328369999999998</v>
      </c>
      <c r="T359">
        <v>0.98328369999999998</v>
      </c>
      <c r="U359">
        <v>1.3E-6</v>
      </c>
      <c r="V359">
        <v>1.3E-6</v>
      </c>
      <c r="W359">
        <v>1.67151E-2</v>
      </c>
      <c r="X359">
        <v>1.67151E-2</v>
      </c>
      <c r="Y359">
        <v>-76.569299999999998</v>
      </c>
      <c r="Z359">
        <v>-76.569299999999998</v>
      </c>
      <c r="AA359">
        <v>-111.1906</v>
      </c>
      <c r="AB359">
        <v>-111.1906</v>
      </c>
      <c r="AC359">
        <v>0</v>
      </c>
      <c r="AD359">
        <v>0</v>
      </c>
      <c r="AE359">
        <v>0</v>
      </c>
      <c r="AF359">
        <v>180</v>
      </c>
      <c r="AH359">
        <v>0.90790000000000004</v>
      </c>
      <c r="AI359">
        <v>0.97822129999999996</v>
      </c>
      <c r="AJ359">
        <v>0.97822129999999996</v>
      </c>
      <c r="AK359">
        <v>1.9999999999999999E-6</v>
      </c>
      <c r="AL359">
        <v>1.9999999999999999E-6</v>
      </c>
      <c r="AM359">
        <v>2.17767E-2</v>
      </c>
      <c r="AN359">
        <v>2.17767E-2</v>
      </c>
      <c r="AO359">
        <v>-63.022100000000002</v>
      </c>
      <c r="AP359">
        <v>-63.022100000000002</v>
      </c>
      <c r="AQ359">
        <v>-85.650599999999997</v>
      </c>
      <c r="AR359">
        <v>-85.650599999999997</v>
      </c>
      <c r="AS359">
        <v>0</v>
      </c>
      <c r="AT359">
        <v>0</v>
      </c>
      <c r="AU359">
        <v>0</v>
      </c>
      <c r="AV359">
        <v>180</v>
      </c>
      <c r="AX359">
        <v>0.90790000000000004</v>
      </c>
      <c r="AY359">
        <v>1.4243999999999999E-3</v>
      </c>
      <c r="AZ359">
        <v>1.4243999999999999E-3</v>
      </c>
      <c r="BA359">
        <v>0.99841009999999997</v>
      </c>
      <c r="BB359">
        <v>0.99841009999999997</v>
      </c>
      <c r="BC359">
        <v>1.6540000000000001E-4</v>
      </c>
      <c r="BD359">
        <v>1.6540000000000001E-4</v>
      </c>
      <c r="BE359">
        <v>108.4786</v>
      </c>
      <c r="BF359">
        <v>108.4786</v>
      </c>
      <c r="BG359">
        <v>90.645600000000002</v>
      </c>
      <c r="BH359">
        <v>90.645600000000002</v>
      </c>
      <c r="BI359">
        <v>0</v>
      </c>
      <c r="BJ359">
        <v>0</v>
      </c>
      <c r="BK359">
        <v>0</v>
      </c>
      <c r="BL359">
        <v>180</v>
      </c>
      <c r="BO359">
        <v>0.90790000000000004</v>
      </c>
      <c r="BP359">
        <v>0.88961029999999996</v>
      </c>
      <c r="BQ359">
        <v>0.88961029999999996</v>
      </c>
      <c r="BR359">
        <v>0</v>
      </c>
      <c r="BS359">
        <v>0</v>
      </c>
      <c r="BT359">
        <v>0.1103896</v>
      </c>
      <c r="BU359">
        <v>0.1103896</v>
      </c>
      <c r="BV359">
        <v>-54.625399999999999</v>
      </c>
      <c r="BW359">
        <v>-54.625399999999999</v>
      </c>
      <c r="BX359">
        <v>166.24950000000001</v>
      </c>
      <c r="BY359">
        <v>166.24950000000001</v>
      </c>
      <c r="BZ359">
        <v>0</v>
      </c>
      <c r="CA359">
        <v>0</v>
      </c>
      <c r="CB359">
        <v>0</v>
      </c>
      <c r="CC359">
        <v>180</v>
      </c>
    </row>
    <row r="360" spans="18:81">
      <c r="R360">
        <v>0.90925</v>
      </c>
      <c r="S360">
        <v>0.98324599999999995</v>
      </c>
      <c r="T360">
        <v>0.98324599999999995</v>
      </c>
      <c r="U360">
        <v>1.3E-6</v>
      </c>
      <c r="V360">
        <v>1.3E-6</v>
      </c>
      <c r="W360">
        <v>1.6752699999999999E-2</v>
      </c>
      <c r="X360">
        <v>1.6752699999999999E-2</v>
      </c>
      <c r="Y360">
        <v>-76.386099999999999</v>
      </c>
      <c r="Z360">
        <v>-76.386099999999999</v>
      </c>
      <c r="AA360">
        <v>-110.8686</v>
      </c>
      <c r="AB360">
        <v>-110.8686</v>
      </c>
      <c r="AC360">
        <v>0</v>
      </c>
      <c r="AD360">
        <v>0</v>
      </c>
      <c r="AE360">
        <v>0</v>
      </c>
      <c r="AF360">
        <v>180</v>
      </c>
      <c r="AH360">
        <v>0.90925</v>
      </c>
      <c r="AI360">
        <v>0.97817140000000002</v>
      </c>
      <c r="AJ360">
        <v>0.97817140000000002</v>
      </c>
      <c r="AK360">
        <v>1.9999999999999999E-6</v>
      </c>
      <c r="AL360">
        <v>1.9999999999999999E-6</v>
      </c>
      <c r="AM360">
        <v>2.1826600000000002E-2</v>
      </c>
      <c r="AN360">
        <v>2.1826600000000002E-2</v>
      </c>
      <c r="AO360">
        <v>-62.8093</v>
      </c>
      <c r="AP360">
        <v>-62.8093</v>
      </c>
      <c r="AQ360">
        <v>-85.265000000000001</v>
      </c>
      <c r="AR360">
        <v>-85.265000000000001</v>
      </c>
      <c r="AS360">
        <v>0</v>
      </c>
      <c r="AT360">
        <v>0</v>
      </c>
      <c r="AU360">
        <v>0</v>
      </c>
      <c r="AV360">
        <v>180</v>
      </c>
      <c r="AX360">
        <v>0.90925</v>
      </c>
      <c r="AY360">
        <v>1.4806999999999999E-3</v>
      </c>
      <c r="AZ360">
        <v>1.4806999999999999E-3</v>
      </c>
      <c r="BA360">
        <v>0.99835439999999998</v>
      </c>
      <c r="BB360">
        <v>0.99835439999999998</v>
      </c>
      <c r="BC360">
        <v>1.65E-4</v>
      </c>
      <c r="BD360">
        <v>1.65E-4</v>
      </c>
      <c r="BE360">
        <v>108.86879999999999</v>
      </c>
      <c r="BF360">
        <v>108.86879999999999</v>
      </c>
      <c r="BG360">
        <v>89.6233</v>
      </c>
      <c r="BH360">
        <v>89.6233</v>
      </c>
      <c r="BI360">
        <v>0</v>
      </c>
      <c r="BJ360">
        <v>0</v>
      </c>
      <c r="BK360">
        <v>0</v>
      </c>
      <c r="BL360">
        <v>180</v>
      </c>
      <c r="BO360">
        <v>0.90925</v>
      </c>
      <c r="BP360">
        <v>0.8904145</v>
      </c>
      <c r="BQ360">
        <v>0.8904145</v>
      </c>
      <c r="BR360">
        <v>0</v>
      </c>
      <c r="BS360">
        <v>0</v>
      </c>
      <c r="BT360">
        <v>0.1095854</v>
      </c>
      <c r="BU360">
        <v>0.1095854</v>
      </c>
      <c r="BV360">
        <v>-54.013599999999997</v>
      </c>
      <c r="BW360">
        <v>-54.013599999999997</v>
      </c>
      <c r="BX360">
        <v>166.2783</v>
      </c>
      <c r="BY360">
        <v>166.2783</v>
      </c>
      <c r="BZ360">
        <v>0</v>
      </c>
      <c r="CA360">
        <v>0</v>
      </c>
      <c r="CB360">
        <v>0</v>
      </c>
      <c r="CC360">
        <v>180</v>
      </c>
    </row>
    <row r="361" spans="18:81">
      <c r="R361">
        <v>0.91059999999999997</v>
      </c>
      <c r="S361">
        <v>0.98320830000000004</v>
      </c>
      <c r="T361">
        <v>0.98320830000000004</v>
      </c>
      <c r="U361">
        <v>1.3E-6</v>
      </c>
      <c r="V361">
        <v>1.3E-6</v>
      </c>
      <c r="W361">
        <v>1.67905E-2</v>
      </c>
      <c r="X361">
        <v>1.67905E-2</v>
      </c>
      <c r="Y361">
        <v>-76.2029</v>
      </c>
      <c r="Z361">
        <v>-76.2029</v>
      </c>
      <c r="AA361">
        <v>-110.5463</v>
      </c>
      <c r="AB361">
        <v>-110.5463</v>
      </c>
      <c r="AC361">
        <v>0</v>
      </c>
      <c r="AD361">
        <v>0</v>
      </c>
      <c r="AE361">
        <v>0</v>
      </c>
      <c r="AF361">
        <v>180</v>
      </c>
      <c r="AH361">
        <v>0.91059999999999997</v>
      </c>
      <c r="AI361">
        <v>0.97812149999999998</v>
      </c>
      <c r="AJ361">
        <v>0.97812149999999998</v>
      </c>
      <c r="AK361">
        <v>1.9999999999999999E-6</v>
      </c>
      <c r="AL361">
        <v>1.9999999999999999E-6</v>
      </c>
      <c r="AM361">
        <v>2.18765E-2</v>
      </c>
      <c r="AN361">
        <v>2.18765E-2</v>
      </c>
      <c r="AO361">
        <v>-62.596299999999999</v>
      </c>
      <c r="AP361">
        <v>-62.596299999999999</v>
      </c>
      <c r="AQ361">
        <v>-84.878900000000002</v>
      </c>
      <c r="AR361">
        <v>-84.878900000000002</v>
      </c>
      <c r="AS361">
        <v>0</v>
      </c>
      <c r="AT361">
        <v>0</v>
      </c>
      <c r="AU361">
        <v>0</v>
      </c>
      <c r="AV361">
        <v>180</v>
      </c>
      <c r="AX361">
        <v>0.91059999999999997</v>
      </c>
      <c r="AY361">
        <v>1.5395999999999999E-3</v>
      </c>
      <c r="AZ361">
        <v>1.5395999999999999E-3</v>
      </c>
      <c r="BA361">
        <v>0.99829590000000001</v>
      </c>
      <c r="BB361">
        <v>0.99829590000000001</v>
      </c>
      <c r="BC361">
        <v>1.6449999999999999E-4</v>
      </c>
      <c r="BD361">
        <v>1.6449999999999999E-4</v>
      </c>
      <c r="BE361">
        <v>109.25790000000001</v>
      </c>
      <c r="BF361">
        <v>109.25790000000001</v>
      </c>
      <c r="BG361">
        <v>88.646500000000003</v>
      </c>
      <c r="BH361">
        <v>88.646500000000003</v>
      </c>
      <c r="BI361">
        <v>0</v>
      </c>
      <c r="BJ361">
        <v>0</v>
      </c>
      <c r="BK361">
        <v>0</v>
      </c>
      <c r="BL361">
        <v>180</v>
      </c>
      <c r="BO361">
        <v>0.91059999999999997</v>
      </c>
      <c r="BP361">
        <v>0.89121329999999999</v>
      </c>
      <c r="BQ361">
        <v>0.89121329999999999</v>
      </c>
      <c r="BR361">
        <v>0</v>
      </c>
      <c r="BS361">
        <v>0</v>
      </c>
      <c r="BT361">
        <v>0.1087867</v>
      </c>
      <c r="BU361">
        <v>0.1087867</v>
      </c>
      <c r="BV361">
        <v>-53.403700000000001</v>
      </c>
      <c r="BW361">
        <v>-53.403700000000001</v>
      </c>
      <c r="BX361">
        <v>166.30709999999999</v>
      </c>
      <c r="BY361">
        <v>166.30709999999999</v>
      </c>
      <c r="BZ361">
        <v>0</v>
      </c>
      <c r="CA361">
        <v>0</v>
      </c>
      <c r="CB361">
        <v>0</v>
      </c>
      <c r="CC361">
        <v>180</v>
      </c>
    </row>
    <row r="362" spans="18:81">
      <c r="R362">
        <v>0.91195000000000004</v>
      </c>
      <c r="S362">
        <v>0.98317019999999999</v>
      </c>
      <c r="T362">
        <v>0.98317019999999999</v>
      </c>
      <c r="U362">
        <v>1.3E-6</v>
      </c>
      <c r="V362">
        <v>1.3E-6</v>
      </c>
      <c r="W362">
        <v>1.68285E-2</v>
      </c>
      <c r="X362">
        <v>1.68285E-2</v>
      </c>
      <c r="Y362">
        <v>-76.019499999999994</v>
      </c>
      <c r="Z362">
        <v>-76.019499999999994</v>
      </c>
      <c r="AA362">
        <v>-110.2236</v>
      </c>
      <c r="AB362">
        <v>-110.2236</v>
      </c>
      <c r="AC362">
        <v>0</v>
      </c>
      <c r="AD362">
        <v>0</v>
      </c>
      <c r="AE362">
        <v>0</v>
      </c>
      <c r="AF362">
        <v>180</v>
      </c>
      <c r="AH362">
        <v>0.91195000000000004</v>
      </c>
      <c r="AI362">
        <v>0.97807160000000004</v>
      </c>
      <c r="AJ362">
        <v>0.97807160000000004</v>
      </c>
      <c r="AK362">
        <v>1.9999999999999999E-6</v>
      </c>
      <c r="AL362">
        <v>1.9999999999999999E-6</v>
      </c>
      <c r="AM362">
        <v>2.1926399999999999E-2</v>
      </c>
      <c r="AN362">
        <v>2.1926399999999999E-2</v>
      </c>
      <c r="AO362">
        <v>-62.383099999999999</v>
      </c>
      <c r="AP362">
        <v>-62.383099999999999</v>
      </c>
      <c r="AQ362">
        <v>-84.492400000000004</v>
      </c>
      <c r="AR362">
        <v>-84.492400000000004</v>
      </c>
      <c r="AS362">
        <v>0</v>
      </c>
      <c r="AT362">
        <v>0</v>
      </c>
      <c r="AU362">
        <v>0</v>
      </c>
      <c r="AV362">
        <v>180</v>
      </c>
      <c r="AX362">
        <v>0.91195000000000004</v>
      </c>
      <c r="AY362">
        <v>1.6012999999999999E-3</v>
      </c>
      <c r="AZ362">
        <v>1.6012999999999999E-3</v>
      </c>
      <c r="BA362">
        <v>0.99823470000000003</v>
      </c>
      <c r="BB362">
        <v>0.99823470000000003</v>
      </c>
      <c r="BC362">
        <v>1.64E-4</v>
      </c>
      <c r="BD362">
        <v>1.64E-4</v>
      </c>
      <c r="BE362">
        <v>109.6459</v>
      </c>
      <c r="BF362">
        <v>109.6459</v>
      </c>
      <c r="BG362">
        <v>87.713999999999999</v>
      </c>
      <c r="BH362">
        <v>87.713999999999999</v>
      </c>
      <c r="BI362">
        <v>0</v>
      </c>
      <c r="BJ362">
        <v>0</v>
      </c>
      <c r="BK362">
        <v>0</v>
      </c>
      <c r="BL362">
        <v>180</v>
      </c>
      <c r="BO362">
        <v>0.91195000000000004</v>
      </c>
      <c r="BP362">
        <v>0.89200670000000004</v>
      </c>
      <c r="BQ362">
        <v>0.89200670000000004</v>
      </c>
      <c r="BR362">
        <v>0</v>
      </c>
      <c r="BS362">
        <v>0</v>
      </c>
      <c r="BT362">
        <v>0.1079933</v>
      </c>
      <c r="BU362">
        <v>0.1079933</v>
      </c>
      <c r="BV362">
        <v>-52.795699999999997</v>
      </c>
      <c r="BW362">
        <v>-52.795699999999997</v>
      </c>
      <c r="BX362">
        <v>166.33580000000001</v>
      </c>
      <c r="BY362">
        <v>166.33580000000001</v>
      </c>
      <c r="BZ362">
        <v>0</v>
      </c>
      <c r="CA362">
        <v>0</v>
      </c>
      <c r="CB362">
        <v>0</v>
      </c>
      <c r="CC362">
        <v>180</v>
      </c>
    </row>
    <row r="363" spans="18:81">
      <c r="R363">
        <v>0.9133</v>
      </c>
      <c r="S363">
        <v>0.9831318</v>
      </c>
      <c r="T363">
        <v>0.9831318</v>
      </c>
      <c r="U363">
        <v>1.3E-6</v>
      </c>
      <c r="V363">
        <v>1.3E-6</v>
      </c>
      <c r="W363">
        <v>1.6867E-2</v>
      </c>
      <c r="X363">
        <v>1.6867E-2</v>
      </c>
      <c r="Y363">
        <v>-75.836100000000002</v>
      </c>
      <c r="Z363">
        <v>-75.836100000000002</v>
      </c>
      <c r="AA363">
        <v>-109.90049999999999</v>
      </c>
      <c r="AB363">
        <v>-109.90049999999999</v>
      </c>
      <c r="AC363">
        <v>0</v>
      </c>
      <c r="AD363">
        <v>0</v>
      </c>
      <c r="AE363">
        <v>0</v>
      </c>
      <c r="AF363">
        <v>180</v>
      </c>
      <c r="AH363">
        <v>0.9133</v>
      </c>
      <c r="AI363">
        <v>0.97802140000000004</v>
      </c>
      <c r="AJ363">
        <v>0.97802140000000004</v>
      </c>
      <c r="AK363">
        <v>1.9999999999999999E-6</v>
      </c>
      <c r="AL363">
        <v>1.9999999999999999E-6</v>
      </c>
      <c r="AM363">
        <v>2.1976599999999999E-2</v>
      </c>
      <c r="AN363">
        <v>2.1976599999999999E-2</v>
      </c>
      <c r="AO363">
        <v>-62.169800000000002</v>
      </c>
      <c r="AP363">
        <v>-62.169800000000002</v>
      </c>
      <c r="AQ363">
        <v>-84.105500000000006</v>
      </c>
      <c r="AR363">
        <v>-84.105500000000006</v>
      </c>
      <c r="AS363">
        <v>0</v>
      </c>
      <c r="AT363">
        <v>0</v>
      </c>
      <c r="AU363">
        <v>0</v>
      </c>
      <c r="AV363">
        <v>180</v>
      </c>
      <c r="AX363">
        <v>0.9133</v>
      </c>
      <c r="AY363">
        <v>1.6658E-3</v>
      </c>
      <c r="AZ363">
        <v>1.6658E-3</v>
      </c>
      <c r="BA363">
        <v>0.99817069999999997</v>
      </c>
      <c r="BB363">
        <v>0.99817069999999997</v>
      </c>
      <c r="BC363">
        <v>1.6349999999999999E-4</v>
      </c>
      <c r="BD363">
        <v>1.6349999999999999E-4</v>
      </c>
      <c r="BE363">
        <v>110.03279999999999</v>
      </c>
      <c r="BF363">
        <v>110.03279999999999</v>
      </c>
      <c r="BG363">
        <v>86.8245</v>
      </c>
      <c r="BH363">
        <v>86.8245</v>
      </c>
      <c r="BI363">
        <v>0</v>
      </c>
      <c r="BJ363">
        <v>0</v>
      </c>
      <c r="BK363">
        <v>0</v>
      </c>
      <c r="BL363">
        <v>180</v>
      </c>
      <c r="BO363">
        <v>0.9133</v>
      </c>
      <c r="BP363">
        <v>0.89279470000000005</v>
      </c>
      <c r="BQ363">
        <v>0.89279470000000005</v>
      </c>
      <c r="BR363">
        <v>0</v>
      </c>
      <c r="BS363">
        <v>0</v>
      </c>
      <c r="BT363">
        <v>0.1072053</v>
      </c>
      <c r="BU363">
        <v>0.1072053</v>
      </c>
      <c r="BV363">
        <v>-52.189599999999999</v>
      </c>
      <c r="BW363">
        <v>-52.189599999999999</v>
      </c>
      <c r="BX363">
        <v>166.36449999999999</v>
      </c>
      <c r="BY363">
        <v>166.36449999999999</v>
      </c>
      <c r="BZ363">
        <v>0</v>
      </c>
      <c r="CA363">
        <v>0</v>
      </c>
      <c r="CB363">
        <v>0</v>
      </c>
      <c r="CC363">
        <v>180</v>
      </c>
    </row>
    <row r="364" spans="18:81">
      <c r="R364">
        <v>0.91464999999999996</v>
      </c>
      <c r="S364">
        <v>0.9830932</v>
      </c>
      <c r="T364">
        <v>0.9830932</v>
      </c>
      <c r="U364">
        <v>1.3E-6</v>
      </c>
      <c r="V364">
        <v>1.3E-6</v>
      </c>
      <c r="W364">
        <v>1.69056E-2</v>
      </c>
      <c r="X364">
        <v>1.69056E-2</v>
      </c>
      <c r="Y364">
        <v>-75.652500000000003</v>
      </c>
      <c r="Z364">
        <v>-75.652500000000003</v>
      </c>
      <c r="AA364">
        <v>-109.577</v>
      </c>
      <c r="AB364">
        <v>-109.577</v>
      </c>
      <c r="AC364">
        <v>0</v>
      </c>
      <c r="AD364">
        <v>0</v>
      </c>
      <c r="AE364">
        <v>0</v>
      </c>
      <c r="AF364">
        <v>180</v>
      </c>
      <c r="AH364">
        <v>0.91464999999999996</v>
      </c>
      <c r="AI364">
        <v>0.97797140000000005</v>
      </c>
      <c r="AJ364">
        <v>0.97797140000000005</v>
      </c>
      <c r="AK364">
        <v>1.9999999999999999E-6</v>
      </c>
      <c r="AL364">
        <v>1.9999999999999999E-6</v>
      </c>
      <c r="AM364">
        <v>2.20266E-2</v>
      </c>
      <c r="AN364">
        <v>2.20266E-2</v>
      </c>
      <c r="AO364">
        <v>-61.956400000000002</v>
      </c>
      <c r="AP364">
        <v>-61.956400000000002</v>
      </c>
      <c r="AQ364">
        <v>-83.718199999999996</v>
      </c>
      <c r="AR364">
        <v>-83.718199999999996</v>
      </c>
      <c r="AS364">
        <v>0</v>
      </c>
      <c r="AT364">
        <v>0</v>
      </c>
      <c r="AU364">
        <v>0</v>
      </c>
      <c r="AV364">
        <v>180</v>
      </c>
      <c r="AX364">
        <v>0.91464999999999996</v>
      </c>
      <c r="AY364">
        <v>1.7329999999999999E-3</v>
      </c>
      <c r="AZ364">
        <v>1.7329999999999999E-3</v>
      </c>
      <c r="BA364">
        <v>0.99810399999999999</v>
      </c>
      <c r="BB364">
        <v>0.99810399999999999</v>
      </c>
      <c r="BC364">
        <v>1.63E-4</v>
      </c>
      <c r="BD364">
        <v>1.63E-4</v>
      </c>
      <c r="BE364">
        <v>110.4186</v>
      </c>
      <c r="BF364">
        <v>110.4186</v>
      </c>
      <c r="BG364">
        <v>85.976600000000005</v>
      </c>
      <c r="BH364">
        <v>85.976600000000005</v>
      </c>
      <c r="BI364">
        <v>0</v>
      </c>
      <c r="BJ364">
        <v>0</v>
      </c>
      <c r="BK364">
        <v>0</v>
      </c>
      <c r="BL364">
        <v>180</v>
      </c>
      <c r="BO364">
        <v>0.91464999999999996</v>
      </c>
      <c r="BP364">
        <v>0.89357739999999997</v>
      </c>
      <c r="BQ364">
        <v>0.89357739999999997</v>
      </c>
      <c r="BR364">
        <v>0</v>
      </c>
      <c r="BS364">
        <v>0</v>
      </c>
      <c r="BT364">
        <v>0.10642260000000001</v>
      </c>
      <c r="BU364">
        <v>0.10642260000000001</v>
      </c>
      <c r="BV364">
        <v>-51.585299999999997</v>
      </c>
      <c r="BW364">
        <v>-51.585299999999997</v>
      </c>
      <c r="BX364">
        <v>166.393</v>
      </c>
      <c r="BY364">
        <v>166.393</v>
      </c>
      <c r="BZ364">
        <v>0</v>
      </c>
      <c r="CA364">
        <v>0</v>
      </c>
      <c r="CB364">
        <v>0</v>
      </c>
      <c r="CC364">
        <v>180</v>
      </c>
    </row>
    <row r="365" spans="18:81">
      <c r="R365">
        <v>0.91600000000000004</v>
      </c>
      <c r="S365">
        <v>0.98305450000000005</v>
      </c>
      <c r="T365">
        <v>0.98305450000000005</v>
      </c>
      <c r="U365">
        <v>1.3E-6</v>
      </c>
      <c r="V365">
        <v>1.3E-6</v>
      </c>
      <c r="W365">
        <v>1.6944299999999999E-2</v>
      </c>
      <c r="X365">
        <v>1.6944299999999999E-2</v>
      </c>
      <c r="Y365">
        <v>-75.468800000000002</v>
      </c>
      <c r="Z365">
        <v>-75.468800000000002</v>
      </c>
      <c r="AA365">
        <v>-109.2531</v>
      </c>
      <c r="AB365">
        <v>-109.2531</v>
      </c>
      <c r="AC365">
        <v>0</v>
      </c>
      <c r="AD365">
        <v>0</v>
      </c>
      <c r="AE365">
        <v>0</v>
      </c>
      <c r="AF365">
        <v>180</v>
      </c>
      <c r="AH365">
        <v>0.91600000000000004</v>
      </c>
      <c r="AI365">
        <v>0.97792140000000005</v>
      </c>
      <c r="AJ365">
        <v>0.97792140000000005</v>
      </c>
      <c r="AK365">
        <v>1.9999999999999999E-6</v>
      </c>
      <c r="AL365">
        <v>1.9999999999999999E-6</v>
      </c>
      <c r="AM365">
        <v>2.2076599999999998E-2</v>
      </c>
      <c r="AN365">
        <v>2.2076599999999998E-2</v>
      </c>
      <c r="AO365">
        <v>-61.742800000000003</v>
      </c>
      <c r="AP365">
        <v>-61.742800000000003</v>
      </c>
      <c r="AQ365">
        <v>-83.330399999999997</v>
      </c>
      <c r="AR365">
        <v>-83.330399999999997</v>
      </c>
      <c r="AS365">
        <v>0</v>
      </c>
      <c r="AT365">
        <v>0</v>
      </c>
      <c r="AU365">
        <v>0</v>
      </c>
      <c r="AV365">
        <v>180</v>
      </c>
      <c r="AX365">
        <v>0.91600000000000004</v>
      </c>
      <c r="AY365">
        <v>1.8029999999999999E-3</v>
      </c>
      <c r="AZ365">
        <v>1.8029999999999999E-3</v>
      </c>
      <c r="BA365">
        <v>0.99803450000000005</v>
      </c>
      <c r="BB365">
        <v>0.99803450000000005</v>
      </c>
      <c r="BC365">
        <v>1.6249999999999999E-4</v>
      </c>
      <c r="BD365">
        <v>1.6249999999999999E-4</v>
      </c>
      <c r="BE365">
        <v>110.8034</v>
      </c>
      <c r="BF365">
        <v>110.8034</v>
      </c>
      <c r="BG365">
        <v>85.168999999999997</v>
      </c>
      <c r="BH365">
        <v>85.168999999999997</v>
      </c>
      <c r="BI365">
        <v>0</v>
      </c>
      <c r="BJ365">
        <v>0</v>
      </c>
      <c r="BK365">
        <v>0</v>
      </c>
      <c r="BL365">
        <v>180</v>
      </c>
      <c r="BO365">
        <v>0.91600000000000004</v>
      </c>
      <c r="BP365">
        <v>0.89435480000000001</v>
      </c>
      <c r="BQ365">
        <v>0.89435480000000001</v>
      </c>
      <c r="BR365">
        <v>0</v>
      </c>
      <c r="BS365">
        <v>0</v>
      </c>
      <c r="BT365">
        <v>0.10564519999999999</v>
      </c>
      <c r="BU365">
        <v>0.10564519999999999</v>
      </c>
      <c r="BV365">
        <v>-50.982999999999997</v>
      </c>
      <c r="BW365">
        <v>-50.982999999999997</v>
      </c>
      <c r="BX365">
        <v>166.42150000000001</v>
      </c>
      <c r="BY365">
        <v>166.42150000000001</v>
      </c>
      <c r="BZ365">
        <v>0</v>
      </c>
      <c r="CA365">
        <v>0</v>
      </c>
      <c r="CB365">
        <v>0</v>
      </c>
      <c r="CC365">
        <v>180</v>
      </c>
    </row>
    <row r="366" spans="18:81">
      <c r="R366">
        <v>0.91735</v>
      </c>
      <c r="S366">
        <v>0.98301570000000005</v>
      </c>
      <c r="T366">
        <v>0.98301570000000005</v>
      </c>
      <c r="U366">
        <v>1.3E-6</v>
      </c>
      <c r="V366">
        <v>1.3E-6</v>
      </c>
      <c r="W366">
        <v>1.6983100000000001E-2</v>
      </c>
      <c r="X366">
        <v>1.6983100000000001E-2</v>
      </c>
      <c r="Y366">
        <v>-75.284999999999997</v>
      </c>
      <c r="Z366">
        <v>-75.284999999999997</v>
      </c>
      <c r="AA366">
        <v>-108.9288</v>
      </c>
      <c r="AB366">
        <v>-108.9288</v>
      </c>
      <c r="AC366">
        <v>0</v>
      </c>
      <c r="AD366">
        <v>0</v>
      </c>
      <c r="AE366">
        <v>0</v>
      </c>
      <c r="AF366">
        <v>180</v>
      </c>
      <c r="AH366">
        <v>0.91735</v>
      </c>
      <c r="AI366">
        <v>0.9778715</v>
      </c>
      <c r="AJ366">
        <v>0.9778715</v>
      </c>
      <c r="AK366">
        <v>1.9999999999999999E-6</v>
      </c>
      <c r="AL366">
        <v>1.9999999999999999E-6</v>
      </c>
      <c r="AM366">
        <v>2.21265E-2</v>
      </c>
      <c r="AN366">
        <v>2.21265E-2</v>
      </c>
      <c r="AO366">
        <v>-61.5291</v>
      </c>
      <c r="AP366">
        <v>-61.5291</v>
      </c>
      <c r="AQ366">
        <v>-82.9422</v>
      </c>
      <c r="AR366">
        <v>-82.9422</v>
      </c>
      <c r="AS366">
        <v>0</v>
      </c>
      <c r="AT366">
        <v>0</v>
      </c>
      <c r="AU366">
        <v>0</v>
      </c>
      <c r="AV366">
        <v>180</v>
      </c>
      <c r="AX366">
        <v>0.91735</v>
      </c>
      <c r="AY366">
        <v>1.8756999999999999E-3</v>
      </c>
      <c r="AZ366">
        <v>1.8756999999999999E-3</v>
      </c>
      <c r="BA366">
        <v>0.99796220000000002</v>
      </c>
      <c r="BB366">
        <v>0.99796220000000002</v>
      </c>
      <c r="BC366">
        <v>1.6210000000000001E-4</v>
      </c>
      <c r="BD366">
        <v>1.6210000000000001E-4</v>
      </c>
      <c r="BE366">
        <v>111.1871</v>
      </c>
      <c r="BF366">
        <v>111.1871</v>
      </c>
      <c r="BG366">
        <v>84.400199999999998</v>
      </c>
      <c r="BH366">
        <v>84.400199999999998</v>
      </c>
      <c r="BI366">
        <v>0</v>
      </c>
      <c r="BJ366">
        <v>0</v>
      </c>
      <c r="BK366">
        <v>0</v>
      </c>
      <c r="BL366">
        <v>180</v>
      </c>
      <c r="BO366">
        <v>0.91735</v>
      </c>
      <c r="BP366">
        <v>0.89512689999999995</v>
      </c>
      <c r="BQ366">
        <v>0.89512689999999995</v>
      </c>
      <c r="BR366">
        <v>0</v>
      </c>
      <c r="BS366">
        <v>0</v>
      </c>
      <c r="BT366">
        <v>0.1048731</v>
      </c>
      <c r="BU366">
        <v>0.1048731</v>
      </c>
      <c r="BV366">
        <v>-50.382399999999997</v>
      </c>
      <c r="BW366">
        <v>-50.382399999999997</v>
      </c>
      <c r="BX366">
        <v>166.44990000000001</v>
      </c>
      <c r="BY366">
        <v>166.44990000000001</v>
      </c>
      <c r="BZ366">
        <v>0</v>
      </c>
      <c r="CA366">
        <v>0</v>
      </c>
      <c r="CB366">
        <v>0</v>
      </c>
      <c r="CC366">
        <v>180</v>
      </c>
    </row>
    <row r="367" spans="18:81">
      <c r="R367">
        <v>0.91869999999999996</v>
      </c>
      <c r="S367">
        <v>0.98297670000000004</v>
      </c>
      <c r="T367">
        <v>0.98297670000000004</v>
      </c>
      <c r="U367">
        <v>1.3E-6</v>
      </c>
      <c r="V367">
        <v>1.3E-6</v>
      </c>
      <c r="W367">
        <v>1.7021999999999999E-2</v>
      </c>
      <c r="X367">
        <v>1.7021999999999999E-2</v>
      </c>
      <c r="Y367">
        <v>-75.101100000000002</v>
      </c>
      <c r="Z367">
        <v>-75.101100000000002</v>
      </c>
      <c r="AA367">
        <v>-108.6041</v>
      </c>
      <c r="AB367">
        <v>-108.6041</v>
      </c>
      <c r="AC367">
        <v>0</v>
      </c>
      <c r="AD367">
        <v>0</v>
      </c>
      <c r="AE367">
        <v>0</v>
      </c>
      <c r="AF367">
        <v>180</v>
      </c>
      <c r="AH367">
        <v>0.91869999999999996</v>
      </c>
      <c r="AI367">
        <v>0.97782170000000002</v>
      </c>
      <c r="AJ367">
        <v>0.97782170000000002</v>
      </c>
      <c r="AK367">
        <v>1.9999999999999999E-6</v>
      </c>
      <c r="AL367">
        <v>1.9999999999999999E-6</v>
      </c>
      <c r="AM367">
        <v>2.2176299999999999E-2</v>
      </c>
      <c r="AN367">
        <v>2.2176299999999999E-2</v>
      </c>
      <c r="AO367">
        <v>-61.315199999999997</v>
      </c>
      <c r="AP367">
        <v>-61.315199999999997</v>
      </c>
      <c r="AQ367">
        <v>-82.553600000000003</v>
      </c>
      <c r="AR367">
        <v>-82.553600000000003</v>
      </c>
      <c r="AS367">
        <v>0</v>
      </c>
      <c r="AT367">
        <v>0</v>
      </c>
      <c r="AU367">
        <v>0</v>
      </c>
      <c r="AV367">
        <v>180</v>
      </c>
      <c r="AX367">
        <v>0.91869999999999996</v>
      </c>
      <c r="AY367">
        <v>1.9513E-3</v>
      </c>
      <c r="AZ367">
        <v>1.9513E-3</v>
      </c>
      <c r="BA367">
        <v>0.99788710000000003</v>
      </c>
      <c r="BB367">
        <v>0.99788710000000003</v>
      </c>
      <c r="BC367">
        <v>1.616E-4</v>
      </c>
      <c r="BD367">
        <v>1.616E-4</v>
      </c>
      <c r="BE367">
        <v>111.5698</v>
      </c>
      <c r="BF367">
        <v>111.5698</v>
      </c>
      <c r="BG367">
        <v>83.668899999999994</v>
      </c>
      <c r="BH367">
        <v>83.668899999999994</v>
      </c>
      <c r="BI367">
        <v>0</v>
      </c>
      <c r="BJ367">
        <v>0</v>
      </c>
      <c r="BK367">
        <v>0</v>
      </c>
      <c r="BL367">
        <v>180</v>
      </c>
      <c r="BO367">
        <v>0.91869999999999996</v>
      </c>
      <c r="BP367">
        <v>0.89589379999999996</v>
      </c>
      <c r="BQ367">
        <v>0.89589379999999996</v>
      </c>
      <c r="BR367">
        <v>0</v>
      </c>
      <c r="BS367">
        <v>0</v>
      </c>
      <c r="BT367">
        <v>0.10410609999999999</v>
      </c>
      <c r="BU367">
        <v>0.10410609999999999</v>
      </c>
      <c r="BV367">
        <v>-49.783799999999999</v>
      </c>
      <c r="BW367">
        <v>-49.783799999999999</v>
      </c>
      <c r="BX367">
        <v>166.47829999999999</v>
      </c>
      <c r="BY367">
        <v>166.47829999999999</v>
      </c>
      <c r="BZ367">
        <v>0</v>
      </c>
      <c r="CA367">
        <v>0</v>
      </c>
      <c r="CB367">
        <v>0</v>
      </c>
      <c r="CC367">
        <v>180</v>
      </c>
    </row>
    <row r="368" spans="18:81">
      <c r="R368">
        <v>0.92005000000000003</v>
      </c>
      <c r="S368">
        <v>0.98293770000000003</v>
      </c>
      <c r="T368">
        <v>0.98293770000000003</v>
      </c>
      <c r="U368">
        <v>1.3E-6</v>
      </c>
      <c r="V368">
        <v>1.3E-6</v>
      </c>
      <c r="W368">
        <v>1.7061E-2</v>
      </c>
      <c r="X368">
        <v>1.7061E-2</v>
      </c>
      <c r="Y368">
        <v>-74.917000000000002</v>
      </c>
      <c r="Z368">
        <v>-74.917000000000002</v>
      </c>
      <c r="AA368">
        <v>-108.279</v>
      </c>
      <c r="AB368">
        <v>-108.279</v>
      </c>
      <c r="AC368">
        <v>0</v>
      </c>
      <c r="AD368">
        <v>0</v>
      </c>
      <c r="AE368">
        <v>0</v>
      </c>
      <c r="AF368">
        <v>180</v>
      </c>
      <c r="AH368">
        <v>0.92005000000000003</v>
      </c>
      <c r="AI368">
        <v>0.97777199999999997</v>
      </c>
      <c r="AJ368">
        <v>0.97777199999999997</v>
      </c>
      <c r="AK368">
        <v>1.9999999999999999E-6</v>
      </c>
      <c r="AL368">
        <v>1.9999999999999999E-6</v>
      </c>
      <c r="AM368">
        <v>2.2225999999999999E-2</v>
      </c>
      <c r="AN368">
        <v>2.2225999999999999E-2</v>
      </c>
      <c r="AO368">
        <v>-61.101199999999999</v>
      </c>
      <c r="AP368">
        <v>-61.101199999999999</v>
      </c>
      <c r="AQ368">
        <v>-82.164599999999993</v>
      </c>
      <c r="AR368">
        <v>-82.164599999999993</v>
      </c>
      <c r="AS368">
        <v>0</v>
      </c>
      <c r="AT368">
        <v>0</v>
      </c>
      <c r="AU368">
        <v>0</v>
      </c>
      <c r="AV368">
        <v>180</v>
      </c>
      <c r="AX368">
        <v>0.92005000000000003</v>
      </c>
      <c r="AY368">
        <v>2.0298E-3</v>
      </c>
      <c r="AZ368">
        <v>2.0298E-3</v>
      </c>
      <c r="BA368">
        <v>0.9978091</v>
      </c>
      <c r="BB368">
        <v>0.9978091</v>
      </c>
      <c r="BC368">
        <v>1.6110000000000001E-4</v>
      </c>
      <c r="BD368">
        <v>1.6110000000000001E-4</v>
      </c>
      <c r="BE368">
        <v>111.9513</v>
      </c>
      <c r="BF368">
        <v>111.9513</v>
      </c>
      <c r="BG368">
        <v>82.973600000000005</v>
      </c>
      <c r="BH368">
        <v>82.973600000000005</v>
      </c>
      <c r="BI368">
        <v>0</v>
      </c>
      <c r="BJ368">
        <v>0</v>
      </c>
      <c r="BK368">
        <v>0</v>
      </c>
      <c r="BL368">
        <v>180</v>
      </c>
      <c r="BO368">
        <v>0.92005000000000003</v>
      </c>
      <c r="BP368">
        <v>0.8966556</v>
      </c>
      <c r="BQ368">
        <v>0.8966556</v>
      </c>
      <c r="BR368">
        <v>0</v>
      </c>
      <c r="BS368">
        <v>0</v>
      </c>
      <c r="BT368">
        <v>0.1033444</v>
      </c>
      <c r="BU368">
        <v>0.1033444</v>
      </c>
      <c r="BV368">
        <v>-49.186999999999998</v>
      </c>
      <c r="BW368">
        <v>-49.186999999999998</v>
      </c>
      <c r="BX368">
        <v>166.50659999999999</v>
      </c>
      <c r="BY368">
        <v>166.50659999999999</v>
      </c>
      <c r="BZ368">
        <v>0</v>
      </c>
      <c r="CA368">
        <v>0</v>
      </c>
      <c r="CB368">
        <v>0</v>
      </c>
      <c r="CC368">
        <v>180</v>
      </c>
    </row>
    <row r="369" spans="18:81">
      <c r="R369">
        <v>0.9214</v>
      </c>
      <c r="S369">
        <v>0.98289859999999996</v>
      </c>
      <c r="T369">
        <v>0.98289859999999996</v>
      </c>
      <c r="U369">
        <v>1.3E-6</v>
      </c>
      <c r="V369">
        <v>1.3E-6</v>
      </c>
      <c r="W369">
        <v>1.71001E-2</v>
      </c>
      <c r="X369">
        <v>1.71001E-2</v>
      </c>
      <c r="Y369">
        <v>-74.732799999999997</v>
      </c>
      <c r="Z369">
        <v>-74.732799999999997</v>
      </c>
      <c r="AA369">
        <v>-107.95350000000001</v>
      </c>
      <c r="AB369">
        <v>-107.95350000000001</v>
      </c>
      <c r="AC369">
        <v>0</v>
      </c>
      <c r="AD369">
        <v>0</v>
      </c>
      <c r="AE369">
        <v>0</v>
      </c>
      <c r="AF369">
        <v>180</v>
      </c>
      <c r="AH369">
        <v>0.9214</v>
      </c>
      <c r="AI369">
        <v>0.97772239999999999</v>
      </c>
      <c r="AJ369">
        <v>0.97772239999999999</v>
      </c>
      <c r="AK369">
        <v>1.9999999999999999E-6</v>
      </c>
      <c r="AL369">
        <v>1.9999999999999999E-6</v>
      </c>
      <c r="AM369">
        <v>2.22756E-2</v>
      </c>
      <c r="AN369">
        <v>2.22756E-2</v>
      </c>
      <c r="AO369">
        <v>-60.887099999999997</v>
      </c>
      <c r="AP369">
        <v>-60.887099999999997</v>
      </c>
      <c r="AQ369">
        <v>-81.775099999999995</v>
      </c>
      <c r="AR369">
        <v>-81.775099999999995</v>
      </c>
      <c r="AS369">
        <v>0</v>
      </c>
      <c r="AT369">
        <v>0</v>
      </c>
      <c r="AU369">
        <v>0</v>
      </c>
      <c r="AV369">
        <v>180</v>
      </c>
      <c r="AX369">
        <v>0.9214</v>
      </c>
      <c r="AY369">
        <v>2.111E-3</v>
      </c>
      <c r="AZ369">
        <v>2.111E-3</v>
      </c>
      <c r="BA369">
        <v>0.99772839999999996</v>
      </c>
      <c r="BB369">
        <v>0.99772839999999996</v>
      </c>
      <c r="BC369">
        <v>1.606E-4</v>
      </c>
      <c r="BD369">
        <v>1.606E-4</v>
      </c>
      <c r="BE369">
        <v>112.3319</v>
      </c>
      <c r="BF369">
        <v>112.3319</v>
      </c>
      <c r="BG369">
        <v>82.313000000000002</v>
      </c>
      <c r="BH369">
        <v>82.313000000000002</v>
      </c>
      <c r="BI369">
        <v>0</v>
      </c>
      <c r="BJ369">
        <v>0</v>
      </c>
      <c r="BK369">
        <v>0</v>
      </c>
      <c r="BL369">
        <v>180</v>
      </c>
      <c r="BO369">
        <v>0.9214</v>
      </c>
      <c r="BP369">
        <v>0.89741219999999999</v>
      </c>
      <c r="BQ369">
        <v>0.89741219999999999</v>
      </c>
      <c r="BR369">
        <v>0</v>
      </c>
      <c r="BS369">
        <v>0</v>
      </c>
      <c r="BT369">
        <v>0.10258780000000001</v>
      </c>
      <c r="BU369">
        <v>0.10258780000000001</v>
      </c>
      <c r="BV369">
        <v>-48.591999999999999</v>
      </c>
      <c r="BW369">
        <v>-48.591999999999999</v>
      </c>
      <c r="BX369">
        <v>166.53479999999999</v>
      </c>
      <c r="BY369">
        <v>166.53479999999999</v>
      </c>
      <c r="BZ369">
        <v>0</v>
      </c>
      <c r="CA369">
        <v>0</v>
      </c>
      <c r="CB369">
        <v>0</v>
      </c>
      <c r="CC369">
        <v>180</v>
      </c>
    </row>
    <row r="370" spans="18:81">
      <c r="R370">
        <v>0.92274999999999996</v>
      </c>
      <c r="S370">
        <v>0.98285940000000005</v>
      </c>
      <c r="T370">
        <v>0.98285940000000005</v>
      </c>
      <c r="U370">
        <v>1.3E-6</v>
      </c>
      <c r="V370">
        <v>1.3E-6</v>
      </c>
      <c r="W370">
        <v>1.71393E-2</v>
      </c>
      <c r="X370">
        <v>1.71393E-2</v>
      </c>
      <c r="Y370">
        <v>-74.548400000000001</v>
      </c>
      <c r="Z370">
        <v>-74.548400000000001</v>
      </c>
      <c r="AA370">
        <v>-107.6276</v>
      </c>
      <c r="AB370">
        <v>-107.6276</v>
      </c>
      <c r="AC370">
        <v>0</v>
      </c>
      <c r="AD370">
        <v>0</v>
      </c>
      <c r="AE370">
        <v>0</v>
      </c>
      <c r="AF370">
        <v>180</v>
      </c>
      <c r="AH370">
        <v>0.92274999999999996</v>
      </c>
      <c r="AI370">
        <v>0.97767289999999996</v>
      </c>
      <c r="AJ370">
        <v>0.97767289999999996</v>
      </c>
      <c r="AK370">
        <v>1.9999999999999999E-6</v>
      </c>
      <c r="AL370">
        <v>1.9999999999999999E-6</v>
      </c>
      <c r="AM370">
        <v>2.23251E-2</v>
      </c>
      <c r="AN370">
        <v>2.23251E-2</v>
      </c>
      <c r="AO370">
        <v>-60.672699999999999</v>
      </c>
      <c r="AP370">
        <v>-60.672699999999999</v>
      </c>
      <c r="AQ370">
        <v>-81.385300000000001</v>
      </c>
      <c r="AR370">
        <v>-81.385300000000001</v>
      </c>
      <c r="AS370">
        <v>0</v>
      </c>
      <c r="AT370">
        <v>0</v>
      </c>
      <c r="AU370">
        <v>0</v>
      </c>
      <c r="AV370">
        <v>180</v>
      </c>
      <c r="AX370">
        <v>0.92274999999999996</v>
      </c>
      <c r="AY370">
        <v>2.1951000000000002E-3</v>
      </c>
      <c r="AZ370">
        <v>2.1951000000000002E-3</v>
      </c>
      <c r="BA370">
        <v>0.99764470000000005</v>
      </c>
      <c r="BB370">
        <v>0.99764470000000005</v>
      </c>
      <c r="BC370">
        <v>1.6009999999999999E-4</v>
      </c>
      <c r="BD370">
        <v>1.6009999999999999E-4</v>
      </c>
      <c r="BE370">
        <v>112.71129999999999</v>
      </c>
      <c r="BF370">
        <v>112.71129999999999</v>
      </c>
      <c r="BG370">
        <v>81.685699999999997</v>
      </c>
      <c r="BH370">
        <v>81.685699999999997</v>
      </c>
      <c r="BI370">
        <v>0</v>
      </c>
      <c r="BJ370">
        <v>0</v>
      </c>
      <c r="BK370">
        <v>0</v>
      </c>
      <c r="BL370">
        <v>180</v>
      </c>
      <c r="BO370">
        <v>0.92274999999999996</v>
      </c>
      <c r="BP370">
        <v>0.89816370000000001</v>
      </c>
      <c r="BQ370">
        <v>0.89816370000000001</v>
      </c>
      <c r="BR370">
        <v>0</v>
      </c>
      <c r="BS370">
        <v>0</v>
      </c>
      <c r="BT370">
        <v>0.1018363</v>
      </c>
      <c r="BU370">
        <v>0.1018363</v>
      </c>
      <c r="BV370">
        <v>-47.998800000000003</v>
      </c>
      <c r="BW370">
        <v>-47.998800000000003</v>
      </c>
      <c r="BX370">
        <v>166.56290000000001</v>
      </c>
      <c r="BY370">
        <v>166.56290000000001</v>
      </c>
      <c r="BZ370">
        <v>0</v>
      </c>
      <c r="CA370">
        <v>0</v>
      </c>
      <c r="CB370">
        <v>0</v>
      </c>
      <c r="CC370">
        <v>180</v>
      </c>
    </row>
    <row r="371" spans="18:81">
      <c r="R371">
        <v>0.92410000000000003</v>
      </c>
      <c r="S371">
        <v>0.98282009999999997</v>
      </c>
      <c r="T371">
        <v>0.98282009999999997</v>
      </c>
      <c r="U371">
        <v>1.3E-6</v>
      </c>
      <c r="V371">
        <v>1.3E-6</v>
      </c>
      <c r="W371">
        <v>1.7178599999999999E-2</v>
      </c>
      <c r="X371">
        <v>1.7178599999999999E-2</v>
      </c>
      <c r="Y371">
        <v>-74.363900000000001</v>
      </c>
      <c r="Z371">
        <v>-74.363900000000001</v>
      </c>
      <c r="AA371">
        <v>-107.3013</v>
      </c>
      <c r="AB371">
        <v>-107.3013</v>
      </c>
      <c r="AC371">
        <v>0</v>
      </c>
      <c r="AD371">
        <v>0</v>
      </c>
      <c r="AE371">
        <v>0</v>
      </c>
      <c r="AF371">
        <v>180</v>
      </c>
      <c r="AH371">
        <v>0.92410000000000003</v>
      </c>
      <c r="AI371">
        <v>0.97762349999999998</v>
      </c>
      <c r="AJ371">
        <v>0.97762349999999998</v>
      </c>
      <c r="AK371">
        <v>1.9999999999999999E-6</v>
      </c>
      <c r="AL371">
        <v>1.9999999999999999E-6</v>
      </c>
      <c r="AM371">
        <v>2.2374499999999999E-2</v>
      </c>
      <c r="AN371">
        <v>2.2374499999999999E-2</v>
      </c>
      <c r="AO371">
        <v>-60.458300000000001</v>
      </c>
      <c r="AP371">
        <v>-60.458300000000001</v>
      </c>
      <c r="AQ371">
        <v>-80.995000000000005</v>
      </c>
      <c r="AR371">
        <v>-80.995000000000005</v>
      </c>
      <c r="AS371">
        <v>0</v>
      </c>
      <c r="AT371">
        <v>0</v>
      </c>
      <c r="AU371">
        <v>0</v>
      </c>
      <c r="AV371">
        <v>180</v>
      </c>
      <c r="AX371">
        <v>0.92410000000000003</v>
      </c>
      <c r="AY371">
        <v>2.2821E-3</v>
      </c>
      <c r="AZ371">
        <v>2.2821E-3</v>
      </c>
      <c r="BA371">
        <v>0.99755830000000001</v>
      </c>
      <c r="BB371">
        <v>0.99755830000000001</v>
      </c>
      <c r="BC371">
        <v>1.5970000000000001E-4</v>
      </c>
      <c r="BD371">
        <v>1.5970000000000001E-4</v>
      </c>
      <c r="BE371">
        <v>113.0898</v>
      </c>
      <c r="BF371">
        <v>113.0898</v>
      </c>
      <c r="BG371">
        <v>81.090299999999999</v>
      </c>
      <c r="BH371">
        <v>81.090299999999999</v>
      </c>
      <c r="BI371">
        <v>0</v>
      </c>
      <c r="BJ371">
        <v>0</v>
      </c>
      <c r="BK371">
        <v>0</v>
      </c>
      <c r="BL371">
        <v>180</v>
      </c>
      <c r="BO371">
        <v>0.92410000000000003</v>
      </c>
      <c r="BP371">
        <v>0.89891010000000005</v>
      </c>
      <c r="BQ371">
        <v>0.89891010000000005</v>
      </c>
      <c r="BR371">
        <v>0</v>
      </c>
      <c r="BS371">
        <v>0</v>
      </c>
      <c r="BT371">
        <v>0.1010899</v>
      </c>
      <c r="BU371">
        <v>0.1010899</v>
      </c>
      <c r="BV371">
        <v>-47.407499999999999</v>
      </c>
      <c r="BW371">
        <v>-47.407499999999999</v>
      </c>
      <c r="BX371">
        <v>166.5909</v>
      </c>
      <c r="BY371">
        <v>166.5909</v>
      </c>
      <c r="BZ371">
        <v>0</v>
      </c>
      <c r="CA371">
        <v>0</v>
      </c>
      <c r="CB371">
        <v>0</v>
      </c>
      <c r="CC371">
        <v>180</v>
      </c>
    </row>
    <row r="372" spans="18:81">
      <c r="R372">
        <v>0.92544999999999999</v>
      </c>
      <c r="S372">
        <v>0.98278080000000001</v>
      </c>
      <c r="T372">
        <v>0.98278080000000001</v>
      </c>
      <c r="U372">
        <v>1.3E-6</v>
      </c>
      <c r="V372">
        <v>1.3E-6</v>
      </c>
      <c r="W372">
        <v>1.7217900000000001E-2</v>
      </c>
      <c r="X372">
        <v>1.7217900000000001E-2</v>
      </c>
      <c r="Y372">
        <v>-74.179299999999998</v>
      </c>
      <c r="Z372">
        <v>-74.179299999999998</v>
      </c>
      <c r="AA372">
        <v>-106.9746</v>
      </c>
      <c r="AB372">
        <v>-106.9746</v>
      </c>
      <c r="AC372">
        <v>0</v>
      </c>
      <c r="AD372">
        <v>0</v>
      </c>
      <c r="AE372">
        <v>0</v>
      </c>
      <c r="AF372">
        <v>180</v>
      </c>
      <c r="AH372">
        <v>0.92544999999999999</v>
      </c>
      <c r="AI372">
        <v>0.97757419999999995</v>
      </c>
      <c r="AJ372">
        <v>0.97757419999999995</v>
      </c>
      <c r="AK372">
        <v>1.9999999999999999E-6</v>
      </c>
      <c r="AL372">
        <v>1.9999999999999999E-6</v>
      </c>
      <c r="AM372">
        <v>2.2423700000000001E-2</v>
      </c>
      <c r="AN372">
        <v>2.2423700000000001E-2</v>
      </c>
      <c r="AO372">
        <v>-60.243699999999997</v>
      </c>
      <c r="AP372">
        <v>-60.243699999999997</v>
      </c>
      <c r="AQ372">
        <v>-80.604299999999995</v>
      </c>
      <c r="AR372">
        <v>-80.604299999999995</v>
      </c>
      <c r="AS372">
        <v>0</v>
      </c>
      <c r="AT372">
        <v>0</v>
      </c>
      <c r="AU372">
        <v>0</v>
      </c>
      <c r="AV372">
        <v>180</v>
      </c>
      <c r="AX372">
        <v>0.92544999999999999</v>
      </c>
      <c r="AY372">
        <v>2.3719000000000001E-3</v>
      </c>
      <c r="AZ372">
        <v>2.3719000000000001E-3</v>
      </c>
      <c r="BA372">
        <v>0.99746889999999999</v>
      </c>
      <c r="BB372">
        <v>0.99746889999999999</v>
      </c>
      <c r="BC372">
        <v>1.5919999999999999E-4</v>
      </c>
      <c r="BD372">
        <v>1.5919999999999999E-4</v>
      </c>
      <c r="BE372">
        <v>113.4671</v>
      </c>
      <c r="BF372">
        <v>113.4671</v>
      </c>
      <c r="BG372">
        <v>80.525499999999994</v>
      </c>
      <c r="BH372">
        <v>80.525499999999994</v>
      </c>
      <c r="BI372">
        <v>0</v>
      </c>
      <c r="BJ372">
        <v>0</v>
      </c>
      <c r="BK372">
        <v>0</v>
      </c>
      <c r="BL372">
        <v>180</v>
      </c>
      <c r="BO372">
        <v>0.92544999999999999</v>
      </c>
      <c r="BP372">
        <v>0.89965150000000005</v>
      </c>
      <c r="BQ372">
        <v>0.89965150000000005</v>
      </c>
      <c r="BR372">
        <v>0</v>
      </c>
      <c r="BS372">
        <v>0</v>
      </c>
      <c r="BT372">
        <v>0.10034849999999999</v>
      </c>
      <c r="BU372">
        <v>0.10034849999999999</v>
      </c>
      <c r="BV372">
        <v>-46.817999999999998</v>
      </c>
      <c r="BW372">
        <v>-46.817999999999998</v>
      </c>
      <c r="BX372">
        <v>166.6189</v>
      </c>
      <c r="BY372">
        <v>166.6189</v>
      </c>
      <c r="BZ372">
        <v>0</v>
      </c>
      <c r="CA372">
        <v>0</v>
      </c>
      <c r="CB372">
        <v>0</v>
      </c>
      <c r="CC372">
        <v>180</v>
      </c>
    </row>
    <row r="373" spans="18:81">
      <c r="R373">
        <v>0.92679999999999996</v>
      </c>
      <c r="S373">
        <v>0.98274130000000004</v>
      </c>
      <c r="T373">
        <v>0.98274130000000004</v>
      </c>
      <c r="U373">
        <v>1.3E-6</v>
      </c>
      <c r="V373">
        <v>1.3E-6</v>
      </c>
      <c r="W373">
        <v>1.7257399999999999E-2</v>
      </c>
      <c r="X373">
        <v>1.7257399999999999E-2</v>
      </c>
      <c r="Y373">
        <v>-73.994500000000002</v>
      </c>
      <c r="Z373">
        <v>-73.994500000000002</v>
      </c>
      <c r="AA373">
        <v>-106.64749999999999</v>
      </c>
      <c r="AB373">
        <v>-106.64749999999999</v>
      </c>
      <c r="AC373">
        <v>0</v>
      </c>
      <c r="AD373">
        <v>0</v>
      </c>
      <c r="AE373">
        <v>0</v>
      </c>
      <c r="AF373">
        <v>180</v>
      </c>
      <c r="AH373">
        <v>0.92679999999999996</v>
      </c>
      <c r="AI373">
        <v>0.97752510000000004</v>
      </c>
      <c r="AJ373">
        <v>0.97752510000000004</v>
      </c>
      <c r="AK373">
        <v>1.9999999999999999E-6</v>
      </c>
      <c r="AL373">
        <v>1.9999999999999999E-6</v>
      </c>
      <c r="AM373">
        <v>2.2472900000000001E-2</v>
      </c>
      <c r="AN373">
        <v>2.2472900000000001E-2</v>
      </c>
      <c r="AO373">
        <v>-60.029000000000003</v>
      </c>
      <c r="AP373">
        <v>-60.029000000000003</v>
      </c>
      <c r="AQ373">
        <v>-80.213200000000001</v>
      </c>
      <c r="AR373">
        <v>-80.213200000000001</v>
      </c>
      <c r="AS373">
        <v>0</v>
      </c>
      <c r="AT373">
        <v>0</v>
      </c>
      <c r="AU373">
        <v>0</v>
      </c>
      <c r="AV373">
        <v>180</v>
      </c>
      <c r="AX373">
        <v>0.92679999999999996</v>
      </c>
      <c r="AY373">
        <v>2.4646E-3</v>
      </c>
      <c r="AZ373">
        <v>2.4646E-3</v>
      </c>
      <c r="BA373">
        <v>0.9973767</v>
      </c>
      <c r="BB373">
        <v>0.9973767</v>
      </c>
      <c r="BC373">
        <v>1.5870000000000001E-4</v>
      </c>
      <c r="BD373">
        <v>1.5870000000000001E-4</v>
      </c>
      <c r="BE373">
        <v>113.84350000000001</v>
      </c>
      <c r="BF373">
        <v>113.84350000000001</v>
      </c>
      <c r="BG373">
        <v>79.990099999999998</v>
      </c>
      <c r="BH373">
        <v>79.990099999999998</v>
      </c>
      <c r="BI373">
        <v>0</v>
      </c>
      <c r="BJ373">
        <v>0</v>
      </c>
      <c r="BK373">
        <v>0</v>
      </c>
      <c r="BL373">
        <v>180</v>
      </c>
      <c r="BO373">
        <v>0.92679999999999996</v>
      </c>
      <c r="BP373">
        <v>0.90038790000000002</v>
      </c>
      <c r="BQ373">
        <v>0.90038790000000002</v>
      </c>
      <c r="BR373">
        <v>0</v>
      </c>
      <c r="BS373">
        <v>0</v>
      </c>
      <c r="BT373">
        <v>9.9612099999999995E-2</v>
      </c>
      <c r="BU373">
        <v>9.9612099999999995E-2</v>
      </c>
      <c r="BV373">
        <v>-46.230200000000004</v>
      </c>
      <c r="BW373">
        <v>-46.230200000000004</v>
      </c>
      <c r="BX373">
        <v>166.64680000000001</v>
      </c>
      <c r="BY373">
        <v>166.64680000000001</v>
      </c>
      <c r="BZ373">
        <v>0</v>
      </c>
      <c r="CA373">
        <v>0</v>
      </c>
      <c r="CB373">
        <v>0</v>
      </c>
      <c r="CC373">
        <v>180</v>
      </c>
    </row>
    <row r="374" spans="18:81">
      <c r="R374">
        <v>0.92815000000000003</v>
      </c>
      <c r="S374">
        <v>0.98270170000000001</v>
      </c>
      <c r="T374">
        <v>0.98270170000000001</v>
      </c>
      <c r="U374">
        <v>1.3E-6</v>
      </c>
      <c r="V374">
        <v>1.3E-6</v>
      </c>
      <c r="W374">
        <v>1.7297E-2</v>
      </c>
      <c r="X374">
        <v>1.7297E-2</v>
      </c>
      <c r="Y374">
        <v>-73.809700000000007</v>
      </c>
      <c r="Z374">
        <v>-73.809700000000007</v>
      </c>
      <c r="AA374">
        <v>-106.3201</v>
      </c>
      <c r="AB374">
        <v>-106.3201</v>
      </c>
      <c r="AC374">
        <v>0</v>
      </c>
      <c r="AD374">
        <v>0</v>
      </c>
      <c r="AE374">
        <v>0</v>
      </c>
      <c r="AF374">
        <v>180</v>
      </c>
      <c r="AH374">
        <v>0.92815000000000003</v>
      </c>
      <c r="AI374">
        <v>0.97747600000000001</v>
      </c>
      <c r="AJ374">
        <v>0.97747600000000001</v>
      </c>
      <c r="AK374">
        <v>1.9999999999999999E-6</v>
      </c>
      <c r="AL374">
        <v>1.9999999999999999E-6</v>
      </c>
      <c r="AM374">
        <v>2.2521900000000001E-2</v>
      </c>
      <c r="AN374">
        <v>2.2521900000000001E-2</v>
      </c>
      <c r="AO374">
        <v>-59.814100000000003</v>
      </c>
      <c r="AP374">
        <v>-59.814100000000003</v>
      </c>
      <c r="AQ374">
        <v>-79.821799999999996</v>
      </c>
      <c r="AR374">
        <v>-79.821799999999996</v>
      </c>
      <c r="AS374">
        <v>0</v>
      </c>
      <c r="AT374">
        <v>0</v>
      </c>
      <c r="AU374">
        <v>0</v>
      </c>
      <c r="AV374">
        <v>180</v>
      </c>
      <c r="AX374">
        <v>0.92815000000000003</v>
      </c>
      <c r="AY374">
        <v>2.5601999999999999E-3</v>
      </c>
      <c r="AZ374">
        <v>2.5601999999999999E-3</v>
      </c>
      <c r="BA374">
        <v>0.99728150000000004</v>
      </c>
      <c r="BB374">
        <v>0.99728150000000004</v>
      </c>
      <c r="BC374">
        <v>1.583E-4</v>
      </c>
      <c r="BD374">
        <v>1.583E-4</v>
      </c>
      <c r="BE374">
        <v>114.2187</v>
      </c>
      <c r="BF374">
        <v>114.2187</v>
      </c>
      <c r="BG374">
        <v>79.482799999999997</v>
      </c>
      <c r="BH374">
        <v>79.482799999999997</v>
      </c>
      <c r="BI374">
        <v>0</v>
      </c>
      <c r="BJ374">
        <v>0</v>
      </c>
      <c r="BK374">
        <v>0</v>
      </c>
      <c r="BL374">
        <v>180</v>
      </c>
      <c r="BO374">
        <v>0.92815000000000003</v>
      </c>
      <c r="BP374">
        <v>0.90111929999999996</v>
      </c>
      <c r="BQ374">
        <v>0.90111929999999996</v>
      </c>
      <c r="BR374">
        <v>0</v>
      </c>
      <c r="BS374">
        <v>0</v>
      </c>
      <c r="BT374">
        <v>9.8880700000000002E-2</v>
      </c>
      <c r="BU374">
        <v>9.8880700000000002E-2</v>
      </c>
      <c r="BV374">
        <v>-45.644300000000001</v>
      </c>
      <c r="BW374">
        <v>-45.644300000000001</v>
      </c>
      <c r="BX374">
        <v>166.6746</v>
      </c>
      <c r="BY374">
        <v>166.6746</v>
      </c>
      <c r="BZ374">
        <v>0</v>
      </c>
      <c r="CA374">
        <v>0</v>
      </c>
      <c r="CB374">
        <v>0</v>
      </c>
      <c r="CC374">
        <v>180</v>
      </c>
    </row>
    <row r="375" spans="18:81">
      <c r="R375">
        <v>0.92949999999999999</v>
      </c>
      <c r="S375">
        <v>0.98266209999999998</v>
      </c>
      <c r="T375">
        <v>0.98266209999999998</v>
      </c>
      <c r="U375">
        <v>1.3E-6</v>
      </c>
      <c r="V375">
        <v>1.3E-6</v>
      </c>
      <c r="W375">
        <v>1.7336600000000001E-2</v>
      </c>
      <c r="X375">
        <v>1.7336600000000001E-2</v>
      </c>
      <c r="Y375">
        <v>-73.624600000000001</v>
      </c>
      <c r="Z375">
        <v>-73.624600000000001</v>
      </c>
      <c r="AA375">
        <v>-105.9922</v>
      </c>
      <c r="AB375">
        <v>-105.9922</v>
      </c>
      <c r="AC375">
        <v>0</v>
      </c>
      <c r="AD375">
        <v>0</v>
      </c>
      <c r="AE375">
        <v>0</v>
      </c>
      <c r="AF375">
        <v>180</v>
      </c>
      <c r="AH375">
        <v>0.92949999999999999</v>
      </c>
      <c r="AI375">
        <v>0.97742709999999999</v>
      </c>
      <c r="AJ375">
        <v>0.97742709999999999</v>
      </c>
      <c r="AK375">
        <v>1.9999999999999999E-6</v>
      </c>
      <c r="AL375">
        <v>1.9999999999999999E-6</v>
      </c>
      <c r="AM375">
        <v>2.2570799999999999E-2</v>
      </c>
      <c r="AN375">
        <v>2.2570799999999999E-2</v>
      </c>
      <c r="AO375">
        <v>-59.5991</v>
      </c>
      <c r="AP375">
        <v>-59.5991</v>
      </c>
      <c r="AQ375">
        <v>-79.429900000000004</v>
      </c>
      <c r="AR375">
        <v>-79.429900000000004</v>
      </c>
      <c r="AS375">
        <v>0</v>
      </c>
      <c r="AT375">
        <v>0</v>
      </c>
      <c r="AU375">
        <v>0</v>
      </c>
      <c r="AV375">
        <v>180</v>
      </c>
      <c r="AX375">
        <v>0.92949999999999999</v>
      </c>
      <c r="AY375">
        <v>2.6587E-3</v>
      </c>
      <c r="AZ375">
        <v>2.6587E-3</v>
      </c>
      <c r="BA375">
        <v>0.9971835</v>
      </c>
      <c r="BB375">
        <v>0.9971835</v>
      </c>
      <c r="BC375">
        <v>1.5779999999999999E-4</v>
      </c>
      <c r="BD375">
        <v>1.5779999999999999E-4</v>
      </c>
      <c r="BE375">
        <v>114.593</v>
      </c>
      <c r="BF375">
        <v>114.593</v>
      </c>
      <c r="BG375">
        <v>79.002499999999998</v>
      </c>
      <c r="BH375">
        <v>79.002499999999998</v>
      </c>
      <c r="BI375">
        <v>0</v>
      </c>
      <c r="BJ375">
        <v>0</v>
      </c>
      <c r="BK375">
        <v>0</v>
      </c>
      <c r="BL375">
        <v>180</v>
      </c>
      <c r="BO375">
        <v>0.92949999999999999</v>
      </c>
      <c r="BP375">
        <v>0.90184569999999997</v>
      </c>
      <c r="BQ375">
        <v>0.90184569999999997</v>
      </c>
      <c r="BR375">
        <v>0</v>
      </c>
      <c r="BS375">
        <v>0</v>
      </c>
      <c r="BT375">
        <v>9.8154199999999997E-2</v>
      </c>
      <c r="BU375">
        <v>9.8154199999999997E-2</v>
      </c>
      <c r="BV375">
        <v>-45.060200000000002</v>
      </c>
      <c r="BW375">
        <v>-45.060200000000002</v>
      </c>
      <c r="BX375">
        <v>166.70240000000001</v>
      </c>
      <c r="BY375">
        <v>166.70240000000001</v>
      </c>
      <c r="BZ375">
        <v>0</v>
      </c>
      <c r="CA375">
        <v>0</v>
      </c>
      <c r="CB375">
        <v>0</v>
      </c>
      <c r="CC375">
        <v>180</v>
      </c>
    </row>
    <row r="376" spans="18:81">
      <c r="R376">
        <v>0.93084999999999996</v>
      </c>
      <c r="S376">
        <v>0.98262240000000001</v>
      </c>
      <c r="T376">
        <v>0.98262240000000001</v>
      </c>
      <c r="U376">
        <v>1.3E-6</v>
      </c>
      <c r="V376">
        <v>1.3E-6</v>
      </c>
      <c r="W376">
        <v>1.7376300000000001E-2</v>
      </c>
      <c r="X376">
        <v>1.7376300000000001E-2</v>
      </c>
      <c r="Y376">
        <v>-73.439499999999995</v>
      </c>
      <c r="Z376">
        <v>-73.439499999999995</v>
      </c>
      <c r="AA376">
        <v>-105.6639</v>
      </c>
      <c r="AB376">
        <v>-105.6639</v>
      </c>
      <c r="AC376">
        <v>0</v>
      </c>
      <c r="AD376">
        <v>0</v>
      </c>
      <c r="AE376">
        <v>0</v>
      </c>
      <c r="AF376">
        <v>180</v>
      </c>
      <c r="AH376">
        <v>0.93084999999999996</v>
      </c>
      <c r="AI376">
        <v>0.97737830000000003</v>
      </c>
      <c r="AJ376">
        <v>0.97737830000000003</v>
      </c>
      <c r="AK376">
        <v>1.9999999999999999E-6</v>
      </c>
      <c r="AL376">
        <v>1.9999999999999999E-6</v>
      </c>
      <c r="AM376">
        <v>2.26196E-2</v>
      </c>
      <c r="AN376">
        <v>2.26196E-2</v>
      </c>
      <c r="AO376">
        <v>-59.384</v>
      </c>
      <c r="AP376">
        <v>-59.384</v>
      </c>
      <c r="AQ376">
        <v>-79.037599999999998</v>
      </c>
      <c r="AR376">
        <v>-79.037599999999998</v>
      </c>
      <c r="AS376">
        <v>0</v>
      </c>
      <c r="AT376">
        <v>0</v>
      </c>
      <c r="AU376">
        <v>0</v>
      </c>
      <c r="AV376">
        <v>180</v>
      </c>
      <c r="AX376">
        <v>0.93084999999999996</v>
      </c>
      <c r="AY376">
        <v>2.7602E-3</v>
      </c>
      <c r="AZ376">
        <v>2.7602E-3</v>
      </c>
      <c r="BA376">
        <v>0.99708249999999998</v>
      </c>
      <c r="BB376">
        <v>0.99708249999999998</v>
      </c>
      <c r="BC376">
        <v>1.573E-4</v>
      </c>
      <c r="BD376">
        <v>1.573E-4</v>
      </c>
      <c r="BE376">
        <v>114.9662</v>
      </c>
      <c r="BF376">
        <v>114.9662</v>
      </c>
      <c r="BG376">
        <v>78.547899999999998</v>
      </c>
      <c r="BH376">
        <v>78.547899999999998</v>
      </c>
      <c r="BI376">
        <v>0</v>
      </c>
      <c r="BJ376">
        <v>0</v>
      </c>
      <c r="BK376">
        <v>0</v>
      </c>
      <c r="BL376">
        <v>180</v>
      </c>
      <c r="BO376">
        <v>0.93084999999999996</v>
      </c>
      <c r="BP376">
        <v>0.90256729999999996</v>
      </c>
      <c r="BQ376">
        <v>0.90256729999999996</v>
      </c>
      <c r="BR376">
        <v>0</v>
      </c>
      <c r="BS376">
        <v>0</v>
      </c>
      <c r="BT376">
        <v>9.7432699999999997E-2</v>
      </c>
      <c r="BU376">
        <v>9.7432699999999997E-2</v>
      </c>
      <c r="BV376">
        <v>-44.477800000000002</v>
      </c>
      <c r="BW376">
        <v>-44.477800000000002</v>
      </c>
      <c r="BX376">
        <v>166.73009999999999</v>
      </c>
      <c r="BY376">
        <v>166.73009999999999</v>
      </c>
      <c r="BZ376">
        <v>0</v>
      </c>
      <c r="CA376">
        <v>0</v>
      </c>
      <c r="CB376">
        <v>0</v>
      </c>
      <c r="CC376">
        <v>180</v>
      </c>
    </row>
    <row r="377" spans="18:81">
      <c r="R377">
        <v>0.93220000000000003</v>
      </c>
      <c r="S377">
        <v>0.98258250000000003</v>
      </c>
      <c r="T377">
        <v>0.98258250000000003</v>
      </c>
      <c r="U377">
        <v>1.3E-6</v>
      </c>
      <c r="V377">
        <v>1.3E-6</v>
      </c>
      <c r="W377">
        <v>1.74161E-2</v>
      </c>
      <c r="X377">
        <v>1.74161E-2</v>
      </c>
      <c r="Y377">
        <v>-73.254199999999997</v>
      </c>
      <c r="Z377">
        <v>-73.254199999999997</v>
      </c>
      <c r="AA377">
        <v>-105.3352</v>
      </c>
      <c r="AB377">
        <v>-105.3352</v>
      </c>
      <c r="AC377">
        <v>0</v>
      </c>
      <c r="AD377">
        <v>0</v>
      </c>
      <c r="AE377">
        <v>0</v>
      </c>
      <c r="AF377">
        <v>180</v>
      </c>
      <c r="AH377">
        <v>0.93220000000000003</v>
      </c>
      <c r="AI377">
        <v>0.97732969999999997</v>
      </c>
      <c r="AJ377">
        <v>0.97732969999999997</v>
      </c>
      <c r="AK377">
        <v>2.0999999999999998E-6</v>
      </c>
      <c r="AL377">
        <v>2.0999999999999998E-6</v>
      </c>
      <c r="AM377">
        <v>2.2668299999999999E-2</v>
      </c>
      <c r="AN377">
        <v>2.2668299999999999E-2</v>
      </c>
      <c r="AO377">
        <v>-59.168700000000001</v>
      </c>
      <c r="AP377">
        <v>-59.168700000000001</v>
      </c>
      <c r="AQ377">
        <v>-78.644999999999996</v>
      </c>
      <c r="AR377">
        <v>-78.644999999999996</v>
      </c>
      <c r="AS377">
        <v>0</v>
      </c>
      <c r="AT377">
        <v>0</v>
      </c>
      <c r="AU377">
        <v>0</v>
      </c>
      <c r="AV377">
        <v>180</v>
      </c>
      <c r="AX377">
        <v>0.93220000000000003</v>
      </c>
      <c r="AY377">
        <v>2.8644999999999999E-3</v>
      </c>
      <c r="AZ377">
        <v>2.8644999999999999E-3</v>
      </c>
      <c r="BA377">
        <v>0.99697860000000005</v>
      </c>
      <c r="BB377">
        <v>0.99697860000000005</v>
      </c>
      <c r="BC377">
        <v>1.5679999999999999E-4</v>
      </c>
      <c r="BD377">
        <v>1.5679999999999999E-4</v>
      </c>
      <c r="BE377">
        <v>115.33839999999999</v>
      </c>
      <c r="BF377">
        <v>115.33839999999999</v>
      </c>
      <c r="BG377">
        <v>78.118099999999998</v>
      </c>
      <c r="BH377">
        <v>78.118099999999998</v>
      </c>
      <c r="BI377">
        <v>0</v>
      </c>
      <c r="BJ377">
        <v>0</v>
      </c>
      <c r="BK377">
        <v>0</v>
      </c>
      <c r="BL377">
        <v>180</v>
      </c>
      <c r="BO377">
        <v>0.93220000000000003</v>
      </c>
      <c r="BP377">
        <v>0.90328399999999998</v>
      </c>
      <c r="BQ377">
        <v>0.90328399999999998</v>
      </c>
      <c r="BR377">
        <v>0</v>
      </c>
      <c r="BS377">
        <v>0</v>
      </c>
      <c r="BT377">
        <v>9.6715999999999996E-2</v>
      </c>
      <c r="BU377">
        <v>9.6715999999999996E-2</v>
      </c>
      <c r="BV377">
        <v>-43.897199999999998</v>
      </c>
      <c r="BW377">
        <v>-43.897199999999998</v>
      </c>
      <c r="BX377">
        <v>166.7577</v>
      </c>
      <c r="BY377">
        <v>166.7577</v>
      </c>
      <c r="BZ377">
        <v>0</v>
      </c>
      <c r="CA377">
        <v>0</v>
      </c>
      <c r="CB377">
        <v>0</v>
      </c>
      <c r="CC377">
        <v>180</v>
      </c>
    </row>
    <row r="378" spans="18:81">
      <c r="R378">
        <v>0.93354999999999999</v>
      </c>
      <c r="S378">
        <v>0.98254269999999999</v>
      </c>
      <c r="T378">
        <v>0.98254269999999999</v>
      </c>
      <c r="U378">
        <v>1.3E-6</v>
      </c>
      <c r="V378">
        <v>1.3E-6</v>
      </c>
      <c r="W378">
        <v>1.7455999999999999E-2</v>
      </c>
      <c r="X378">
        <v>1.7455999999999999E-2</v>
      </c>
      <c r="Y378">
        <v>-73.068700000000007</v>
      </c>
      <c r="Z378">
        <v>-73.068700000000007</v>
      </c>
      <c r="AA378">
        <v>-105.006</v>
      </c>
      <c r="AB378">
        <v>-105.006</v>
      </c>
      <c r="AC378">
        <v>0</v>
      </c>
      <c r="AD378">
        <v>0</v>
      </c>
      <c r="AE378">
        <v>0</v>
      </c>
      <c r="AF378">
        <v>180</v>
      </c>
      <c r="AH378">
        <v>0.93354999999999999</v>
      </c>
      <c r="AI378">
        <v>0.97728119999999996</v>
      </c>
      <c r="AJ378">
        <v>0.97728119999999996</v>
      </c>
      <c r="AK378">
        <v>2.0999999999999998E-6</v>
      </c>
      <c r="AL378">
        <v>2.0999999999999998E-6</v>
      </c>
      <c r="AM378">
        <v>2.2716799999999999E-2</v>
      </c>
      <c r="AN378">
        <v>2.2716799999999999E-2</v>
      </c>
      <c r="AO378">
        <v>-58.953299999999999</v>
      </c>
      <c r="AP378">
        <v>-58.953299999999999</v>
      </c>
      <c r="AQ378">
        <v>-78.251900000000006</v>
      </c>
      <c r="AR378">
        <v>-78.251900000000006</v>
      </c>
      <c r="AS378">
        <v>0</v>
      </c>
      <c r="AT378">
        <v>0</v>
      </c>
      <c r="AU378">
        <v>0</v>
      </c>
      <c r="AV378">
        <v>180</v>
      </c>
      <c r="AX378">
        <v>0.93354999999999999</v>
      </c>
      <c r="AY378">
        <v>2.9718000000000001E-3</v>
      </c>
      <c r="AZ378">
        <v>2.9718000000000001E-3</v>
      </c>
      <c r="BA378">
        <v>0.99687179999999997</v>
      </c>
      <c r="BB378">
        <v>0.99687179999999997</v>
      </c>
      <c r="BC378">
        <v>1.5640000000000001E-4</v>
      </c>
      <c r="BD378">
        <v>1.5640000000000001E-4</v>
      </c>
      <c r="BE378">
        <v>115.70959999999999</v>
      </c>
      <c r="BF378">
        <v>115.70959999999999</v>
      </c>
      <c r="BG378">
        <v>77.711799999999997</v>
      </c>
      <c r="BH378">
        <v>77.711799999999997</v>
      </c>
      <c r="BI378">
        <v>0</v>
      </c>
      <c r="BJ378">
        <v>0</v>
      </c>
      <c r="BK378">
        <v>0</v>
      </c>
      <c r="BL378">
        <v>180</v>
      </c>
      <c r="BO378">
        <v>0.93354999999999999</v>
      </c>
      <c r="BP378">
        <v>0.90399589999999996</v>
      </c>
      <c r="BQ378">
        <v>0.90399589999999996</v>
      </c>
      <c r="BR378">
        <v>0</v>
      </c>
      <c r="BS378">
        <v>0</v>
      </c>
      <c r="BT378">
        <v>9.6004099999999995E-2</v>
      </c>
      <c r="BU378">
        <v>9.6004099999999995E-2</v>
      </c>
      <c r="BV378">
        <v>-43.318399999999997</v>
      </c>
      <c r="BW378">
        <v>-43.318399999999997</v>
      </c>
      <c r="BX378">
        <v>166.7852</v>
      </c>
      <c r="BY378">
        <v>166.7852</v>
      </c>
      <c r="BZ378">
        <v>0</v>
      </c>
      <c r="CA378">
        <v>0</v>
      </c>
      <c r="CB378">
        <v>0</v>
      </c>
      <c r="CC378">
        <v>180</v>
      </c>
    </row>
    <row r="379" spans="18:81">
      <c r="R379">
        <v>0.93489999999999995</v>
      </c>
      <c r="S379">
        <v>0.98250269999999995</v>
      </c>
      <c r="T379">
        <v>0.98250269999999995</v>
      </c>
      <c r="U379">
        <v>1.3E-6</v>
      </c>
      <c r="V379">
        <v>1.3E-6</v>
      </c>
      <c r="W379">
        <v>1.7496000000000001E-2</v>
      </c>
      <c r="X379">
        <v>1.7496000000000001E-2</v>
      </c>
      <c r="Y379">
        <v>-72.883099999999999</v>
      </c>
      <c r="Z379">
        <v>-72.883099999999999</v>
      </c>
      <c r="AA379">
        <v>-104.6765</v>
      </c>
      <c r="AB379">
        <v>-104.6765</v>
      </c>
      <c r="AC379">
        <v>0</v>
      </c>
      <c r="AD379">
        <v>0</v>
      </c>
      <c r="AE379">
        <v>0</v>
      </c>
      <c r="AF379">
        <v>180</v>
      </c>
      <c r="AH379">
        <v>0.93489999999999995</v>
      </c>
      <c r="AI379">
        <v>0.97723280000000001</v>
      </c>
      <c r="AJ379">
        <v>0.97723280000000001</v>
      </c>
      <c r="AK379">
        <v>2.0999999999999998E-6</v>
      </c>
      <c r="AL379">
        <v>2.0999999999999998E-6</v>
      </c>
      <c r="AM379">
        <v>2.27651E-2</v>
      </c>
      <c r="AN379">
        <v>2.27651E-2</v>
      </c>
      <c r="AO379">
        <v>-58.737699999999997</v>
      </c>
      <c r="AP379">
        <v>-58.737699999999997</v>
      </c>
      <c r="AQ379">
        <v>-77.858500000000006</v>
      </c>
      <c r="AR379">
        <v>-77.858500000000006</v>
      </c>
      <c r="AS379">
        <v>0</v>
      </c>
      <c r="AT379">
        <v>0</v>
      </c>
      <c r="AU379">
        <v>0</v>
      </c>
      <c r="AV379">
        <v>180</v>
      </c>
      <c r="AX379">
        <v>0.93489999999999995</v>
      </c>
      <c r="AY379">
        <v>3.0820000000000001E-3</v>
      </c>
      <c r="AZ379">
        <v>3.0820000000000001E-3</v>
      </c>
      <c r="BA379">
        <v>0.99676209999999998</v>
      </c>
      <c r="BB379">
        <v>0.99676209999999998</v>
      </c>
      <c r="BC379">
        <v>1.5589999999999999E-4</v>
      </c>
      <c r="BD379">
        <v>1.5589999999999999E-4</v>
      </c>
      <c r="BE379">
        <v>116.0797</v>
      </c>
      <c r="BF379">
        <v>116.0797</v>
      </c>
      <c r="BG379">
        <v>77.328100000000006</v>
      </c>
      <c r="BH379">
        <v>77.328100000000006</v>
      </c>
      <c r="BI379">
        <v>0</v>
      </c>
      <c r="BJ379">
        <v>0</v>
      </c>
      <c r="BK379">
        <v>0</v>
      </c>
      <c r="BL379">
        <v>180</v>
      </c>
      <c r="BO379">
        <v>0.93489999999999995</v>
      </c>
      <c r="BP379">
        <v>0.90470300000000003</v>
      </c>
      <c r="BQ379">
        <v>0.90470300000000003</v>
      </c>
      <c r="BR379">
        <v>0</v>
      </c>
      <c r="BS379">
        <v>0</v>
      </c>
      <c r="BT379">
        <v>9.5297000000000007E-2</v>
      </c>
      <c r="BU379">
        <v>9.5297000000000007E-2</v>
      </c>
      <c r="BV379">
        <v>-42.741399999999999</v>
      </c>
      <c r="BW379">
        <v>-42.741399999999999</v>
      </c>
      <c r="BX379">
        <v>166.8126</v>
      </c>
      <c r="BY379">
        <v>166.8126</v>
      </c>
      <c r="BZ379">
        <v>0</v>
      </c>
      <c r="CA379">
        <v>0</v>
      </c>
      <c r="CB379">
        <v>0</v>
      </c>
      <c r="CC379">
        <v>180</v>
      </c>
    </row>
    <row r="380" spans="18:81">
      <c r="R380">
        <v>0.93625000000000003</v>
      </c>
      <c r="S380">
        <v>0.98246259999999996</v>
      </c>
      <c r="T380">
        <v>0.98246259999999996</v>
      </c>
      <c r="U380">
        <v>1.3E-6</v>
      </c>
      <c r="V380">
        <v>1.3E-6</v>
      </c>
      <c r="W380">
        <v>1.7536E-2</v>
      </c>
      <c r="X380">
        <v>1.7536E-2</v>
      </c>
      <c r="Y380">
        <v>-72.697400000000002</v>
      </c>
      <c r="Z380">
        <v>-72.697400000000002</v>
      </c>
      <c r="AA380">
        <v>-104.3466</v>
      </c>
      <c r="AB380">
        <v>-104.3466</v>
      </c>
      <c r="AC380">
        <v>0</v>
      </c>
      <c r="AD380">
        <v>0</v>
      </c>
      <c r="AE380">
        <v>0</v>
      </c>
      <c r="AF380">
        <v>180</v>
      </c>
      <c r="AH380">
        <v>0.93625000000000003</v>
      </c>
      <c r="AI380">
        <v>0.97718459999999996</v>
      </c>
      <c r="AJ380">
        <v>0.97718459999999996</v>
      </c>
      <c r="AK380">
        <v>2.0999999999999998E-6</v>
      </c>
      <c r="AL380">
        <v>2.0999999999999998E-6</v>
      </c>
      <c r="AM380">
        <v>2.2813300000000002E-2</v>
      </c>
      <c r="AN380">
        <v>2.2813300000000002E-2</v>
      </c>
      <c r="AO380">
        <v>-58.522100000000002</v>
      </c>
      <c r="AP380">
        <v>-58.522100000000002</v>
      </c>
      <c r="AQ380">
        <v>-77.464699999999993</v>
      </c>
      <c r="AR380">
        <v>-77.464699999999993</v>
      </c>
      <c r="AS380">
        <v>0</v>
      </c>
      <c r="AT380">
        <v>0</v>
      </c>
      <c r="AU380">
        <v>0</v>
      </c>
      <c r="AV380">
        <v>180</v>
      </c>
      <c r="AX380">
        <v>0.93625000000000003</v>
      </c>
      <c r="AY380">
        <v>3.1952E-3</v>
      </c>
      <c r="AZ380">
        <v>3.1952E-3</v>
      </c>
      <c r="BA380">
        <v>0.99664940000000002</v>
      </c>
      <c r="BB380">
        <v>0.99664940000000002</v>
      </c>
      <c r="BC380">
        <v>1.5540000000000001E-4</v>
      </c>
      <c r="BD380">
        <v>1.5540000000000001E-4</v>
      </c>
      <c r="BE380">
        <v>116.44889999999999</v>
      </c>
      <c r="BF380">
        <v>116.44889999999999</v>
      </c>
      <c r="BG380">
        <v>76.966099999999997</v>
      </c>
      <c r="BH380">
        <v>76.966099999999997</v>
      </c>
      <c r="BI380">
        <v>0</v>
      </c>
      <c r="BJ380">
        <v>0</v>
      </c>
      <c r="BK380">
        <v>0</v>
      </c>
      <c r="BL380">
        <v>180</v>
      </c>
      <c r="BO380">
        <v>0.93625000000000003</v>
      </c>
      <c r="BP380">
        <v>0.90540529999999997</v>
      </c>
      <c r="BQ380">
        <v>0.90540529999999997</v>
      </c>
      <c r="BR380">
        <v>0</v>
      </c>
      <c r="BS380">
        <v>0</v>
      </c>
      <c r="BT380">
        <v>9.4594700000000004E-2</v>
      </c>
      <c r="BU380">
        <v>9.4594700000000004E-2</v>
      </c>
      <c r="BV380">
        <v>-42.165999999999997</v>
      </c>
      <c r="BW380">
        <v>-42.165999999999997</v>
      </c>
      <c r="BX380">
        <v>166.84</v>
      </c>
      <c r="BY380">
        <v>166.84</v>
      </c>
      <c r="BZ380">
        <v>0</v>
      </c>
      <c r="CA380">
        <v>0</v>
      </c>
      <c r="CB380">
        <v>0</v>
      </c>
      <c r="CC380">
        <v>180</v>
      </c>
    </row>
    <row r="381" spans="18:81">
      <c r="R381">
        <v>0.93759999999999999</v>
      </c>
      <c r="S381">
        <v>0.98242249999999998</v>
      </c>
      <c r="T381">
        <v>0.98242249999999998</v>
      </c>
      <c r="U381">
        <v>1.3E-6</v>
      </c>
      <c r="V381">
        <v>1.3E-6</v>
      </c>
      <c r="W381">
        <v>1.7576100000000001E-2</v>
      </c>
      <c r="X381">
        <v>1.7576100000000001E-2</v>
      </c>
      <c r="Y381">
        <v>-72.511600000000001</v>
      </c>
      <c r="Z381">
        <v>-72.511600000000001</v>
      </c>
      <c r="AA381">
        <v>-104.0163</v>
      </c>
      <c r="AB381">
        <v>-104.0163</v>
      </c>
      <c r="AC381">
        <v>0</v>
      </c>
      <c r="AD381">
        <v>0</v>
      </c>
      <c r="AE381">
        <v>0</v>
      </c>
      <c r="AF381">
        <v>180</v>
      </c>
      <c r="AH381">
        <v>0.93759999999999999</v>
      </c>
      <c r="AI381">
        <v>0.97713649999999996</v>
      </c>
      <c r="AJ381">
        <v>0.97713649999999996</v>
      </c>
      <c r="AK381">
        <v>2.0999999999999998E-6</v>
      </c>
      <c r="AL381">
        <v>2.0999999999999998E-6</v>
      </c>
      <c r="AM381">
        <v>2.28614E-2</v>
      </c>
      <c r="AN381">
        <v>2.28614E-2</v>
      </c>
      <c r="AO381">
        <v>-58.3063</v>
      </c>
      <c r="AP381">
        <v>-58.3063</v>
      </c>
      <c r="AQ381">
        <v>-77.070599999999999</v>
      </c>
      <c r="AR381">
        <v>-77.070599999999999</v>
      </c>
      <c r="AS381">
        <v>0</v>
      </c>
      <c r="AT381">
        <v>0</v>
      </c>
      <c r="AU381">
        <v>0</v>
      </c>
      <c r="AV381">
        <v>180</v>
      </c>
      <c r="AX381">
        <v>0.93759999999999999</v>
      </c>
      <c r="AY381">
        <v>3.3113000000000001E-3</v>
      </c>
      <c r="AZ381">
        <v>3.3113000000000001E-3</v>
      </c>
      <c r="BA381">
        <v>0.99653369999999997</v>
      </c>
      <c r="BB381">
        <v>0.99653369999999997</v>
      </c>
      <c r="BC381">
        <v>1.55E-4</v>
      </c>
      <c r="BD381">
        <v>1.55E-4</v>
      </c>
      <c r="BE381">
        <v>116.81699999999999</v>
      </c>
      <c r="BF381">
        <v>116.81699999999999</v>
      </c>
      <c r="BG381">
        <v>76.624799999999993</v>
      </c>
      <c r="BH381">
        <v>76.624799999999993</v>
      </c>
      <c r="BI381">
        <v>0</v>
      </c>
      <c r="BJ381">
        <v>0</v>
      </c>
      <c r="BK381">
        <v>0</v>
      </c>
      <c r="BL381">
        <v>180</v>
      </c>
      <c r="BO381">
        <v>0.93759999999999999</v>
      </c>
      <c r="BP381">
        <v>0.90610279999999999</v>
      </c>
      <c r="BQ381">
        <v>0.90610279999999999</v>
      </c>
      <c r="BR381">
        <v>0</v>
      </c>
      <c r="BS381">
        <v>0</v>
      </c>
      <c r="BT381">
        <v>9.3897099999999997E-2</v>
      </c>
      <c r="BU381">
        <v>9.3897099999999997E-2</v>
      </c>
      <c r="BV381">
        <v>-41.592500000000001</v>
      </c>
      <c r="BW381">
        <v>-41.592500000000001</v>
      </c>
      <c r="BX381">
        <v>166.8673</v>
      </c>
      <c r="BY381">
        <v>166.8673</v>
      </c>
      <c r="BZ381">
        <v>0</v>
      </c>
      <c r="CA381">
        <v>0</v>
      </c>
      <c r="CB381">
        <v>0</v>
      </c>
      <c r="CC381">
        <v>180</v>
      </c>
    </row>
    <row r="382" spans="18:81">
      <c r="R382">
        <v>0.93894999999999995</v>
      </c>
      <c r="S382">
        <v>0.98238230000000004</v>
      </c>
      <c r="T382">
        <v>0.98238230000000004</v>
      </c>
      <c r="U382">
        <v>1.3E-6</v>
      </c>
      <c r="V382">
        <v>1.3E-6</v>
      </c>
      <c r="W382">
        <v>1.7616300000000001E-2</v>
      </c>
      <c r="X382">
        <v>1.7616300000000001E-2</v>
      </c>
      <c r="Y382">
        <v>-72.325599999999994</v>
      </c>
      <c r="Z382">
        <v>-72.325599999999994</v>
      </c>
      <c r="AA382">
        <v>-103.68559999999999</v>
      </c>
      <c r="AB382">
        <v>-103.68559999999999</v>
      </c>
      <c r="AC382">
        <v>0</v>
      </c>
      <c r="AD382">
        <v>0</v>
      </c>
      <c r="AE382">
        <v>0</v>
      </c>
      <c r="AF382">
        <v>180</v>
      </c>
      <c r="AH382">
        <v>0.93894999999999995</v>
      </c>
      <c r="AI382">
        <v>0.97708859999999997</v>
      </c>
      <c r="AJ382">
        <v>0.97708859999999997</v>
      </c>
      <c r="AK382">
        <v>2.0999999999999998E-6</v>
      </c>
      <c r="AL382">
        <v>2.0999999999999998E-6</v>
      </c>
      <c r="AM382">
        <v>2.29093E-2</v>
      </c>
      <c r="AN382">
        <v>2.29093E-2</v>
      </c>
      <c r="AO382">
        <v>-58.090299999999999</v>
      </c>
      <c r="AP382">
        <v>-58.090299999999999</v>
      </c>
      <c r="AQ382">
        <v>-76.676000000000002</v>
      </c>
      <c r="AR382">
        <v>-76.676000000000002</v>
      </c>
      <c r="AS382">
        <v>0</v>
      </c>
      <c r="AT382">
        <v>0</v>
      </c>
      <c r="AU382">
        <v>0</v>
      </c>
      <c r="AV382">
        <v>180</v>
      </c>
      <c r="AX382">
        <v>0.93894999999999995</v>
      </c>
      <c r="AY382">
        <v>3.4304000000000001E-3</v>
      </c>
      <c r="AZ382">
        <v>3.4304000000000001E-3</v>
      </c>
      <c r="BA382">
        <v>0.9964151</v>
      </c>
      <c r="BB382">
        <v>0.9964151</v>
      </c>
      <c r="BC382">
        <v>1.5449999999999999E-4</v>
      </c>
      <c r="BD382">
        <v>1.5449999999999999E-4</v>
      </c>
      <c r="BE382">
        <v>117.1841</v>
      </c>
      <c r="BF382">
        <v>117.1841</v>
      </c>
      <c r="BG382">
        <v>76.303200000000004</v>
      </c>
      <c r="BH382">
        <v>76.303200000000004</v>
      </c>
      <c r="BI382">
        <v>0</v>
      </c>
      <c r="BJ382">
        <v>0</v>
      </c>
      <c r="BK382">
        <v>0</v>
      </c>
      <c r="BL382">
        <v>180</v>
      </c>
      <c r="BO382">
        <v>0.93894999999999995</v>
      </c>
      <c r="BP382">
        <v>0.90679569999999998</v>
      </c>
      <c r="BQ382">
        <v>0.90679569999999998</v>
      </c>
      <c r="BR382">
        <v>0</v>
      </c>
      <c r="BS382">
        <v>0</v>
      </c>
      <c r="BT382">
        <v>9.3204300000000004E-2</v>
      </c>
      <c r="BU382">
        <v>9.3204300000000004E-2</v>
      </c>
      <c r="BV382">
        <v>-41.020600000000002</v>
      </c>
      <c r="BW382">
        <v>-41.020600000000002</v>
      </c>
      <c r="BX382">
        <v>166.89449999999999</v>
      </c>
      <c r="BY382">
        <v>166.89449999999999</v>
      </c>
      <c r="BZ382">
        <v>0</v>
      </c>
      <c r="CA382">
        <v>0</v>
      </c>
      <c r="CB382">
        <v>0</v>
      </c>
      <c r="CC382">
        <v>180</v>
      </c>
    </row>
    <row r="383" spans="18:81">
      <c r="R383">
        <v>0.94030000000000002</v>
      </c>
      <c r="S383">
        <v>0.98234350000000004</v>
      </c>
      <c r="T383">
        <v>0.98234350000000004</v>
      </c>
      <c r="U383">
        <v>1.3E-6</v>
      </c>
      <c r="V383">
        <v>1.3E-6</v>
      </c>
      <c r="W383">
        <v>1.76551E-2</v>
      </c>
      <c r="X383">
        <v>1.76551E-2</v>
      </c>
      <c r="Y383">
        <v>-72.139200000000002</v>
      </c>
      <c r="Z383">
        <v>-72.139200000000002</v>
      </c>
      <c r="AA383">
        <v>-103.3544</v>
      </c>
      <c r="AB383">
        <v>-103.3544</v>
      </c>
      <c r="AC383">
        <v>0</v>
      </c>
      <c r="AD383">
        <v>0</v>
      </c>
      <c r="AE383">
        <v>0</v>
      </c>
      <c r="AF383">
        <v>180</v>
      </c>
      <c r="AH383">
        <v>0.94030000000000002</v>
      </c>
      <c r="AI383">
        <v>0.97704199999999997</v>
      </c>
      <c r="AJ383">
        <v>0.97704199999999997</v>
      </c>
      <c r="AK383">
        <v>2.0999999999999998E-6</v>
      </c>
      <c r="AL383">
        <v>2.0999999999999998E-6</v>
      </c>
      <c r="AM383">
        <v>2.2956000000000001E-2</v>
      </c>
      <c r="AN383">
        <v>2.2956000000000001E-2</v>
      </c>
      <c r="AO383">
        <v>-57.874200000000002</v>
      </c>
      <c r="AP383">
        <v>-57.874200000000002</v>
      </c>
      <c r="AQ383">
        <v>-76.281099999999995</v>
      </c>
      <c r="AR383">
        <v>-76.281099999999995</v>
      </c>
      <c r="AS383">
        <v>0</v>
      </c>
      <c r="AT383">
        <v>0</v>
      </c>
      <c r="AU383">
        <v>0</v>
      </c>
      <c r="AV383">
        <v>180</v>
      </c>
      <c r="AX383">
        <v>0.94030000000000002</v>
      </c>
      <c r="AY383">
        <v>3.5523999999999998E-3</v>
      </c>
      <c r="AZ383">
        <v>3.5523999999999998E-3</v>
      </c>
      <c r="BA383">
        <v>0.99629350000000005</v>
      </c>
      <c r="BB383">
        <v>0.99629350000000005</v>
      </c>
      <c r="BC383">
        <v>1.5410000000000001E-4</v>
      </c>
      <c r="BD383">
        <v>1.5410000000000001E-4</v>
      </c>
      <c r="BE383">
        <v>117.5502</v>
      </c>
      <c r="BF383">
        <v>117.5502</v>
      </c>
      <c r="BG383">
        <v>76.000600000000006</v>
      </c>
      <c r="BH383">
        <v>76.000600000000006</v>
      </c>
      <c r="BI383">
        <v>0</v>
      </c>
      <c r="BJ383">
        <v>0</v>
      </c>
      <c r="BK383">
        <v>0</v>
      </c>
      <c r="BL383">
        <v>180</v>
      </c>
      <c r="BO383">
        <v>0.94030000000000002</v>
      </c>
      <c r="BP383">
        <v>0.90748390000000001</v>
      </c>
      <c r="BQ383">
        <v>0.90748390000000001</v>
      </c>
      <c r="BR383">
        <v>0</v>
      </c>
      <c r="BS383">
        <v>0</v>
      </c>
      <c r="BT383">
        <v>9.2516100000000004E-2</v>
      </c>
      <c r="BU383">
        <v>9.2516100000000004E-2</v>
      </c>
      <c r="BV383">
        <v>-40.450499999999998</v>
      </c>
      <c r="BW383">
        <v>-40.450499999999998</v>
      </c>
      <c r="BX383">
        <v>166.92169999999999</v>
      </c>
      <c r="BY383">
        <v>166.92169999999999</v>
      </c>
      <c r="BZ383">
        <v>0</v>
      </c>
      <c r="CA383">
        <v>0</v>
      </c>
      <c r="CB383">
        <v>0</v>
      </c>
      <c r="CC383">
        <v>180</v>
      </c>
    </row>
    <row r="384" spans="18:81">
      <c r="R384">
        <v>0.94164999999999999</v>
      </c>
      <c r="S384">
        <v>0.98230519999999999</v>
      </c>
      <c r="T384">
        <v>0.98230519999999999</v>
      </c>
      <c r="U384">
        <v>1.3E-6</v>
      </c>
      <c r="V384">
        <v>1.3E-6</v>
      </c>
      <c r="W384">
        <v>1.7693500000000001E-2</v>
      </c>
      <c r="X384">
        <v>1.7693500000000001E-2</v>
      </c>
      <c r="Y384">
        <v>-71.952600000000004</v>
      </c>
      <c r="Z384">
        <v>-71.952600000000004</v>
      </c>
      <c r="AA384">
        <v>-103.0228</v>
      </c>
      <c r="AB384">
        <v>-103.0228</v>
      </c>
      <c r="AC384">
        <v>0</v>
      </c>
      <c r="AD384">
        <v>0</v>
      </c>
      <c r="AE384">
        <v>0</v>
      </c>
      <c r="AF384">
        <v>180</v>
      </c>
      <c r="AH384">
        <v>0.94164999999999999</v>
      </c>
      <c r="AI384">
        <v>0.97699590000000003</v>
      </c>
      <c r="AJ384">
        <v>0.97699590000000003</v>
      </c>
      <c r="AK384">
        <v>2.0999999999999998E-6</v>
      </c>
      <c r="AL384">
        <v>2.0999999999999998E-6</v>
      </c>
      <c r="AM384">
        <v>2.3002100000000001E-2</v>
      </c>
      <c r="AN384">
        <v>2.3002100000000001E-2</v>
      </c>
      <c r="AO384">
        <v>-57.658000000000001</v>
      </c>
      <c r="AP384">
        <v>-57.658000000000001</v>
      </c>
      <c r="AQ384">
        <v>-75.885800000000003</v>
      </c>
      <c r="AR384">
        <v>-75.885800000000003</v>
      </c>
      <c r="AS384">
        <v>0</v>
      </c>
      <c r="AT384">
        <v>0</v>
      </c>
      <c r="AU384">
        <v>0</v>
      </c>
      <c r="AV384">
        <v>180</v>
      </c>
      <c r="AX384">
        <v>0.94164999999999999</v>
      </c>
      <c r="AY384">
        <v>3.6773999999999999E-3</v>
      </c>
      <c r="AZ384">
        <v>3.6773999999999999E-3</v>
      </c>
      <c r="BA384">
        <v>0.99616899999999997</v>
      </c>
      <c r="BB384">
        <v>0.99616899999999997</v>
      </c>
      <c r="BC384">
        <v>1.5359999999999999E-4</v>
      </c>
      <c r="BD384">
        <v>1.5359999999999999E-4</v>
      </c>
      <c r="BE384">
        <v>117.9153</v>
      </c>
      <c r="BF384">
        <v>117.9153</v>
      </c>
      <c r="BG384">
        <v>75.716099999999997</v>
      </c>
      <c r="BH384">
        <v>75.716099999999997</v>
      </c>
      <c r="BI384">
        <v>0</v>
      </c>
      <c r="BJ384">
        <v>0</v>
      </c>
      <c r="BK384">
        <v>0</v>
      </c>
      <c r="BL384">
        <v>180</v>
      </c>
      <c r="BO384">
        <v>0.94164999999999999</v>
      </c>
      <c r="BP384">
        <v>0.90816750000000002</v>
      </c>
      <c r="BQ384">
        <v>0.90816750000000002</v>
      </c>
      <c r="BR384">
        <v>0</v>
      </c>
      <c r="BS384">
        <v>0</v>
      </c>
      <c r="BT384">
        <v>9.1832499999999997E-2</v>
      </c>
      <c r="BU384">
        <v>9.1832499999999997E-2</v>
      </c>
      <c r="BV384">
        <v>-39.882199999999997</v>
      </c>
      <c r="BW384">
        <v>-39.882199999999997</v>
      </c>
      <c r="BX384">
        <v>166.94880000000001</v>
      </c>
      <c r="BY384">
        <v>166.94880000000001</v>
      </c>
      <c r="BZ384">
        <v>0</v>
      </c>
      <c r="CA384">
        <v>0</v>
      </c>
      <c r="CB384">
        <v>0</v>
      </c>
      <c r="CC384">
        <v>180</v>
      </c>
    </row>
    <row r="385" spans="18:81">
      <c r="R385">
        <v>0.94299999999999995</v>
      </c>
      <c r="S385">
        <v>0.98226670000000005</v>
      </c>
      <c r="T385">
        <v>0.98226670000000005</v>
      </c>
      <c r="U385">
        <v>1.3E-6</v>
      </c>
      <c r="V385">
        <v>1.3E-6</v>
      </c>
      <c r="W385">
        <v>1.7731899999999998E-2</v>
      </c>
      <c r="X385">
        <v>1.7731899999999998E-2</v>
      </c>
      <c r="Y385">
        <v>-71.765799999999999</v>
      </c>
      <c r="Z385">
        <v>-71.765799999999999</v>
      </c>
      <c r="AA385">
        <v>-102.6908</v>
      </c>
      <c r="AB385">
        <v>-102.6908</v>
      </c>
      <c r="AC385">
        <v>0</v>
      </c>
      <c r="AD385">
        <v>0</v>
      </c>
      <c r="AE385">
        <v>0</v>
      </c>
      <c r="AF385">
        <v>180</v>
      </c>
      <c r="AH385">
        <v>0.94299999999999995</v>
      </c>
      <c r="AI385">
        <v>0.97694990000000004</v>
      </c>
      <c r="AJ385">
        <v>0.97694990000000004</v>
      </c>
      <c r="AK385">
        <v>2.0999999999999998E-6</v>
      </c>
      <c r="AL385">
        <v>2.0999999999999998E-6</v>
      </c>
      <c r="AM385">
        <v>2.3047999999999999E-2</v>
      </c>
      <c r="AN385">
        <v>2.3047999999999999E-2</v>
      </c>
      <c r="AO385">
        <v>-57.441600000000001</v>
      </c>
      <c r="AP385">
        <v>-57.441600000000001</v>
      </c>
      <c r="AQ385">
        <v>-75.490099999999998</v>
      </c>
      <c r="AR385">
        <v>-75.490099999999998</v>
      </c>
      <c r="AS385">
        <v>0</v>
      </c>
      <c r="AT385">
        <v>0</v>
      </c>
      <c r="AU385">
        <v>0</v>
      </c>
      <c r="AV385">
        <v>180</v>
      </c>
      <c r="AX385">
        <v>0.94299999999999995</v>
      </c>
      <c r="AY385">
        <v>3.8054E-3</v>
      </c>
      <c r="AZ385">
        <v>3.8054E-3</v>
      </c>
      <c r="BA385">
        <v>0.99604139999999997</v>
      </c>
      <c r="BB385">
        <v>0.99604139999999997</v>
      </c>
      <c r="BC385">
        <v>1.5310000000000001E-4</v>
      </c>
      <c r="BD385">
        <v>1.5310000000000001E-4</v>
      </c>
      <c r="BE385">
        <v>118.2794</v>
      </c>
      <c r="BF385">
        <v>118.2794</v>
      </c>
      <c r="BG385">
        <v>75.448999999999998</v>
      </c>
      <c r="BH385">
        <v>75.448999999999998</v>
      </c>
      <c r="BI385">
        <v>0</v>
      </c>
      <c r="BJ385">
        <v>0</v>
      </c>
      <c r="BK385">
        <v>0</v>
      </c>
      <c r="BL385">
        <v>180</v>
      </c>
      <c r="BO385">
        <v>0.94299999999999995</v>
      </c>
      <c r="BP385">
        <v>0.9088465</v>
      </c>
      <c r="BQ385">
        <v>0.9088465</v>
      </c>
      <c r="BR385">
        <v>0</v>
      </c>
      <c r="BS385">
        <v>0</v>
      </c>
      <c r="BT385">
        <v>9.1153499999999998E-2</v>
      </c>
      <c r="BU385">
        <v>9.1153499999999998E-2</v>
      </c>
      <c r="BV385">
        <v>-39.3155</v>
      </c>
      <c r="BW385">
        <v>-39.3155</v>
      </c>
      <c r="BX385">
        <v>166.97579999999999</v>
      </c>
      <c r="BY385">
        <v>166.97579999999999</v>
      </c>
      <c r="BZ385">
        <v>0</v>
      </c>
      <c r="CA385">
        <v>0</v>
      </c>
      <c r="CB385">
        <v>0</v>
      </c>
      <c r="CC385">
        <v>180</v>
      </c>
    </row>
    <row r="386" spans="18:81">
      <c r="R386">
        <v>0.94435000000000002</v>
      </c>
      <c r="S386">
        <v>0.9822282</v>
      </c>
      <c r="T386">
        <v>0.9822282</v>
      </c>
      <c r="U386">
        <v>1.3E-6</v>
      </c>
      <c r="V386">
        <v>1.3E-6</v>
      </c>
      <c r="W386">
        <v>1.7770399999999999E-2</v>
      </c>
      <c r="X386">
        <v>1.7770399999999999E-2</v>
      </c>
      <c r="Y386">
        <v>-71.578900000000004</v>
      </c>
      <c r="Z386">
        <v>-71.578900000000004</v>
      </c>
      <c r="AA386">
        <v>-102.3584</v>
      </c>
      <c r="AB386">
        <v>-102.3584</v>
      </c>
      <c r="AC386">
        <v>0</v>
      </c>
      <c r="AD386">
        <v>0</v>
      </c>
      <c r="AE386">
        <v>0</v>
      </c>
      <c r="AF386">
        <v>180</v>
      </c>
      <c r="AH386">
        <v>0.94435000000000002</v>
      </c>
      <c r="AI386">
        <v>0.9769042</v>
      </c>
      <c r="AJ386">
        <v>0.9769042</v>
      </c>
      <c r="AK386">
        <v>2.0999999999999998E-6</v>
      </c>
      <c r="AL386">
        <v>2.0999999999999998E-6</v>
      </c>
      <c r="AM386">
        <v>2.3093700000000002E-2</v>
      </c>
      <c r="AN386">
        <v>2.3093700000000002E-2</v>
      </c>
      <c r="AO386">
        <v>-57.225099999999998</v>
      </c>
      <c r="AP386">
        <v>-57.225099999999998</v>
      </c>
      <c r="AQ386">
        <v>-75.094099999999997</v>
      </c>
      <c r="AR386">
        <v>-75.094099999999997</v>
      </c>
      <c r="AS386">
        <v>0</v>
      </c>
      <c r="AT386">
        <v>0</v>
      </c>
      <c r="AU386">
        <v>0</v>
      </c>
      <c r="AV386">
        <v>180</v>
      </c>
      <c r="AX386">
        <v>0.94435000000000002</v>
      </c>
      <c r="AY386">
        <v>3.9363999999999996E-3</v>
      </c>
      <c r="AZ386">
        <v>3.9363999999999996E-3</v>
      </c>
      <c r="BA386">
        <v>0.99591090000000004</v>
      </c>
      <c r="BB386">
        <v>0.99591090000000004</v>
      </c>
      <c r="BC386">
        <v>1.527E-4</v>
      </c>
      <c r="BD386">
        <v>1.527E-4</v>
      </c>
      <c r="BE386">
        <v>118.6425</v>
      </c>
      <c r="BF386">
        <v>118.6425</v>
      </c>
      <c r="BG386">
        <v>75.198499999999996</v>
      </c>
      <c r="BH386">
        <v>75.198499999999996</v>
      </c>
      <c r="BI386">
        <v>0</v>
      </c>
      <c r="BJ386">
        <v>0</v>
      </c>
      <c r="BK386">
        <v>0</v>
      </c>
      <c r="BL386">
        <v>180</v>
      </c>
      <c r="BO386">
        <v>0.94435000000000002</v>
      </c>
      <c r="BP386">
        <v>0.90952089999999997</v>
      </c>
      <c r="BQ386">
        <v>0.90952089999999997</v>
      </c>
      <c r="BR386">
        <v>0</v>
      </c>
      <c r="BS386">
        <v>0</v>
      </c>
      <c r="BT386">
        <v>9.0479100000000007E-2</v>
      </c>
      <c r="BU386">
        <v>9.0479100000000007E-2</v>
      </c>
      <c r="BV386">
        <v>-38.750500000000002</v>
      </c>
      <c r="BW386">
        <v>-38.750500000000002</v>
      </c>
      <c r="BX386">
        <v>167.0027</v>
      </c>
      <c r="BY386">
        <v>167.0027</v>
      </c>
      <c r="BZ386">
        <v>0</v>
      </c>
      <c r="CA386">
        <v>0</v>
      </c>
      <c r="CB386">
        <v>0</v>
      </c>
      <c r="CC386">
        <v>180</v>
      </c>
    </row>
    <row r="387" spans="18:81">
      <c r="R387">
        <v>0.94569999999999999</v>
      </c>
      <c r="S387">
        <v>0.98218970000000005</v>
      </c>
      <c r="T387">
        <v>0.98218970000000005</v>
      </c>
      <c r="U387">
        <v>1.3E-6</v>
      </c>
      <c r="V387">
        <v>1.3E-6</v>
      </c>
      <c r="W387">
        <v>1.7808999999999998E-2</v>
      </c>
      <c r="X387">
        <v>1.7808999999999998E-2</v>
      </c>
      <c r="Y387">
        <v>-71.391900000000007</v>
      </c>
      <c r="Z387">
        <v>-71.391900000000007</v>
      </c>
      <c r="AA387">
        <v>-102.0256</v>
      </c>
      <c r="AB387">
        <v>-102.0256</v>
      </c>
      <c r="AC387">
        <v>0</v>
      </c>
      <c r="AD387">
        <v>0</v>
      </c>
      <c r="AE387">
        <v>0</v>
      </c>
      <c r="AF387">
        <v>180</v>
      </c>
      <c r="AH387">
        <v>0.94569999999999999</v>
      </c>
      <c r="AI387">
        <v>0.97685860000000002</v>
      </c>
      <c r="AJ387">
        <v>0.97685860000000002</v>
      </c>
      <c r="AK387">
        <v>2.0999999999999998E-6</v>
      </c>
      <c r="AL387">
        <v>2.0999999999999998E-6</v>
      </c>
      <c r="AM387">
        <v>2.3139300000000002E-2</v>
      </c>
      <c r="AN387">
        <v>2.3139300000000002E-2</v>
      </c>
      <c r="AO387">
        <v>-57.008499999999998</v>
      </c>
      <c r="AP387">
        <v>-57.008499999999998</v>
      </c>
      <c r="AQ387">
        <v>-74.697699999999998</v>
      </c>
      <c r="AR387">
        <v>-74.697699999999998</v>
      </c>
      <c r="AS387">
        <v>0</v>
      </c>
      <c r="AT387">
        <v>0</v>
      </c>
      <c r="AU387">
        <v>0</v>
      </c>
      <c r="AV387">
        <v>180</v>
      </c>
      <c r="AX387">
        <v>0.94569999999999999</v>
      </c>
      <c r="AY387">
        <v>4.0702999999999998E-3</v>
      </c>
      <c r="AZ387">
        <v>4.0702999999999998E-3</v>
      </c>
      <c r="BA387">
        <v>0.99577740000000003</v>
      </c>
      <c r="BB387">
        <v>0.99577740000000003</v>
      </c>
      <c r="BC387">
        <v>1.5220000000000001E-4</v>
      </c>
      <c r="BD387">
        <v>1.5220000000000001E-4</v>
      </c>
      <c r="BE387">
        <v>119.0046</v>
      </c>
      <c r="BF387">
        <v>119.0046</v>
      </c>
      <c r="BG387">
        <v>74.963800000000006</v>
      </c>
      <c r="BH387">
        <v>74.963800000000006</v>
      </c>
      <c r="BI387">
        <v>0</v>
      </c>
      <c r="BJ387">
        <v>0</v>
      </c>
      <c r="BK387">
        <v>0</v>
      </c>
      <c r="BL387">
        <v>180</v>
      </c>
      <c r="BO387">
        <v>0.94569999999999999</v>
      </c>
      <c r="BP387">
        <v>0.91019070000000002</v>
      </c>
      <c r="BQ387">
        <v>0.91019070000000002</v>
      </c>
      <c r="BR387">
        <v>0</v>
      </c>
      <c r="BS387">
        <v>0</v>
      </c>
      <c r="BT387">
        <v>8.9809299999999995E-2</v>
      </c>
      <c r="BU387">
        <v>8.9809299999999995E-2</v>
      </c>
      <c r="BV387">
        <v>-38.1873</v>
      </c>
      <c r="BW387">
        <v>-38.1873</v>
      </c>
      <c r="BX387">
        <v>167.02950000000001</v>
      </c>
      <c r="BY387">
        <v>167.02950000000001</v>
      </c>
      <c r="BZ387">
        <v>0</v>
      </c>
      <c r="CA387">
        <v>0</v>
      </c>
      <c r="CB387">
        <v>0</v>
      </c>
      <c r="CC387">
        <v>180</v>
      </c>
    </row>
    <row r="388" spans="18:81">
      <c r="R388">
        <v>0.94704999999999995</v>
      </c>
      <c r="S388">
        <v>0.98215110000000005</v>
      </c>
      <c r="T388">
        <v>0.98215110000000005</v>
      </c>
      <c r="U388">
        <v>1.3E-6</v>
      </c>
      <c r="V388">
        <v>1.3E-6</v>
      </c>
      <c r="W388">
        <v>1.7847600000000002E-2</v>
      </c>
      <c r="X388">
        <v>1.7847600000000002E-2</v>
      </c>
      <c r="Y388">
        <v>-71.204800000000006</v>
      </c>
      <c r="Z388">
        <v>-71.204800000000006</v>
      </c>
      <c r="AA388">
        <v>-101.69240000000001</v>
      </c>
      <c r="AB388">
        <v>-101.69240000000001</v>
      </c>
      <c r="AC388">
        <v>0</v>
      </c>
      <c r="AD388">
        <v>0</v>
      </c>
      <c r="AE388">
        <v>0</v>
      </c>
      <c r="AF388">
        <v>180</v>
      </c>
      <c r="AH388">
        <v>0.94704999999999995</v>
      </c>
      <c r="AI388">
        <v>0.97681320000000005</v>
      </c>
      <c r="AJ388">
        <v>0.97681320000000005</v>
      </c>
      <c r="AK388">
        <v>2.0999999999999998E-6</v>
      </c>
      <c r="AL388">
        <v>2.0999999999999998E-6</v>
      </c>
      <c r="AM388">
        <v>2.3184699999999999E-2</v>
      </c>
      <c r="AN388">
        <v>2.3184699999999999E-2</v>
      </c>
      <c r="AO388">
        <v>-56.791800000000002</v>
      </c>
      <c r="AP388">
        <v>-56.791800000000002</v>
      </c>
      <c r="AQ388">
        <v>-74.301000000000002</v>
      </c>
      <c r="AR388">
        <v>-74.301000000000002</v>
      </c>
      <c r="AS388">
        <v>0</v>
      </c>
      <c r="AT388">
        <v>0</v>
      </c>
      <c r="AU388">
        <v>0</v>
      </c>
      <c r="AV388">
        <v>180</v>
      </c>
      <c r="AX388">
        <v>0.94704999999999995</v>
      </c>
      <c r="AY388">
        <v>4.2072999999999998E-3</v>
      </c>
      <c r="AZ388">
        <v>4.2072999999999998E-3</v>
      </c>
      <c r="BA388">
        <v>0.99564090000000005</v>
      </c>
      <c r="BB388">
        <v>0.99564090000000005</v>
      </c>
      <c r="BC388">
        <v>1.518E-4</v>
      </c>
      <c r="BD388">
        <v>1.518E-4</v>
      </c>
      <c r="BE388">
        <v>119.3657</v>
      </c>
      <c r="BF388">
        <v>119.3657</v>
      </c>
      <c r="BG388">
        <v>74.744399999999999</v>
      </c>
      <c r="BH388">
        <v>74.744399999999999</v>
      </c>
      <c r="BI388">
        <v>0</v>
      </c>
      <c r="BJ388">
        <v>0</v>
      </c>
      <c r="BK388">
        <v>0</v>
      </c>
      <c r="BL388">
        <v>180</v>
      </c>
      <c r="BO388">
        <v>0.94704999999999995</v>
      </c>
      <c r="BP388">
        <v>0.91085609999999995</v>
      </c>
      <c r="BQ388">
        <v>0.91085609999999995</v>
      </c>
      <c r="BR388">
        <v>0</v>
      </c>
      <c r="BS388">
        <v>0</v>
      </c>
      <c r="BT388">
        <v>8.9143899999999998E-2</v>
      </c>
      <c r="BU388">
        <v>8.9143899999999998E-2</v>
      </c>
      <c r="BV388">
        <v>-37.625700000000002</v>
      </c>
      <c r="BW388">
        <v>-37.625700000000002</v>
      </c>
      <c r="BX388">
        <v>167.05629999999999</v>
      </c>
      <c r="BY388">
        <v>167.05629999999999</v>
      </c>
      <c r="BZ388">
        <v>0</v>
      </c>
      <c r="CA388">
        <v>0</v>
      </c>
      <c r="CB388">
        <v>0</v>
      </c>
      <c r="CC388">
        <v>180</v>
      </c>
    </row>
    <row r="389" spans="18:81">
      <c r="R389">
        <v>0.94840000000000002</v>
      </c>
      <c r="S389">
        <v>0.9821124</v>
      </c>
      <c r="T389">
        <v>0.9821124</v>
      </c>
      <c r="U389">
        <v>1.3999999999999999E-6</v>
      </c>
      <c r="V389">
        <v>1.3999999999999999E-6</v>
      </c>
      <c r="W389">
        <v>1.7886200000000001E-2</v>
      </c>
      <c r="X389">
        <v>1.7886200000000001E-2</v>
      </c>
      <c r="Y389">
        <v>-71.017499999999998</v>
      </c>
      <c r="Z389">
        <v>-71.017499999999998</v>
      </c>
      <c r="AA389">
        <v>-101.3588</v>
      </c>
      <c r="AB389">
        <v>-101.3588</v>
      </c>
      <c r="AC389">
        <v>0</v>
      </c>
      <c r="AD389">
        <v>0</v>
      </c>
      <c r="AE389">
        <v>0</v>
      </c>
      <c r="AF389">
        <v>180</v>
      </c>
      <c r="AH389">
        <v>0.94840000000000002</v>
      </c>
      <c r="AI389">
        <v>0.97676799999999997</v>
      </c>
      <c r="AJ389">
        <v>0.97676799999999997</v>
      </c>
      <c r="AK389">
        <v>2.0999999999999998E-6</v>
      </c>
      <c r="AL389">
        <v>2.0999999999999998E-6</v>
      </c>
      <c r="AM389">
        <v>2.3229900000000001E-2</v>
      </c>
      <c r="AN389">
        <v>2.3229900000000001E-2</v>
      </c>
      <c r="AO389">
        <v>-56.575000000000003</v>
      </c>
      <c r="AP389">
        <v>-56.575000000000003</v>
      </c>
      <c r="AQ389">
        <v>-73.903899999999993</v>
      </c>
      <c r="AR389">
        <v>-73.903899999999993</v>
      </c>
      <c r="AS389">
        <v>0</v>
      </c>
      <c r="AT389">
        <v>0</v>
      </c>
      <c r="AU389">
        <v>0</v>
      </c>
      <c r="AV389">
        <v>180</v>
      </c>
      <c r="AX389">
        <v>0.94840000000000002</v>
      </c>
      <c r="AY389">
        <v>4.3471999999999998E-3</v>
      </c>
      <c r="AZ389">
        <v>4.3471999999999998E-3</v>
      </c>
      <c r="BA389">
        <v>0.99550150000000004</v>
      </c>
      <c r="BB389">
        <v>0.99550150000000004</v>
      </c>
      <c r="BC389">
        <v>1.5129999999999999E-4</v>
      </c>
      <c r="BD389">
        <v>1.5129999999999999E-4</v>
      </c>
      <c r="BE389">
        <v>119.7259</v>
      </c>
      <c r="BF389">
        <v>119.7259</v>
      </c>
      <c r="BG389">
        <v>74.539599999999993</v>
      </c>
      <c r="BH389">
        <v>74.539599999999993</v>
      </c>
      <c r="BI389">
        <v>0</v>
      </c>
      <c r="BJ389">
        <v>0</v>
      </c>
      <c r="BK389">
        <v>0</v>
      </c>
      <c r="BL389">
        <v>180</v>
      </c>
      <c r="BO389">
        <v>0.94840000000000002</v>
      </c>
      <c r="BP389">
        <v>0.91151700000000002</v>
      </c>
      <c r="BQ389">
        <v>0.91151700000000002</v>
      </c>
      <c r="BR389">
        <v>0</v>
      </c>
      <c r="BS389">
        <v>0</v>
      </c>
      <c r="BT389">
        <v>8.8483000000000006E-2</v>
      </c>
      <c r="BU389">
        <v>8.8483000000000006E-2</v>
      </c>
      <c r="BV389">
        <v>-37.065800000000003</v>
      </c>
      <c r="BW389">
        <v>-37.065800000000003</v>
      </c>
      <c r="BX389">
        <v>167.083</v>
      </c>
      <c r="BY389">
        <v>167.083</v>
      </c>
      <c r="BZ389">
        <v>0</v>
      </c>
      <c r="CA389">
        <v>0</v>
      </c>
      <c r="CB389">
        <v>0</v>
      </c>
      <c r="CC389">
        <v>180</v>
      </c>
    </row>
    <row r="390" spans="18:81">
      <c r="R390">
        <v>0.94974999999999998</v>
      </c>
      <c r="S390">
        <v>0.98207370000000005</v>
      </c>
      <c r="T390">
        <v>0.98207370000000005</v>
      </c>
      <c r="U390">
        <v>1.3999999999999999E-6</v>
      </c>
      <c r="V390">
        <v>1.3999999999999999E-6</v>
      </c>
      <c r="W390">
        <v>1.7925E-2</v>
      </c>
      <c r="X390">
        <v>1.7925E-2</v>
      </c>
      <c r="Y390">
        <v>-70.83</v>
      </c>
      <c r="Z390">
        <v>-70.83</v>
      </c>
      <c r="AA390">
        <v>-101.0247</v>
      </c>
      <c r="AB390">
        <v>-101.0247</v>
      </c>
      <c r="AC390">
        <v>0</v>
      </c>
      <c r="AD390">
        <v>0</v>
      </c>
      <c r="AE390">
        <v>0</v>
      </c>
      <c r="AF390">
        <v>180</v>
      </c>
      <c r="AH390">
        <v>0.94974999999999998</v>
      </c>
      <c r="AI390">
        <v>0.97672300000000001</v>
      </c>
      <c r="AJ390">
        <v>0.97672300000000001</v>
      </c>
      <c r="AK390">
        <v>2.0999999999999998E-6</v>
      </c>
      <c r="AL390">
        <v>2.0999999999999998E-6</v>
      </c>
      <c r="AM390">
        <v>2.3275000000000001E-2</v>
      </c>
      <c r="AN390">
        <v>2.3275000000000001E-2</v>
      </c>
      <c r="AO390">
        <v>-56.357999999999997</v>
      </c>
      <c r="AP390">
        <v>-56.357999999999997</v>
      </c>
      <c r="AQ390">
        <v>-73.506500000000003</v>
      </c>
      <c r="AR390">
        <v>-73.506500000000003</v>
      </c>
      <c r="AS390">
        <v>0</v>
      </c>
      <c r="AT390">
        <v>0</v>
      </c>
      <c r="AU390">
        <v>0</v>
      </c>
      <c r="AV390">
        <v>180</v>
      </c>
      <c r="AX390">
        <v>0.94974999999999998</v>
      </c>
      <c r="AY390">
        <v>4.4901000000000003E-3</v>
      </c>
      <c r="AZ390">
        <v>4.4901000000000003E-3</v>
      </c>
      <c r="BA390">
        <v>0.99535899999999999</v>
      </c>
      <c r="BB390">
        <v>0.99535899999999999</v>
      </c>
      <c r="BC390">
        <v>1.5090000000000001E-4</v>
      </c>
      <c r="BD390">
        <v>1.5090000000000001E-4</v>
      </c>
      <c r="BE390">
        <v>120.08499999999999</v>
      </c>
      <c r="BF390">
        <v>120.08499999999999</v>
      </c>
      <c r="BG390">
        <v>74.348699999999994</v>
      </c>
      <c r="BH390">
        <v>74.348699999999994</v>
      </c>
      <c r="BI390">
        <v>0</v>
      </c>
      <c r="BJ390">
        <v>0</v>
      </c>
      <c r="BK390">
        <v>0</v>
      </c>
      <c r="BL390">
        <v>180</v>
      </c>
      <c r="BO390">
        <v>0.94974999999999998</v>
      </c>
      <c r="BP390">
        <v>0.91217340000000002</v>
      </c>
      <c r="BQ390">
        <v>0.91217340000000002</v>
      </c>
      <c r="BR390">
        <v>0</v>
      </c>
      <c r="BS390">
        <v>0</v>
      </c>
      <c r="BT390">
        <v>8.7826600000000005E-2</v>
      </c>
      <c r="BU390">
        <v>8.7826600000000005E-2</v>
      </c>
      <c r="BV390">
        <v>-36.507599999999996</v>
      </c>
      <c r="BW390">
        <v>-36.507599999999996</v>
      </c>
      <c r="BX390">
        <v>167.1096</v>
      </c>
      <c r="BY390">
        <v>167.1096</v>
      </c>
      <c r="BZ390">
        <v>0</v>
      </c>
      <c r="CA390">
        <v>0</v>
      </c>
      <c r="CB390">
        <v>0</v>
      </c>
      <c r="CC390">
        <v>180</v>
      </c>
    </row>
    <row r="391" spans="18:81">
      <c r="R391">
        <v>0.95109999999999995</v>
      </c>
      <c r="S391">
        <v>0.98199440000000005</v>
      </c>
      <c r="T391">
        <v>0.98199440000000005</v>
      </c>
      <c r="U391">
        <v>1.3999999999999999E-6</v>
      </c>
      <c r="V391">
        <v>1.3999999999999999E-6</v>
      </c>
      <c r="W391">
        <v>1.8004300000000001E-2</v>
      </c>
      <c r="X391">
        <v>1.8004300000000001E-2</v>
      </c>
      <c r="Y391">
        <v>-70.667400000000001</v>
      </c>
      <c r="Z391">
        <v>-70.667400000000001</v>
      </c>
      <c r="AA391">
        <v>-100.6952</v>
      </c>
      <c r="AB391">
        <v>-100.6952</v>
      </c>
      <c r="AC391">
        <v>0</v>
      </c>
      <c r="AD391">
        <v>0</v>
      </c>
      <c r="AE391">
        <v>0</v>
      </c>
      <c r="AF391">
        <v>180</v>
      </c>
      <c r="AH391">
        <v>0.95109999999999995</v>
      </c>
      <c r="AI391">
        <v>0.97661739999999997</v>
      </c>
      <c r="AJ391">
        <v>0.97661739999999997</v>
      </c>
      <c r="AK391">
        <v>2.0999999999999998E-6</v>
      </c>
      <c r="AL391">
        <v>2.0999999999999998E-6</v>
      </c>
      <c r="AM391">
        <v>2.3380499999999999E-2</v>
      </c>
      <c r="AN391">
        <v>2.3380499999999999E-2</v>
      </c>
      <c r="AO391">
        <v>-56.167200000000001</v>
      </c>
      <c r="AP391">
        <v>-56.167200000000001</v>
      </c>
      <c r="AQ391">
        <v>-73.116399999999999</v>
      </c>
      <c r="AR391">
        <v>-73.116399999999999</v>
      </c>
      <c r="AS391">
        <v>0</v>
      </c>
      <c r="AT391">
        <v>0</v>
      </c>
      <c r="AU391">
        <v>0</v>
      </c>
      <c r="AV391">
        <v>180</v>
      </c>
      <c r="AX391">
        <v>0.95109999999999995</v>
      </c>
      <c r="AY391">
        <v>4.6360000000000004E-3</v>
      </c>
      <c r="AZ391">
        <v>4.6360000000000004E-3</v>
      </c>
      <c r="BA391">
        <v>0.99521360000000003</v>
      </c>
      <c r="BB391">
        <v>0.99521360000000003</v>
      </c>
      <c r="BC391">
        <v>1.504E-4</v>
      </c>
      <c r="BD391">
        <v>1.504E-4</v>
      </c>
      <c r="BE391">
        <v>120.4432</v>
      </c>
      <c r="BF391">
        <v>120.4432</v>
      </c>
      <c r="BG391">
        <v>74.171199999999999</v>
      </c>
      <c r="BH391">
        <v>74.171199999999999</v>
      </c>
      <c r="BI391">
        <v>0</v>
      </c>
      <c r="BJ391">
        <v>0</v>
      </c>
      <c r="BK391">
        <v>0</v>
      </c>
      <c r="BL391">
        <v>180</v>
      </c>
      <c r="BO391">
        <v>0.95109999999999995</v>
      </c>
      <c r="BP391">
        <v>0.9124255</v>
      </c>
      <c r="BQ391">
        <v>0.9124255</v>
      </c>
      <c r="BR391">
        <v>0</v>
      </c>
      <c r="BS391">
        <v>0</v>
      </c>
      <c r="BT391">
        <v>8.75745E-2</v>
      </c>
      <c r="BU391">
        <v>8.75745E-2</v>
      </c>
      <c r="BV391">
        <v>-36.301099999999998</v>
      </c>
      <c r="BW391">
        <v>-36.301099999999998</v>
      </c>
      <c r="BX391">
        <v>167.12649999999999</v>
      </c>
      <c r="BY391">
        <v>167.12649999999999</v>
      </c>
      <c r="BZ391">
        <v>0</v>
      </c>
      <c r="CA391">
        <v>0</v>
      </c>
      <c r="CB391">
        <v>0</v>
      </c>
      <c r="CC391">
        <v>180</v>
      </c>
    </row>
    <row r="392" spans="18:81">
      <c r="R392">
        <v>0.95245000000000002</v>
      </c>
      <c r="S392">
        <v>0.98190560000000005</v>
      </c>
      <c r="T392">
        <v>0.98190560000000005</v>
      </c>
      <c r="U392">
        <v>1.3999999999999999E-6</v>
      </c>
      <c r="V392">
        <v>1.3999999999999999E-6</v>
      </c>
      <c r="W392">
        <v>1.8093000000000001E-2</v>
      </c>
      <c r="X392">
        <v>1.8093000000000001E-2</v>
      </c>
      <c r="Y392">
        <v>-70.510300000000001</v>
      </c>
      <c r="Z392">
        <v>-70.510300000000001</v>
      </c>
      <c r="AA392">
        <v>-100.3664</v>
      </c>
      <c r="AB392">
        <v>-100.3664</v>
      </c>
      <c r="AC392">
        <v>0</v>
      </c>
      <c r="AD392">
        <v>0</v>
      </c>
      <c r="AE392">
        <v>0</v>
      </c>
      <c r="AF392">
        <v>180</v>
      </c>
      <c r="AH392">
        <v>0.95245000000000002</v>
      </c>
      <c r="AI392">
        <v>0.97649810000000004</v>
      </c>
      <c r="AJ392">
        <v>0.97649810000000004</v>
      </c>
      <c r="AK392">
        <v>2.0999999999999998E-6</v>
      </c>
      <c r="AL392">
        <v>2.0999999999999998E-6</v>
      </c>
      <c r="AM392">
        <v>2.3499800000000001E-2</v>
      </c>
      <c r="AN392">
        <v>2.3499800000000001E-2</v>
      </c>
      <c r="AO392">
        <v>-55.982100000000003</v>
      </c>
      <c r="AP392">
        <v>-55.982100000000003</v>
      </c>
      <c r="AQ392">
        <v>-72.727699999999999</v>
      </c>
      <c r="AR392">
        <v>-72.727699999999999</v>
      </c>
      <c r="AS392">
        <v>0</v>
      </c>
      <c r="AT392">
        <v>0</v>
      </c>
      <c r="AU392">
        <v>0</v>
      </c>
      <c r="AV392">
        <v>180</v>
      </c>
      <c r="AX392">
        <v>0.95245000000000002</v>
      </c>
      <c r="AY392">
        <v>4.7848999999999999E-3</v>
      </c>
      <c r="AZ392">
        <v>4.7848999999999999E-3</v>
      </c>
      <c r="BA392">
        <v>0.99506510000000004</v>
      </c>
      <c r="BB392">
        <v>0.99506510000000004</v>
      </c>
      <c r="BC392">
        <v>1.4999999999999999E-4</v>
      </c>
      <c r="BD392">
        <v>1.4999999999999999E-4</v>
      </c>
      <c r="BE392">
        <v>120.8004</v>
      </c>
      <c r="BF392">
        <v>120.8004</v>
      </c>
      <c r="BG392">
        <v>74.006600000000006</v>
      </c>
      <c r="BH392">
        <v>74.006600000000006</v>
      </c>
      <c r="BI392">
        <v>0</v>
      </c>
      <c r="BJ392">
        <v>0</v>
      </c>
      <c r="BK392">
        <v>0</v>
      </c>
      <c r="BL392">
        <v>180</v>
      </c>
      <c r="BO392">
        <v>0.95245000000000002</v>
      </c>
      <c r="BP392">
        <v>0.9125858</v>
      </c>
      <c r="BQ392">
        <v>0.9125858</v>
      </c>
      <c r="BR392">
        <v>0</v>
      </c>
      <c r="BS392">
        <v>0</v>
      </c>
      <c r="BT392">
        <v>8.7414199999999997E-2</v>
      </c>
      <c r="BU392">
        <v>8.7414199999999997E-2</v>
      </c>
      <c r="BV392">
        <v>-36.174799999999998</v>
      </c>
      <c r="BW392">
        <v>-36.174799999999998</v>
      </c>
      <c r="BX392">
        <v>167.14109999999999</v>
      </c>
      <c r="BY392">
        <v>167.14109999999999</v>
      </c>
      <c r="BZ392">
        <v>0</v>
      </c>
      <c r="CA392">
        <v>0</v>
      </c>
      <c r="CB392">
        <v>0</v>
      </c>
      <c r="CC392">
        <v>180</v>
      </c>
    </row>
    <row r="393" spans="18:81">
      <c r="R393">
        <v>0.95379999999999998</v>
      </c>
      <c r="S393">
        <v>0.98181660000000004</v>
      </c>
      <c r="T393">
        <v>0.98181660000000004</v>
      </c>
      <c r="U393">
        <v>1.3999999999999999E-6</v>
      </c>
      <c r="V393">
        <v>1.3999999999999999E-6</v>
      </c>
      <c r="W393">
        <v>1.8182E-2</v>
      </c>
      <c r="X393">
        <v>1.8182E-2</v>
      </c>
      <c r="Y393">
        <v>-70.352999999999994</v>
      </c>
      <c r="Z393">
        <v>-70.352999999999994</v>
      </c>
      <c r="AA393">
        <v>-100.0373</v>
      </c>
      <c r="AB393">
        <v>-100.0373</v>
      </c>
      <c r="AC393">
        <v>0</v>
      </c>
      <c r="AD393">
        <v>0</v>
      </c>
      <c r="AE393">
        <v>0</v>
      </c>
      <c r="AF393">
        <v>180</v>
      </c>
      <c r="AH393">
        <v>0.95379999999999998</v>
      </c>
      <c r="AI393">
        <v>0.97637879999999999</v>
      </c>
      <c r="AJ393">
        <v>0.97637879999999999</v>
      </c>
      <c r="AK393">
        <v>2.0999999999999998E-6</v>
      </c>
      <c r="AL393">
        <v>2.0999999999999998E-6</v>
      </c>
      <c r="AM393">
        <v>2.3619100000000001E-2</v>
      </c>
      <c r="AN393">
        <v>2.3619100000000001E-2</v>
      </c>
      <c r="AO393">
        <v>-55.796799999999998</v>
      </c>
      <c r="AP393">
        <v>-55.796799999999998</v>
      </c>
      <c r="AQ393">
        <v>-72.338700000000003</v>
      </c>
      <c r="AR393">
        <v>-72.338700000000003</v>
      </c>
      <c r="AS393">
        <v>0</v>
      </c>
      <c r="AT393">
        <v>0</v>
      </c>
      <c r="AU393">
        <v>0</v>
      </c>
      <c r="AV393">
        <v>180</v>
      </c>
      <c r="AX393">
        <v>0.95379999999999998</v>
      </c>
      <c r="AY393">
        <v>4.9367999999999999E-3</v>
      </c>
      <c r="AZ393">
        <v>4.9367999999999999E-3</v>
      </c>
      <c r="BA393">
        <v>0.99491370000000001</v>
      </c>
      <c r="BB393">
        <v>0.99491370000000001</v>
      </c>
      <c r="BC393">
        <v>1.495E-4</v>
      </c>
      <c r="BD393">
        <v>1.495E-4</v>
      </c>
      <c r="BE393">
        <v>121.1566</v>
      </c>
      <c r="BF393">
        <v>121.1566</v>
      </c>
      <c r="BG393">
        <v>73.854200000000006</v>
      </c>
      <c r="BH393">
        <v>73.854200000000006</v>
      </c>
      <c r="BI393">
        <v>0</v>
      </c>
      <c r="BJ393">
        <v>0</v>
      </c>
      <c r="BK393">
        <v>0</v>
      </c>
      <c r="BL393">
        <v>180</v>
      </c>
      <c r="BO393">
        <v>0.95379999999999998</v>
      </c>
      <c r="BP393">
        <v>0.91274569999999999</v>
      </c>
      <c r="BQ393">
        <v>0.91274569999999999</v>
      </c>
      <c r="BR393">
        <v>0</v>
      </c>
      <c r="BS393">
        <v>0</v>
      </c>
      <c r="BT393">
        <v>8.7254300000000007E-2</v>
      </c>
      <c r="BU393">
        <v>8.7254300000000007E-2</v>
      </c>
      <c r="BV393">
        <v>-36.048699999999997</v>
      </c>
      <c r="BW393">
        <v>-36.048699999999997</v>
      </c>
      <c r="BX393">
        <v>167.15559999999999</v>
      </c>
      <c r="BY393">
        <v>167.15559999999999</v>
      </c>
      <c r="BZ393">
        <v>0</v>
      </c>
      <c r="CA393">
        <v>0</v>
      </c>
      <c r="CB393">
        <v>0</v>
      </c>
      <c r="CC393">
        <v>180</v>
      </c>
    </row>
    <row r="394" spans="18:81">
      <c r="R394">
        <v>0.95515000000000005</v>
      </c>
      <c r="S394">
        <v>0.98172740000000003</v>
      </c>
      <c r="T394">
        <v>0.98172740000000003</v>
      </c>
      <c r="U394">
        <v>1.3999999999999999E-6</v>
      </c>
      <c r="V394">
        <v>1.3999999999999999E-6</v>
      </c>
      <c r="W394">
        <v>1.8271300000000001E-2</v>
      </c>
      <c r="X394">
        <v>1.8271300000000001E-2</v>
      </c>
      <c r="Y394">
        <v>-70.195400000000006</v>
      </c>
      <c r="Z394">
        <v>-70.195400000000006</v>
      </c>
      <c r="AA394">
        <v>-99.707700000000003</v>
      </c>
      <c r="AB394">
        <v>-99.707700000000003</v>
      </c>
      <c r="AC394">
        <v>0</v>
      </c>
      <c r="AD394">
        <v>0</v>
      </c>
      <c r="AE394">
        <v>0</v>
      </c>
      <c r="AF394">
        <v>180</v>
      </c>
      <c r="AH394">
        <v>0.95515000000000005</v>
      </c>
      <c r="AI394">
        <v>0.9762594</v>
      </c>
      <c r="AJ394">
        <v>0.9762594</v>
      </c>
      <c r="AK394">
        <v>2.0999999999999998E-6</v>
      </c>
      <c r="AL394">
        <v>2.0999999999999998E-6</v>
      </c>
      <c r="AM394">
        <v>2.3738499999999999E-2</v>
      </c>
      <c r="AN394">
        <v>2.3738499999999999E-2</v>
      </c>
      <c r="AO394">
        <v>-55.611400000000003</v>
      </c>
      <c r="AP394">
        <v>-55.611400000000003</v>
      </c>
      <c r="AQ394">
        <v>-71.949399999999997</v>
      </c>
      <c r="AR394">
        <v>-71.949399999999997</v>
      </c>
      <c r="AS394">
        <v>0</v>
      </c>
      <c r="AT394">
        <v>0</v>
      </c>
      <c r="AU394">
        <v>0</v>
      </c>
      <c r="AV394">
        <v>180</v>
      </c>
      <c r="AX394">
        <v>0.95515000000000005</v>
      </c>
      <c r="AY394">
        <v>5.0917000000000002E-3</v>
      </c>
      <c r="AZ394">
        <v>5.0917000000000002E-3</v>
      </c>
      <c r="BA394">
        <v>0.99475930000000001</v>
      </c>
      <c r="BB394">
        <v>0.99475930000000001</v>
      </c>
      <c r="BC394">
        <v>1.4909999999999999E-4</v>
      </c>
      <c r="BD394">
        <v>1.4909999999999999E-4</v>
      </c>
      <c r="BE394">
        <v>121.51179999999999</v>
      </c>
      <c r="BF394">
        <v>121.51179999999999</v>
      </c>
      <c r="BG394">
        <v>73.7136</v>
      </c>
      <c r="BH394">
        <v>73.7136</v>
      </c>
      <c r="BI394">
        <v>0</v>
      </c>
      <c r="BJ394">
        <v>0</v>
      </c>
      <c r="BK394">
        <v>0</v>
      </c>
      <c r="BL394">
        <v>180</v>
      </c>
      <c r="BO394">
        <v>0.95515000000000005</v>
      </c>
      <c r="BP394">
        <v>0.91290510000000002</v>
      </c>
      <c r="BQ394">
        <v>0.91290510000000002</v>
      </c>
      <c r="BR394">
        <v>0</v>
      </c>
      <c r="BS394">
        <v>0</v>
      </c>
      <c r="BT394">
        <v>8.7094900000000003E-2</v>
      </c>
      <c r="BU394">
        <v>8.7094900000000003E-2</v>
      </c>
      <c r="BV394">
        <v>-35.923000000000002</v>
      </c>
      <c r="BW394">
        <v>-35.923000000000002</v>
      </c>
      <c r="BX394">
        <v>167.17019999999999</v>
      </c>
      <c r="BY394">
        <v>167.17019999999999</v>
      </c>
      <c r="BZ394">
        <v>0</v>
      </c>
      <c r="CA394">
        <v>0</v>
      </c>
      <c r="CB394">
        <v>0</v>
      </c>
      <c r="CC394">
        <v>180</v>
      </c>
    </row>
    <row r="395" spans="18:81">
      <c r="R395">
        <v>0.95650000000000002</v>
      </c>
      <c r="S395">
        <v>0.98163789999999995</v>
      </c>
      <c r="T395">
        <v>0.98163789999999995</v>
      </c>
      <c r="U395">
        <v>1.3999999999999999E-6</v>
      </c>
      <c r="V395">
        <v>1.3999999999999999E-6</v>
      </c>
      <c r="W395">
        <v>1.8360700000000001E-2</v>
      </c>
      <c r="X395">
        <v>1.8360700000000001E-2</v>
      </c>
      <c r="Y395">
        <v>-70.037700000000001</v>
      </c>
      <c r="Z395">
        <v>-70.037700000000001</v>
      </c>
      <c r="AA395">
        <v>-99.377799999999993</v>
      </c>
      <c r="AB395">
        <v>-99.377799999999993</v>
      </c>
      <c r="AC395">
        <v>0</v>
      </c>
      <c r="AD395">
        <v>0</v>
      </c>
      <c r="AE395">
        <v>0</v>
      </c>
      <c r="AF395">
        <v>180</v>
      </c>
      <c r="AH395">
        <v>0.95650000000000002</v>
      </c>
      <c r="AI395">
        <v>0.97614000000000001</v>
      </c>
      <c r="AJ395">
        <v>0.97614000000000001</v>
      </c>
      <c r="AK395">
        <v>2.2000000000000001E-6</v>
      </c>
      <c r="AL395">
        <v>2.2000000000000001E-6</v>
      </c>
      <c r="AM395">
        <v>2.3857799999999998E-2</v>
      </c>
      <c r="AN395">
        <v>2.3857799999999998E-2</v>
      </c>
      <c r="AO395">
        <v>-55.425800000000002</v>
      </c>
      <c r="AP395">
        <v>-55.425800000000002</v>
      </c>
      <c r="AQ395">
        <v>-71.559799999999996</v>
      </c>
      <c r="AR395">
        <v>-71.559799999999996</v>
      </c>
      <c r="AS395">
        <v>0</v>
      </c>
      <c r="AT395">
        <v>0</v>
      </c>
      <c r="AU395">
        <v>0</v>
      </c>
      <c r="AV395">
        <v>180</v>
      </c>
      <c r="AX395">
        <v>0.95650000000000002</v>
      </c>
      <c r="AY395">
        <v>5.2496000000000001E-3</v>
      </c>
      <c r="AZ395">
        <v>5.2496000000000001E-3</v>
      </c>
      <c r="BA395">
        <v>0.99460179999999998</v>
      </c>
      <c r="BB395">
        <v>0.99460179999999998</v>
      </c>
      <c r="BC395">
        <v>1.4860000000000001E-4</v>
      </c>
      <c r="BD395">
        <v>1.4860000000000001E-4</v>
      </c>
      <c r="BE395">
        <v>121.8661</v>
      </c>
      <c r="BF395">
        <v>121.8661</v>
      </c>
      <c r="BG395">
        <v>73.584299999999999</v>
      </c>
      <c r="BH395">
        <v>73.584299999999999</v>
      </c>
      <c r="BI395">
        <v>0</v>
      </c>
      <c r="BJ395">
        <v>0</v>
      </c>
      <c r="BK395">
        <v>0</v>
      </c>
      <c r="BL395">
        <v>180</v>
      </c>
      <c r="BO395">
        <v>0.95650000000000002</v>
      </c>
      <c r="BP395">
        <v>0.91306399999999999</v>
      </c>
      <c r="BQ395">
        <v>0.91306399999999999</v>
      </c>
      <c r="BR395">
        <v>0</v>
      </c>
      <c r="BS395">
        <v>0</v>
      </c>
      <c r="BT395">
        <v>8.6935999999999999E-2</v>
      </c>
      <c r="BU395">
        <v>8.6935999999999999E-2</v>
      </c>
      <c r="BV395">
        <v>-35.797699999999999</v>
      </c>
      <c r="BW395">
        <v>-35.797699999999999</v>
      </c>
      <c r="BX395">
        <v>167.18469999999999</v>
      </c>
      <c r="BY395">
        <v>167.18469999999999</v>
      </c>
      <c r="BZ395">
        <v>0</v>
      </c>
      <c r="CA395">
        <v>0</v>
      </c>
      <c r="CB395">
        <v>0</v>
      </c>
      <c r="CC395">
        <v>180</v>
      </c>
    </row>
    <row r="396" spans="18:81">
      <c r="R396">
        <v>0.95784999999999998</v>
      </c>
      <c r="S396">
        <v>0.98154810000000003</v>
      </c>
      <c r="T396">
        <v>0.98154810000000003</v>
      </c>
      <c r="U396">
        <v>1.3999999999999999E-6</v>
      </c>
      <c r="V396">
        <v>1.3999999999999999E-6</v>
      </c>
      <c r="W396">
        <v>1.8450500000000002E-2</v>
      </c>
      <c r="X396">
        <v>1.8450500000000002E-2</v>
      </c>
      <c r="Y396">
        <v>-69.8797</v>
      </c>
      <c r="Z396">
        <v>-69.8797</v>
      </c>
      <c r="AA396">
        <v>-99.047499999999999</v>
      </c>
      <c r="AB396">
        <v>-99.047499999999999</v>
      </c>
      <c r="AC396">
        <v>0</v>
      </c>
      <c r="AD396">
        <v>0</v>
      </c>
      <c r="AE396">
        <v>0</v>
      </c>
      <c r="AF396">
        <v>180</v>
      </c>
      <c r="AH396">
        <v>0.95784999999999998</v>
      </c>
      <c r="AI396">
        <v>0.97602060000000002</v>
      </c>
      <c r="AJ396">
        <v>0.97602060000000002</v>
      </c>
      <c r="AK396">
        <v>2.2000000000000001E-6</v>
      </c>
      <c r="AL396">
        <v>2.2000000000000001E-6</v>
      </c>
      <c r="AM396">
        <v>2.3977200000000001E-2</v>
      </c>
      <c r="AN396">
        <v>2.3977200000000001E-2</v>
      </c>
      <c r="AO396">
        <v>-55.240099999999998</v>
      </c>
      <c r="AP396">
        <v>-55.240099999999998</v>
      </c>
      <c r="AQ396">
        <v>-71.169899999999998</v>
      </c>
      <c r="AR396">
        <v>-71.169899999999998</v>
      </c>
      <c r="AS396">
        <v>0</v>
      </c>
      <c r="AT396">
        <v>0</v>
      </c>
      <c r="AU396">
        <v>0</v>
      </c>
      <c r="AV396">
        <v>180</v>
      </c>
      <c r="AX396">
        <v>0.95784999999999998</v>
      </c>
      <c r="AY396">
        <v>5.4104000000000001E-3</v>
      </c>
      <c r="AZ396">
        <v>5.4104000000000001E-3</v>
      </c>
      <c r="BA396">
        <v>0.99444140000000003</v>
      </c>
      <c r="BB396">
        <v>0.99444140000000003</v>
      </c>
      <c r="BC396">
        <v>1.482E-4</v>
      </c>
      <c r="BD396">
        <v>1.482E-4</v>
      </c>
      <c r="BE396">
        <v>122.21939999999999</v>
      </c>
      <c r="BF396">
        <v>122.21939999999999</v>
      </c>
      <c r="BG396">
        <v>73.465800000000002</v>
      </c>
      <c r="BH396">
        <v>73.465800000000002</v>
      </c>
      <c r="BI396">
        <v>0</v>
      </c>
      <c r="BJ396">
        <v>0</v>
      </c>
      <c r="BK396">
        <v>0</v>
      </c>
      <c r="BL396">
        <v>180</v>
      </c>
      <c r="BO396">
        <v>0.95784999999999998</v>
      </c>
      <c r="BP396">
        <v>0.91322239999999999</v>
      </c>
      <c r="BQ396">
        <v>0.91322239999999999</v>
      </c>
      <c r="BR396">
        <v>0</v>
      </c>
      <c r="BS396">
        <v>0</v>
      </c>
      <c r="BT396">
        <v>8.6777599999999996E-2</v>
      </c>
      <c r="BU396">
        <v>8.6777599999999996E-2</v>
      </c>
      <c r="BV396">
        <v>-35.672600000000003</v>
      </c>
      <c r="BW396">
        <v>-35.672600000000003</v>
      </c>
      <c r="BX396">
        <v>167.19919999999999</v>
      </c>
      <c r="BY396">
        <v>167.19919999999999</v>
      </c>
      <c r="BZ396">
        <v>0</v>
      </c>
      <c r="CA396">
        <v>0</v>
      </c>
      <c r="CB396">
        <v>0</v>
      </c>
      <c r="CC396">
        <v>180</v>
      </c>
    </row>
    <row r="397" spans="18:81">
      <c r="R397">
        <v>0.95920000000000005</v>
      </c>
      <c r="S397">
        <v>0.98145819999999995</v>
      </c>
      <c r="T397">
        <v>0.98145819999999995</v>
      </c>
      <c r="U397">
        <v>1.3999999999999999E-6</v>
      </c>
      <c r="V397">
        <v>1.3999999999999999E-6</v>
      </c>
      <c r="W397">
        <v>1.8540399999999999E-2</v>
      </c>
      <c r="X397">
        <v>1.8540399999999999E-2</v>
      </c>
      <c r="Y397">
        <v>-69.721500000000006</v>
      </c>
      <c r="Z397">
        <v>-69.721500000000006</v>
      </c>
      <c r="AA397">
        <v>-98.716800000000006</v>
      </c>
      <c r="AB397">
        <v>-98.716800000000006</v>
      </c>
      <c r="AC397">
        <v>0</v>
      </c>
      <c r="AD397">
        <v>0</v>
      </c>
      <c r="AE397">
        <v>0</v>
      </c>
      <c r="AF397">
        <v>180</v>
      </c>
      <c r="AH397">
        <v>0.95920000000000005</v>
      </c>
      <c r="AI397">
        <v>0.97590120000000002</v>
      </c>
      <c r="AJ397">
        <v>0.97590120000000002</v>
      </c>
      <c r="AK397">
        <v>2.2000000000000001E-6</v>
      </c>
      <c r="AL397">
        <v>2.2000000000000001E-6</v>
      </c>
      <c r="AM397">
        <v>2.4096599999999999E-2</v>
      </c>
      <c r="AN397">
        <v>2.4096599999999999E-2</v>
      </c>
      <c r="AO397">
        <v>-55.054200000000002</v>
      </c>
      <c r="AP397">
        <v>-55.054200000000002</v>
      </c>
      <c r="AQ397">
        <v>-70.779799999999994</v>
      </c>
      <c r="AR397">
        <v>-70.779799999999994</v>
      </c>
      <c r="AS397">
        <v>0</v>
      </c>
      <c r="AT397">
        <v>0</v>
      </c>
      <c r="AU397">
        <v>0</v>
      </c>
      <c r="AV397">
        <v>180</v>
      </c>
      <c r="AX397">
        <v>0.95920000000000005</v>
      </c>
      <c r="AY397">
        <v>5.5742999999999999E-3</v>
      </c>
      <c r="AZ397">
        <v>5.5742999999999999E-3</v>
      </c>
      <c r="BA397">
        <v>0.994278</v>
      </c>
      <c r="BB397">
        <v>0.994278</v>
      </c>
      <c r="BC397">
        <v>1.4770000000000001E-4</v>
      </c>
      <c r="BD397">
        <v>1.4770000000000001E-4</v>
      </c>
      <c r="BE397">
        <v>122.5718</v>
      </c>
      <c r="BF397">
        <v>122.5718</v>
      </c>
      <c r="BG397">
        <v>73.357799999999997</v>
      </c>
      <c r="BH397">
        <v>73.357799999999997</v>
      </c>
      <c r="BI397">
        <v>0</v>
      </c>
      <c r="BJ397">
        <v>0</v>
      </c>
      <c r="BK397">
        <v>0</v>
      </c>
      <c r="BL397">
        <v>180</v>
      </c>
      <c r="BO397">
        <v>0.95920000000000005</v>
      </c>
      <c r="BP397">
        <v>0.91338030000000003</v>
      </c>
      <c r="BQ397">
        <v>0.91338030000000003</v>
      </c>
      <c r="BR397">
        <v>0</v>
      </c>
      <c r="BS397">
        <v>0</v>
      </c>
      <c r="BT397">
        <v>8.6619699999999994E-2</v>
      </c>
      <c r="BU397">
        <v>8.6619699999999994E-2</v>
      </c>
      <c r="BV397">
        <v>-35.547899999999998</v>
      </c>
      <c r="BW397">
        <v>-35.547899999999998</v>
      </c>
      <c r="BX397">
        <v>167.21360000000001</v>
      </c>
      <c r="BY397">
        <v>167.21360000000001</v>
      </c>
      <c r="BZ397">
        <v>0</v>
      </c>
      <c r="CA397">
        <v>0</v>
      </c>
      <c r="CB397">
        <v>0</v>
      </c>
      <c r="CC397">
        <v>180</v>
      </c>
    </row>
    <row r="398" spans="18:81">
      <c r="R398">
        <v>0.96055000000000001</v>
      </c>
      <c r="S398">
        <v>0.98136800000000002</v>
      </c>
      <c r="T398">
        <v>0.98136800000000002</v>
      </c>
      <c r="U398">
        <v>1.3999999999999999E-6</v>
      </c>
      <c r="V398">
        <v>1.3999999999999999E-6</v>
      </c>
      <c r="W398">
        <v>1.8630600000000001E-2</v>
      </c>
      <c r="X398">
        <v>1.8630600000000001E-2</v>
      </c>
      <c r="Y398">
        <v>-69.563100000000006</v>
      </c>
      <c r="Z398">
        <v>-69.563100000000006</v>
      </c>
      <c r="AA398">
        <v>-98.3857</v>
      </c>
      <c r="AB398">
        <v>-98.3857</v>
      </c>
      <c r="AC398">
        <v>0</v>
      </c>
      <c r="AD398">
        <v>0</v>
      </c>
      <c r="AE398">
        <v>0</v>
      </c>
      <c r="AF398">
        <v>180</v>
      </c>
      <c r="AH398">
        <v>0.96055000000000001</v>
      </c>
      <c r="AI398">
        <v>0.97578180000000003</v>
      </c>
      <c r="AJ398">
        <v>0.97578180000000003</v>
      </c>
      <c r="AK398">
        <v>2.2000000000000001E-6</v>
      </c>
      <c r="AL398">
        <v>2.2000000000000001E-6</v>
      </c>
      <c r="AM398">
        <v>2.4216000000000001E-2</v>
      </c>
      <c r="AN398">
        <v>2.4216000000000001E-2</v>
      </c>
      <c r="AO398">
        <v>-54.868099999999998</v>
      </c>
      <c r="AP398">
        <v>-54.868099999999998</v>
      </c>
      <c r="AQ398">
        <v>-70.389300000000006</v>
      </c>
      <c r="AR398">
        <v>-70.389300000000006</v>
      </c>
      <c r="AS398">
        <v>0</v>
      </c>
      <c r="AT398">
        <v>0</v>
      </c>
      <c r="AU398">
        <v>0</v>
      </c>
      <c r="AV398">
        <v>180</v>
      </c>
      <c r="AX398">
        <v>0.96055000000000001</v>
      </c>
      <c r="AY398">
        <v>5.7412000000000001E-3</v>
      </c>
      <c r="AZ398">
        <v>5.7412000000000001E-3</v>
      </c>
      <c r="BA398">
        <v>0.99411159999999998</v>
      </c>
      <c r="BB398">
        <v>0.99411159999999998</v>
      </c>
      <c r="BC398">
        <v>1.473E-4</v>
      </c>
      <c r="BD398">
        <v>1.473E-4</v>
      </c>
      <c r="BE398">
        <v>122.92319999999999</v>
      </c>
      <c r="BF398">
        <v>122.92319999999999</v>
      </c>
      <c r="BG398">
        <v>73.259699999999995</v>
      </c>
      <c r="BH398">
        <v>73.259699999999995</v>
      </c>
      <c r="BI398">
        <v>0</v>
      </c>
      <c r="BJ398">
        <v>0</v>
      </c>
      <c r="BK398">
        <v>0</v>
      </c>
      <c r="BL398">
        <v>180</v>
      </c>
      <c r="BO398">
        <v>0.96055000000000001</v>
      </c>
      <c r="BP398">
        <v>0.91353779999999996</v>
      </c>
      <c r="BQ398">
        <v>0.91353779999999996</v>
      </c>
      <c r="BR398">
        <v>0</v>
      </c>
      <c r="BS398">
        <v>0</v>
      </c>
      <c r="BT398">
        <v>8.6462200000000003E-2</v>
      </c>
      <c r="BU398">
        <v>8.6462200000000003E-2</v>
      </c>
      <c r="BV398">
        <v>-35.4236</v>
      </c>
      <c r="BW398">
        <v>-35.4236</v>
      </c>
      <c r="BX398">
        <v>167.22800000000001</v>
      </c>
      <c r="BY398">
        <v>167.22800000000001</v>
      </c>
      <c r="BZ398">
        <v>0</v>
      </c>
      <c r="CA398">
        <v>0</v>
      </c>
      <c r="CB398">
        <v>0</v>
      </c>
      <c r="CC398">
        <v>180</v>
      </c>
    </row>
    <row r="399" spans="18:81">
      <c r="R399">
        <v>0.96189999999999998</v>
      </c>
      <c r="S399">
        <v>0.98127759999999997</v>
      </c>
      <c r="T399">
        <v>0.98127759999999997</v>
      </c>
      <c r="U399">
        <v>1.3999999999999999E-6</v>
      </c>
      <c r="V399">
        <v>1.3999999999999999E-6</v>
      </c>
      <c r="W399">
        <v>1.8721000000000002E-2</v>
      </c>
      <c r="X399">
        <v>1.8721000000000002E-2</v>
      </c>
      <c r="Y399">
        <v>-69.404499999999999</v>
      </c>
      <c r="Z399">
        <v>-69.404499999999999</v>
      </c>
      <c r="AA399">
        <v>-98.054299999999998</v>
      </c>
      <c r="AB399">
        <v>-98.054299999999998</v>
      </c>
      <c r="AC399">
        <v>0</v>
      </c>
      <c r="AD399">
        <v>0</v>
      </c>
      <c r="AE399">
        <v>0</v>
      </c>
      <c r="AF399">
        <v>180</v>
      </c>
      <c r="AH399">
        <v>0.96189999999999998</v>
      </c>
      <c r="AI399">
        <v>0.97566249999999999</v>
      </c>
      <c r="AJ399">
        <v>0.97566249999999999</v>
      </c>
      <c r="AK399">
        <v>2.2000000000000001E-6</v>
      </c>
      <c r="AL399">
        <v>2.2000000000000001E-6</v>
      </c>
      <c r="AM399">
        <v>2.4335300000000001E-2</v>
      </c>
      <c r="AN399">
        <v>2.4335300000000001E-2</v>
      </c>
      <c r="AO399">
        <v>-54.681899999999999</v>
      </c>
      <c r="AP399">
        <v>-54.681899999999999</v>
      </c>
      <c r="AQ399">
        <v>-69.998599999999996</v>
      </c>
      <c r="AR399">
        <v>-69.998599999999996</v>
      </c>
      <c r="AS399">
        <v>0</v>
      </c>
      <c r="AT399">
        <v>0</v>
      </c>
      <c r="AU399">
        <v>0</v>
      </c>
      <c r="AV399">
        <v>180</v>
      </c>
      <c r="AX399">
        <v>0.96189999999999998</v>
      </c>
      <c r="AY399">
        <v>5.9109999999999996E-3</v>
      </c>
      <c r="AZ399">
        <v>5.9109999999999996E-3</v>
      </c>
      <c r="BA399">
        <v>0.9939422</v>
      </c>
      <c r="BB399">
        <v>0.9939422</v>
      </c>
      <c r="BC399">
        <v>1.4679999999999999E-4</v>
      </c>
      <c r="BD399">
        <v>1.4679999999999999E-4</v>
      </c>
      <c r="BE399">
        <v>123.2736</v>
      </c>
      <c r="BF399">
        <v>123.2736</v>
      </c>
      <c r="BG399">
        <v>73.171199999999999</v>
      </c>
      <c r="BH399">
        <v>73.171199999999999</v>
      </c>
      <c r="BI399">
        <v>0</v>
      </c>
      <c r="BJ399">
        <v>0</v>
      </c>
      <c r="BK399">
        <v>0</v>
      </c>
      <c r="BL399">
        <v>180</v>
      </c>
      <c r="BO399">
        <v>0.96189999999999998</v>
      </c>
      <c r="BP399">
        <v>0.91369480000000003</v>
      </c>
      <c r="BQ399">
        <v>0.91369480000000003</v>
      </c>
      <c r="BR399">
        <v>0</v>
      </c>
      <c r="BS399">
        <v>0</v>
      </c>
      <c r="BT399">
        <v>8.6305199999999999E-2</v>
      </c>
      <c r="BU399">
        <v>8.6305199999999999E-2</v>
      </c>
      <c r="BV399">
        <v>-35.299500000000002</v>
      </c>
      <c r="BW399">
        <v>-35.299500000000002</v>
      </c>
      <c r="BX399">
        <v>167.2424</v>
      </c>
      <c r="BY399">
        <v>167.2424</v>
      </c>
      <c r="BZ399">
        <v>0</v>
      </c>
      <c r="CA399">
        <v>0</v>
      </c>
      <c r="CB399">
        <v>0</v>
      </c>
      <c r="CC399">
        <v>180</v>
      </c>
    </row>
    <row r="400" spans="18:81">
      <c r="R400">
        <v>0.96325000000000005</v>
      </c>
      <c r="S400">
        <v>0.98118689999999997</v>
      </c>
      <c r="T400">
        <v>0.98118689999999997</v>
      </c>
      <c r="U400">
        <v>1.3999999999999999E-6</v>
      </c>
      <c r="V400">
        <v>1.3999999999999999E-6</v>
      </c>
      <c r="W400">
        <v>1.8811600000000001E-2</v>
      </c>
      <c r="X400">
        <v>1.8811600000000001E-2</v>
      </c>
      <c r="Y400">
        <v>-69.245699999999999</v>
      </c>
      <c r="Z400">
        <v>-69.245699999999999</v>
      </c>
      <c r="AA400">
        <v>-97.722499999999997</v>
      </c>
      <c r="AB400">
        <v>-97.722499999999997</v>
      </c>
      <c r="AC400">
        <v>0</v>
      </c>
      <c r="AD400">
        <v>0</v>
      </c>
      <c r="AE400">
        <v>0</v>
      </c>
      <c r="AF400">
        <v>180</v>
      </c>
      <c r="AH400">
        <v>0.96325000000000005</v>
      </c>
      <c r="AI400">
        <v>0.9755431</v>
      </c>
      <c r="AJ400">
        <v>0.9755431</v>
      </c>
      <c r="AK400">
        <v>2.2000000000000001E-6</v>
      </c>
      <c r="AL400">
        <v>2.2000000000000001E-6</v>
      </c>
      <c r="AM400">
        <v>2.4454699999999999E-2</v>
      </c>
      <c r="AN400">
        <v>2.4454699999999999E-2</v>
      </c>
      <c r="AO400">
        <v>-54.4955</v>
      </c>
      <c r="AP400">
        <v>-54.4955</v>
      </c>
      <c r="AQ400">
        <v>-69.607600000000005</v>
      </c>
      <c r="AR400">
        <v>-69.607600000000005</v>
      </c>
      <c r="AS400">
        <v>0</v>
      </c>
      <c r="AT400">
        <v>0</v>
      </c>
      <c r="AU400">
        <v>0</v>
      </c>
      <c r="AV400">
        <v>180</v>
      </c>
      <c r="AX400">
        <v>0.96325000000000005</v>
      </c>
      <c r="AY400">
        <v>6.0838000000000003E-3</v>
      </c>
      <c r="AZ400">
        <v>6.0838000000000003E-3</v>
      </c>
      <c r="BA400">
        <v>0.99376980000000004</v>
      </c>
      <c r="BB400">
        <v>0.99376980000000004</v>
      </c>
      <c r="BC400">
        <v>1.4640000000000001E-4</v>
      </c>
      <c r="BD400">
        <v>1.4640000000000001E-4</v>
      </c>
      <c r="BE400">
        <v>123.62309999999999</v>
      </c>
      <c r="BF400">
        <v>123.62309999999999</v>
      </c>
      <c r="BG400">
        <v>73.091899999999995</v>
      </c>
      <c r="BH400">
        <v>73.091899999999995</v>
      </c>
      <c r="BI400">
        <v>0</v>
      </c>
      <c r="BJ400">
        <v>0</v>
      </c>
      <c r="BK400">
        <v>0</v>
      </c>
      <c r="BL400">
        <v>180</v>
      </c>
      <c r="BO400">
        <v>0.96325000000000005</v>
      </c>
      <c r="BP400">
        <v>0.91385130000000003</v>
      </c>
      <c r="BQ400">
        <v>0.91385130000000003</v>
      </c>
      <c r="BR400">
        <v>0</v>
      </c>
      <c r="BS400">
        <v>0</v>
      </c>
      <c r="BT400">
        <v>8.6148699999999995E-2</v>
      </c>
      <c r="BU400">
        <v>8.6148699999999995E-2</v>
      </c>
      <c r="BV400">
        <v>-35.175800000000002</v>
      </c>
      <c r="BW400">
        <v>-35.175800000000002</v>
      </c>
      <c r="BX400">
        <v>167.2568</v>
      </c>
      <c r="BY400">
        <v>167.2568</v>
      </c>
      <c r="BZ400">
        <v>0</v>
      </c>
      <c r="CA400">
        <v>0</v>
      </c>
      <c r="CB400">
        <v>0</v>
      </c>
      <c r="CC400">
        <v>180</v>
      </c>
    </row>
    <row r="401" spans="18:81">
      <c r="R401">
        <v>0.96460000000000001</v>
      </c>
      <c r="S401">
        <v>0.98109610000000003</v>
      </c>
      <c r="T401">
        <v>0.98109610000000003</v>
      </c>
      <c r="U401">
        <v>1.3999999999999999E-6</v>
      </c>
      <c r="V401">
        <v>1.3999999999999999E-6</v>
      </c>
      <c r="W401">
        <v>1.8902499999999999E-2</v>
      </c>
      <c r="X401">
        <v>1.8902499999999999E-2</v>
      </c>
      <c r="Y401">
        <v>-69.086699999999993</v>
      </c>
      <c r="Z401">
        <v>-69.086699999999993</v>
      </c>
      <c r="AA401">
        <v>-97.390299999999996</v>
      </c>
      <c r="AB401">
        <v>-97.390299999999996</v>
      </c>
      <c r="AC401">
        <v>0</v>
      </c>
      <c r="AD401">
        <v>0</v>
      </c>
      <c r="AE401">
        <v>0</v>
      </c>
      <c r="AF401">
        <v>180</v>
      </c>
      <c r="AH401">
        <v>0.96460000000000001</v>
      </c>
      <c r="AI401">
        <v>0.97542379999999995</v>
      </c>
      <c r="AJ401">
        <v>0.97542379999999995</v>
      </c>
      <c r="AK401">
        <v>2.2000000000000001E-6</v>
      </c>
      <c r="AL401">
        <v>2.2000000000000001E-6</v>
      </c>
      <c r="AM401">
        <v>2.4573999999999999E-2</v>
      </c>
      <c r="AN401">
        <v>2.4573999999999999E-2</v>
      </c>
      <c r="AO401">
        <v>-54.308900000000001</v>
      </c>
      <c r="AP401">
        <v>-54.308900000000001</v>
      </c>
      <c r="AQ401">
        <v>-69.216399999999993</v>
      </c>
      <c r="AR401">
        <v>-69.216399999999993</v>
      </c>
      <c r="AS401">
        <v>0</v>
      </c>
      <c r="AT401">
        <v>0</v>
      </c>
      <c r="AU401">
        <v>0</v>
      </c>
      <c r="AV401">
        <v>180</v>
      </c>
      <c r="AX401">
        <v>0.96460000000000001</v>
      </c>
      <c r="AY401">
        <v>6.2595999999999997E-3</v>
      </c>
      <c r="AZ401">
        <v>6.2595999999999997E-3</v>
      </c>
      <c r="BA401">
        <v>0.99359439999999999</v>
      </c>
      <c r="BB401">
        <v>0.99359439999999999</v>
      </c>
      <c r="BC401">
        <v>1.459E-4</v>
      </c>
      <c r="BD401">
        <v>1.459E-4</v>
      </c>
      <c r="BE401">
        <v>123.9717</v>
      </c>
      <c r="BF401">
        <v>123.9717</v>
      </c>
      <c r="BG401">
        <v>73.0214</v>
      </c>
      <c r="BH401">
        <v>73.0214</v>
      </c>
      <c r="BI401">
        <v>0</v>
      </c>
      <c r="BJ401">
        <v>0</v>
      </c>
      <c r="BK401">
        <v>0</v>
      </c>
      <c r="BL401">
        <v>180</v>
      </c>
      <c r="BO401">
        <v>0.96460000000000001</v>
      </c>
      <c r="BP401">
        <v>0.91400740000000003</v>
      </c>
      <c r="BQ401">
        <v>0.91400740000000003</v>
      </c>
      <c r="BR401">
        <v>0</v>
      </c>
      <c r="BS401">
        <v>0</v>
      </c>
      <c r="BT401">
        <v>8.5992600000000002E-2</v>
      </c>
      <c r="BU401">
        <v>8.5992600000000002E-2</v>
      </c>
      <c r="BV401">
        <v>-35.052500000000002</v>
      </c>
      <c r="BW401">
        <v>-35.052500000000002</v>
      </c>
      <c r="BX401">
        <v>167.27109999999999</v>
      </c>
      <c r="BY401">
        <v>167.27109999999999</v>
      </c>
      <c r="BZ401">
        <v>0</v>
      </c>
      <c r="CA401">
        <v>0</v>
      </c>
      <c r="CB401">
        <v>0</v>
      </c>
      <c r="CC401">
        <v>180</v>
      </c>
    </row>
    <row r="402" spans="18:81">
      <c r="R402">
        <v>0.96594999999999998</v>
      </c>
      <c r="S402">
        <v>0.98100500000000002</v>
      </c>
      <c r="T402">
        <v>0.98100500000000002</v>
      </c>
      <c r="U402">
        <v>1.5E-6</v>
      </c>
      <c r="V402">
        <v>1.5E-6</v>
      </c>
      <c r="W402">
        <v>1.8993599999999999E-2</v>
      </c>
      <c r="X402">
        <v>1.8993599999999999E-2</v>
      </c>
      <c r="Y402">
        <v>-68.927499999999995</v>
      </c>
      <c r="Z402">
        <v>-68.927499999999995</v>
      </c>
      <c r="AA402">
        <v>-97.057699999999997</v>
      </c>
      <c r="AB402">
        <v>-97.057699999999997</v>
      </c>
      <c r="AC402">
        <v>0</v>
      </c>
      <c r="AD402">
        <v>0</v>
      </c>
      <c r="AE402">
        <v>0</v>
      </c>
      <c r="AF402">
        <v>180</v>
      </c>
      <c r="AH402">
        <v>0.96594999999999998</v>
      </c>
      <c r="AI402">
        <v>0.97530450000000002</v>
      </c>
      <c r="AJ402">
        <v>0.97530450000000002</v>
      </c>
      <c r="AK402">
        <v>2.2000000000000001E-6</v>
      </c>
      <c r="AL402">
        <v>2.2000000000000001E-6</v>
      </c>
      <c r="AM402">
        <v>2.4693300000000001E-2</v>
      </c>
      <c r="AN402">
        <v>2.4693300000000001E-2</v>
      </c>
      <c r="AO402">
        <v>-54.122199999999999</v>
      </c>
      <c r="AP402">
        <v>-54.122199999999999</v>
      </c>
      <c r="AQ402">
        <v>-68.8249</v>
      </c>
      <c r="AR402">
        <v>-68.8249</v>
      </c>
      <c r="AS402">
        <v>0</v>
      </c>
      <c r="AT402">
        <v>0</v>
      </c>
      <c r="AU402">
        <v>0</v>
      </c>
      <c r="AV402">
        <v>180</v>
      </c>
      <c r="AX402">
        <v>0.96594999999999998</v>
      </c>
      <c r="AY402">
        <v>6.4384000000000004E-3</v>
      </c>
      <c r="AZ402">
        <v>6.4384000000000004E-3</v>
      </c>
      <c r="BA402">
        <v>0.99341610000000002</v>
      </c>
      <c r="BB402">
        <v>0.99341610000000002</v>
      </c>
      <c r="BC402">
        <v>1.4550000000000001E-4</v>
      </c>
      <c r="BD402">
        <v>1.4550000000000001E-4</v>
      </c>
      <c r="BE402">
        <v>124.3193</v>
      </c>
      <c r="BF402">
        <v>124.3193</v>
      </c>
      <c r="BG402">
        <v>72.959500000000006</v>
      </c>
      <c r="BH402">
        <v>72.959500000000006</v>
      </c>
      <c r="BI402">
        <v>0</v>
      </c>
      <c r="BJ402">
        <v>0</v>
      </c>
      <c r="BK402">
        <v>0</v>
      </c>
      <c r="BL402">
        <v>180</v>
      </c>
      <c r="BO402">
        <v>0.96594999999999998</v>
      </c>
      <c r="BP402">
        <v>0.91416299999999995</v>
      </c>
      <c r="BQ402">
        <v>0.91416299999999995</v>
      </c>
      <c r="BR402">
        <v>0</v>
      </c>
      <c r="BS402">
        <v>0</v>
      </c>
      <c r="BT402">
        <v>8.5836999999999997E-2</v>
      </c>
      <c r="BU402">
        <v>8.5836999999999997E-2</v>
      </c>
      <c r="BV402">
        <v>-34.929400000000001</v>
      </c>
      <c r="BW402">
        <v>-34.929400000000001</v>
      </c>
      <c r="BX402">
        <v>167.28540000000001</v>
      </c>
      <c r="BY402">
        <v>167.28540000000001</v>
      </c>
      <c r="BZ402">
        <v>0</v>
      </c>
      <c r="CA402">
        <v>0</v>
      </c>
      <c r="CB402">
        <v>0</v>
      </c>
      <c r="CC402">
        <v>180</v>
      </c>
    </row>
    <row r="403" spans="18:81">
      <c r="R403">
        <v>0.96730000000000005</v>
      </c>
      <c r="S403">
        <v>0.9809137</v>
      </c>
      <c r="T403">
        <v>0.9809137</v>
      </c>
      <c r="U403">
        <v>1.5E-6</v>
      </c>
      <c r="V403">
        <v>1.5E-6</v>
      </c>
      <c r="W403">
        <v>1.9084899999999998E-2</v>
      </c>
      <c r="X403">
        <v>1.9084899999999998E-2</v>
      </c>
      <c r="Y403">
        <v>-68.768000000000001</v>
      </c>
      <c r="Z403">
        <v>-68.768000000000001</v>
      </c>
      <c r="AA403">
        <v>-96.724699999999999</v>
      </c>
      <c r="AB403">
        <v>-96.724699999999999</v>
      </c>
      <c r="AC403">
        <v>0</v>
      </c>
      <c r="AD403">
        <v>0</v>
      </c>
      <c r="AE403">
        <v>0</v>
      </c>
      <c r="AF403">
        <v>180</v>
      </c>
      <c r="AH403">
        <v>0.96730000000000005</v>
      </c>
      <c r="AI403">
        <v>0.97518519999999997</v>
      </c>
      <c r="AJ403">
        <v>0.97518519999999997</v>
      </c>
      <c r="AK403">
        <v>2.3E-6</v>
      </c>
      <c r="AL403">
        <v>2.3E-6</v>
      </c>
      <c r="AM403">
        <v>2.4812500000000001E-2</v>
      </c>
      <c r="AN403">
        <v>2.4812500000000001E-2</v>
      </c>
      <c r="AO403">
        <v>-53.935400000000001</v>
      </c>
      <c r="AP403">
        <v>-53.935400000000001</v>
      </c>
      <c r="AQ403">
        <v>-68.433199999999999</v>
      </c>
      <c r="AR403">
        <v>-68.433199999999999</v>
      </c>
      <c r="AS403">
        <v>0</v>
      </c>
      <c r="AT403">
        <v>0</v>
      </c>
      <c r="AU403">
        <v>0</v>
      </c>
      <c r="AV403">
        <v>180</v>
      </c>
      <c r="AX403">
        <v>0.96730000000000005</v>
      </c>
      <c r="AY403">
        <v>6.6201999999999997E-3</v>
      </c>
      <c r="AZ403">
        <v>6.6201999999999997E-3</v>
      </c>
      <c r="BA403">
        <v>0.99323470000000003</v>
      </c>
      <c r="BB403">
        <v>0.99323470000000003</v>
      </c>
      <c r="BC403">
        <v>1.451E-4</v>
      </c>
      <c r="BD403">
        <v>1.451E-4</v>
      </c>
      <c r="BE403">
        <v>124.66589999999999</v>
      </c>
      <c r="BF403">
        <v>124.66589999999999</v>
      </c>
      <c r="BG403">
        <v>72.905699999999996</v>
      </c>
      <c r="BH403">
        <v>72.905699999999996</v>
      </c>
      <c r="BI403">
        <v>0</v>
      </c>
      <c r="BJ403">
        <v>0</v>
      </c>
      <c r="BK403">
        <v>0</v>
      </c>
      <c r="BL403">
        <v>180</v>
      </c>
      <c r="BO403">
        <v>0.96730000000000005</v>
      </c>
      <c r="BP403">
        <v>0.91431810000000002</v>
      </c>
      <c r="BQ403">
        <v>0.91431810000000002</v>
      </c>
      <c r="BR403">
        <v>0</v>
      </c>
      <c r="BS403">
        <v>0</v>
      </c>
      <c r="BT403">
        <v>8.5681900000000005E-2</v>
      </c>
      <c r="BU403">
        <v>8.5681900000000005E-2</v>
      </c>
      <c r="BV403">
        <v>-34.806699999999999</v>
      </c>
      <c r="BW403">
        <v>-34.806699999999999</v>
      </c>
      <c r="BX403">
        <v>167.2996</v>
      </c>
      <c r="BY403">
        <v>167.2996</v>
      </c>
      <c r="BZ403">
        <v>0</v>
      </c>
      <c r="CA403">
        <v>0</v>
      </c>
      <c r="CB403">
        <v>0</v>
      </c>
      <c r="CC403">
        <v>180</v>
      </c>
    </row>
    <row r="404" spans="18:81">
      <c r="R404">
        <v>0.96865000000000001</v>
      </c>
      <c r="S404">
        <v>0.98082210000000003</v>
      </c>
      <c r="T404">
        <v>0.98082210000000003</v>
      </c>
      <c r="U404">
        <v>1.5E-6</v>
      </c>
      <c r="V404">
        <v>1.5E-6</v>
      </c>
      <c r="W404">
        <v>1.91764E-2</v>
      </c>
      <c r="X404">
        <v>1.91764E-2</v>
      </c>
      <c r="Y404">
        <v>-68.608400000000003</v>
      </c>
      <c r="Z404">
        <v>-68.608400000000003</v>
      </c>
      <c r="AA404">
        <v>-96.391400000000004</v>
      </c>
      <c r="AB404">
        <v>-96.391400000000004</v>
      </c>
      <c r="AC404">
        <v>0</v>
      </c>
      <c r="AD404">
        <v>0</v>
      </c>
      <c r="AE404">
        <v>0</v>
      </c>
      <c r="AF404">
        <v>180</v>
      </c>
      <c r="AH404">
        <v>0.96865000000000001</v>
      </c>
      <c r="AI404">
        <v>0.97506599999999999</v>
      </c>
      <c r="AJ404">
        <v>0.97506599999999999</v>
      </c>
      <c r="AK404">
        <v>2.3E-6</v>
      </c>
      <c r="AL404">
        <v>2.3E-6</v>
      </c>
      <c r="AM404">
        <v>2.4931700000000001E-2</v>
      </c>
      <c r="AN404">
        <v>2.4931700000000001E-2</v>
      </c>
      <c r="AO404">
        <v>-53.748399999999997</v>
      </c>
      <c r="AP404">
        <v>-53.748399999999997</v>
      </c>
      <c r="AQ404">
        <v>-68.0411</v>
      </c>
      <c r="AR404">
        <v>-68.0411</v>
      </c>
      <c r="AS404">
        <v>0</v>
      </c>
      <c r="AT404">
        <v>0</v>
      </c>
      <c r="AU404">
        <v>0</v>
      </c>
      <c r="AV404">
        <v>180</v>
      </c>
      <c r="AX404">
        <v>0.96865000000000001</v>
      </c>
      <c r="AY404">
        <v>6.8049E-3</v>
      </c>
      <c r="AZ404">
        <v>6.8049E-3</v>
      </c>
      <c r="BA404">
        <v>0.9930504</v>
      </c>
      <c r="BB404">
        <v>0.9930504</v>
      </c>
      <c r="BC404">
        <v>1.4459999999999999E-4</v>
      </c>
      <c r="BD404">
        <v>1.4459999999999999E-4</v>
      </c>
      <c r="BE404">
        <v>125.0117</v>
      </c>
      <c r="BF404">
        <v>125.0117</v>
      </c>
      <c r="BG404">
        <v>72.859700000000004</v>
      </c>
      <c r="BH404">
        <v>72.859700000000004</v>
      </c>
      <c r="BI404">
        <v>0</v>
      </c>
      <c r="BJ404">
        <v>0</v>
      </c>
      <c r="BK404">
        <v>0</v>
      </c>
      <c r="BL404">
        <v>180</v>
      </c>
      <c r="BO404">
        <v>0.96865000000000001</v>
      </c>
      <c r="BP404">
        <v>0.91447279999999997</v>
      </c>
      <c r="BQ404">
        <v>0.91447279999999997</v>
      </c>
      <c r="BR404">
        <v>0</v>
      </c>
      <c r="BS404">
        <v>0</v>
      </c>
      <c r="BT404">
        <v>8.5527199999999998E-2</v>
      </c>
      <c r="BU404">
        <v>8.5527199999999998E-2</v>
      </c>
      <c r="BV404">
        <v>-34.6843</v>
      </c>
      <c r="BW404">
        <v>-34.6843</v>
      </c>
      <c r="BX404">
        <v>167.31389999999999</v>
      </c>
      <c r="BY404">
        <v>167.31389999999999</v>
      </c>
      <c r="BZ404">
        <v>0</v>
      </c>
      <c r="CA404">
        <v>0</v>
      </c>
      <c r="CB404">
        <v>0</v>
      </c>
      <c r="CC404">
        <v>180</v>
      </c>
    </row>
    <row r="405" spans="18:81">
      <c r="R405">
        <v>0.97</v>
      </c>
      <c r="S405">
        <v>0.9807304</v>
      </c>
      <c r="T405">
        <v>0.9807304</v>
      </c>
      <c r="U405">
        <v>1.5E-6</v>
      </c>
      <c r="V405">
        <v>1.5E-6</v>
      </c>
      <c r="W405">
        <v>1.92681E-2</v>
      </c>
      <c r="X405">
        <v>1.92681E-2</v>
      </c>
      <c r="Y405">
        <v>-68.448499999999996</v>
      </c>
      <c r="Z405">
        <v>-68.448499999999996</v>
      </c>
      <c r="AA405">
        <v>-96.057599999999994</v>
      </c>
      <c r="AB405">
        <v>-96.057599999999994</v>
      </c>
      <c r="AC405">
        <v>0</v>
      </c>
      <c r="AD405">
        <v>0</v>
      </c>
      <c r="AE405">
        <v>0</v>
      </c>
      <c r="AF405">
        <v>180</v>
      </c>
      <c r="AH405">
        <v>0.97</v>
      </c>
      <c r="AI405">
        <v>0.97494689999999995</v>
      </c>
      <c r="AJ405">
        <v>0.97494689999999995</v>
      </c>
      <c r="AK405">
        <v>2.3E-6</v>
      </c>
      <c r="AL405">
        <v>2.3E-6</v>
      </c>
      <c r="AM405">
        <v>2.5050900000000001E-2</v>
      </c>
      <c r="AN405">
        <v>2.5050900000000001E-2</v>
      </c>
      <c r="AO405">
        <v>-53.561300000000003</v>
      </c>
      <c r="AP405">
        <v>-53.561300000000003</v>
      </c>
      <c r="AQ405">
        <v>-67.648899999999998</v>
      </c>
      <c r="AR405">
        <v>-67.648899999999998</v>
      </c>
      <c r="AS405">
        <v>0</v>
      </c>
      <c r="AT405">
        <v>0</v>
      </c>
      <c r="AU405">
        <v>0</v>
      </c>
      <c r="AV405">
        <v>180</v>
      </c>
      <c r="AX405">
        <v>0.97</v>
      </c>
      <c r="AY405">
        <v>6.9927000000000001E-3</v>
      </c>
      <c r="AZ405">
        <v>6.9927000000000001E-3</v>
      </c>
      <c r="BA405">
        <v>0.99286319999999995</v>
      </c>
      <c r="BB405">
        <v>0.99286319999999995</v>
      </c>
      <c r="BC405">
        <v>1.4420000000000001E-4</v>
      </c>
      <c r="BD405">
        <v>1.4420000000000001E-4</v>
      </c>
      <c r="BE405">
        <v>125.35639999999999</v>
      </c>
      <c r="BF405">
        <v>125.35639999999999</v>
      </c>
      <c r="BG405">
        <v>72.821200000000005</v>
      </c>
      <c r="BH405">
        <v>72.821200000000005</v>
      </c>
      <c r="BI405">
        <v>0</v>
      </c>
      <c r="BJ405">
        <v>0</v>
      </c>
      <c r="BK405">
        <v>0</v>
      </c>
      <c r="BL405">
        <v>180</v>
      </c>
      <c r="BO405">
        <v>0.97</v>
      </c>
      <c r="BP405">
        <v>0.91462699999999997</v>
      </c>
      <c r="BQ405">
        <v>0.91462699999999997</v>
      </c>
      <c r="BR405">
        <v>0</v>
      </c>
      <c r="BS405">
        <v>0</v>
      </c>
      <c r="BT405">
        <v>8.5373000000000004E-2</v>
      </c>
      <c r="BU405">
        <v>8.5373000000000004E-2</v>
      </c>
      <c r="BV405">
        <v>-34.5623</v>
      </c>
      <c r="BW405">
        <v>-34.5623</v>
      </c>
      <c r="BX405">
        <v>167.32810000000001</v>
      </c>
      <c r="BY405">
        <v>167.32810000000001</v>
      </c>
      <c r="BZ405">
        <v>0</v>
      </c>
      <c r="CA405">
        <v>0</v>
      </c>
      <c r="CB405">
        <v>0</v>
      </c>
      <c r="CC405">
        <v>180</v>
      </c>
    </row>
  </sheetData>
  <mergeCells count="20">
    <mergeCell ref="B72:C72"/>
    <mergeCell ref="D72:E72"/>
    <mergeCell ref="F72:G72"/>
    <mergeCell ref="I72:J72"/>
    <mergeCell ref="K72:L72"/>
    <mergeCell ref="M72:N72"/>
    <mergeCell ref="B68:C68"/>
    <mergeCell ref="D68:E68"/>
    <mergeCell ref="F68:G68"/>
    <mergeCell ref="I68:J68"/>
    <mergeCell ref="K68:L68"/>
    <mergeCell ref="M68:N68"/>
    <mergeCell ref="B12:G12"/>
    <mergeCell ref="I12:N12"/>
    <mergeCell ref="B13:C13"/>
    <mergeCell ref="D13:E13"/>
    <mergeCell ref="F13:G13"/>
    <mergeCell ref="I13:J13"/>
    <mergeCell ref="K13:L13"/>
    <mergeCell ref="M13:N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Throughput</vt:lpstr>
      <vt:lpstr>Al</vt:lpstr>
      <vt:lpstr>BBARx2</vt:lpstr>
      <vt:lpstr>Color_filter</vt:lpstr>
      <vt:lpstr>FSS99_600</vt:lpstr>
      <vt:lpstr>HRC</vt:lpstr>
      <vt:lpstr>HRC_R</vt:lpstr>
      <vt:lpstr>Polarizer</vt:lpstr>
      <vt:lpstr>Throughput_types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2016-11-24T13:34:57Z</dcterms:created>
  <dcterms:modified xsi:type="dcterms:W3CDTF">2016-11-24T13:42:54Z</dcterms:modified>
</cp:coreProperties>
</file>