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<sst xmlns="http://schemas.openxmlformats.org/spreadsheetml/2006/main" count="2829" uniqueCount="481">
  <si>
    <t>File opened</t>
  </si>
  <si>
    <t>2019-07-09 15:24:05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</si>
  <si>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</si>
  <si>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</si>
  <si>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</si>
  <si>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</si>
  <si>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</si>
  <si>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</si>
  <si>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</si>
  <si>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</si>
  <si>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</si>
  <si>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1.3.1</t>
  </si>
  <si>
    <t>Head cal</t>
  </si>
  <si>
    <t>{"co2aspan1": "1.00108", "tazero": "-0.00228119", "ssb_ref": "37595.2", "oxygen": "21", "co2bspanconc2": "296.7", "h2obspan2b": "0.0691233", "flowbzero": "0.32521", "co2aspan2b": "0.327046", "co2bspan1": "1.00105", "h2oazero": "1.00241", "h2oaspanconc2": "0", "chamberpressurezero": "2.54529", "co2aspanconc2": "296.7", "h2obspanconc1": "12.21", "co2bspan2b": "0.32636", "co2aspanconc1": "2500", "co2bspan2a": "0.328844", "co2aspan2a": "0.329491", "co2bzero": "0.957759", "co2bspanconc1": "2500", "h2oaspan1": "1.00294", "co2aspan2": "-0.0257965", "h2oaspan2a": "0.0689952", "h2obspan2a": "0.0691036", "co2azero": "0.990305", "h2obspan1": "1.00029", "tbzero": "0.0863571", "h2obspan2": "0", "h2oaspan2": "0", "ssa_ref": "35974.6", "h2oaspanconc1": "12.21", "h2oaspan2b": "0.069198", "flowazero": "0.301", "co2bspan2": "-0.0261668", "h2obspanconc2": "0", "flowmeterzero": "1.00244", "h2obzero": "0.996793"}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</si>
  <si>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</si>
  <si>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</si>
  <si>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</si>
  <si>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</si>
  <si>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</si>
  <si>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</si>
  <si>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</si>
  <si>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</si>
  <si>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</si>
  <si>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15:24:05</t>
  </si>
  <si>
    <t>Stability Definition:	ΔH2O (Meas2): Slp&lt;0.1 Per=20	ΔCO2 (Meas2): Slp&lt;0.5 Per=20	F (FlrLS): Slp&lt;1 Per=20</t>
  </si>
  <si>
    <t>SysConst</t>
  </si>
  <si>
    <t>AvgTime</t>
  </si>
  <si>
    <t>4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</si>
  <si>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</si>
  <si>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</si>
  <si>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</si>
  <si>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</si>
  <si>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</si>
  <si>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</si>
  <si>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</si>
  <si>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</si>
  <si>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</si>
  <si>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</si>
  <si>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</si>
  <si>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</si>
  <si>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</si>
  <si>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</si>
  <si>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</si>
  <si>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</si>
  <si>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</si>
  <si>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</si>
  <si>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</si>
  <si>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</si>
  <si>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</si>
  <si>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</si>
  <si>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</si>
  <si>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</si>
  <si>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</si>
  <si>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</si>
  <si>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</si>
  <si>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</si>
  <si>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</si>
  <si>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</si>
  <si>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</si>
  <si>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</si>
  <si>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</si>
  <si>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</si>
  <si>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</si>
  <si>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</si>
  <si>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</si>
  <si>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</si>
  <si>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</si>
  <si>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</si>
  <si>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</si>
  <si>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4.0622 82.4489 377.5 642.92 847.869 1032 1237.48 1356.6</t>
  </si>
  <si>
    <t>Fs_true</t>
  </si>
  <si>
    <t>-0.233776 100.15 402.369 603.953 799.507 997.511 1204.79 1402.44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</si>
  <si>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</si>
  <si>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</si>
  <si>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</si>
  <si>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</si>
  <si>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</si>
  <si>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</si>
  <si>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</si>
  <si>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</si>
  <si>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</si>
  <si>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</si>
  <si>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</si>
  <si>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</si>
  <si>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</si>
  <si>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</si>
  <si>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</si>
  <si>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</si>
  <si>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</si>
  <si>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</si>
  <si>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</si>
  <si>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</si>
  <si>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</si>
  <si>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</si>
  <si>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</si>
  <si>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</si>
  <si>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</si>
  <si>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</si>
  <si>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</si>
  <si>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</si>
  <si>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</si>
  <si>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</si>
  <si>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</si>
  <si>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</si>
  <si>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</si>
  <si>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</si>
  <si>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</si>
  <si>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</si>
  <si>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</si>
  <si>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</si>
  <si>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</si>
  <si>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</si>
  <si>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</si>
  <si>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</si>
  <si>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</si>
  <si>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</si>
  <si>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</si>
  <si>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</si>
  <si>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</si>
  <si>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</si>
  <si>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</si>
  <si>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</si>
  <si>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</si>
  <si>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</si>
  <si>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</si>
  <si>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</si>
  <si>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</si>
  <si>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</si>
  <si>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</si>
  <si>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</si>
  <si>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</si>
  <si>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</si>
  <si>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</si>
  <si>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</si>
  <si>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</si>
  <si>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</si>
  <si>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</si>
  <si>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</si>
  <si>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</si>
  <si>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</si>
  <si>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</si>
  <si>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</si>
  <si>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</si>
  <si>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</si>
  <si>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</si>
  <si>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</si>
  <si>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</si>
  <si>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</si>
  <si>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</si>
  <si>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</si>
  <si>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</si>
  <si>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</si>
  <si>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</si>
  <si>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</si>
  <si>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</si>
  <si>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</si>
  <si>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</si>
  <si>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</si>
  <si>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</si>
  <si>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</si>
  <si>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</si>
  <si>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</si>
  <si>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</si>
  <si>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</si>
  <si>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</si>
  <si>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</si>
  <si>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</si>
  <si>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</si>
  <si>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</si>
  <si>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</si>
  <si>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</si>
  <si>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</si>
  <si>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</si>
  <si>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</si>
  <si>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</si>
  <si>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</si>
  <si>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</si>
  <si>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</si>
  <si>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</si>
  <si>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</si>
  <si>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</si>
  <si>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</si>
  <si>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</si>
  <si>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</si>
  <si>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</si>
  <si>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</si>
  <si>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</si>
  <si>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</si>
  <si>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</si>
  <si>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</si>
  <si>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</si>
  <si>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</si>
  <si>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</si>
  <si>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</si>
  <si>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</si>
  <si>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</si>
  <si>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</si>
  <si>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</si>
  <si>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</si>
  <si>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</si>
  <si>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</si>
  <si>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</si>
  <si>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</si>
  <si>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</si>
  <si>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</si>
  <si>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</si>
  <si>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</si>
  <si>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</si>
  <si>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</si>
  <si>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</si>
  <si>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</si>
  <si>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</si>
  <si>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</si>
  <si>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</si>
  <si>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</si>
  <si>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</si>
  <si>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</si>
  <si>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</si>
  <si>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</si>
  <si>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</si>
  <si>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</si>
  <si>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</si>
  <si>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</si>
  <si>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</si>
  <si>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</si>
  <si>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</si>
  <si>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</si>
  <si>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</si>
  <si>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</si>
  <si>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</si>
  <si>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</si>
  <si>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</si>
  <si>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</si>
  <si>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</si>
  <si>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</si>
  <si>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</si>
  <si>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</si>
  <si>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</si>
  <si>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</si>
  <si>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</si>
  <si>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</si>
  <si>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</si>
  <si>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</si>
  <si>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</si>
  <si>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</si>
  <si>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</si>
  <si>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</si>
  <si>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</si>
  <si>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20190709 15:55:19</t>
  </si>
  <si>
    <t>15:55:19</t>
  </si>
  <si>
    <t>0: Broadleaf</t>
  </si>
  <si>
    <t>15:27:43</t>
  </si>
  <si>
    <t>1/3</t>
  </si>
  <si>
    <t>5</t>
  </si>
  <si>
    <t>11111111</t>
  </si>
  <si>
    <t>oooooooo</t>
  </si>
  <si>
    <t>off</t>
  </si>
  <si>
    <t>20190709 15:55:21</t>
  </si>
  <si>
    <t>15:55:21</t>
  </si>
  <si>
    <t>20190709 15:55:23</t>
  </si>
  <si>
    <t>15:55:23</t>
  </si>
  <si>
    <t>20190709 15:55:25</t>
  </si>
  <si>
    <t>15:55:25</t>
  </si>
  <si>
    <t>2/3</t>
  </si>
  <si>
    <t>20190709 15:55:27</t>
  </si>
  <si>
    <t>15:55:27</t>
  </si>
  <si>
    <t>20190709 15:55:29</t>
  </si>
  <si>
    <t>15:55:29</t>
  </si>
  <si>
    <t>20190709 15:55:31</t>
  </si>
  <si>
    <t>15:55:31</t>
  </si>
  <si>
    <t>20190709 15:55:33</t>
  </si>
  <si>
    <t>15:55:33</t>
  </si>
  <si>
    <t>20190709 15:55:35</t>
  </si>
  <si>
    <t>15:55:35</t>
  </si>
  <si>
    <t>20190709 15:55:37</t>
  </si>
  <si>
    <t>15:55:37</t>
  </si>
  <si>
    <t>20190709 15:55:39</t>
  </si>
  <si>
    <t>15:55:39</t>
  </si>
  <si>
    <t>20190709 15:55:41</t>
  </si>
  <si>
    <t>15:55:41</t>
  </si>
  <si>
    <t>20190709 15:55:43</t>
  </si>
  <si>
    <t>15:55:43</t>
  </si>
  <si>
    <t>0/3</t>
  </si>
  <si>
    <t>20190709 15:55:45</t>
  </si>
  <si>
    <t>15:55:45</t>
  </si>
  <si>
    <t>20190709 15:55:47</t>
  </si>
  <si>
    <t>15:55:47</t>
  </si>
  <si>
    <t>20190709 15:55:49</t>
  </si>
  <si>
    <t>15:55:49</t>
  </si>
  <si>
    <t>20190709 15:55:51</t>
  </si>
  <si>
    <t>15:55:51</t>
  </si>
  <si>
    <t>20190709 15:55:53</t>
  </si>
  <si>
    <t>15:55:53</t>
  </si>
  <si>
    <t>20190709 15:55:55</t>
  </si>
  <si>
    <t>15:55:55</t>
  </si>
  <si>
    <t>20190709 15:55:57</t>
  </si>
  <si>
    <t>15:55:57</t>
  </si>
  <si>
    <t>20190709 15:55:59</t>
  </si>
  <si>
    <t>15:55:59</t>
  </si>
  <si>
    <t>20190709 15:56:01</t>
  </si>
  <si>
    <t>15:56:01</t>
  </si>
  <si>
    <t>20190709 15:56:03</t>
  </si>
  <si>
    <t>15:56:03</t>
  </si>
  <si>
    <t>20190709 15:56:05</t>
  </si>
  <si>
    <t>15:56:05</t>
  </si>
  <si>
    <t>20190709 15:56:07</t>
  </si>
  <si>
    <t>15:56:07</t>
  </si>
  <si>
    <t>20190709 15:56:09</t>
  </si>
  <si>
    <t>15:56:09</t>
  </si>
  <si>
    <t>20190709 15:56:11</t>
  </si>
  <si>
    <t>15:56:11</t>
  </si>
  <si>
    <t>20190709 15:56:13</t>
  </si>
  <si>
    <t>15:56:13</t>
  </si>
  <si>
    <t>20190709 15:56:15</t>
  </si>
  <si>
    <t>15:56:15</t>
  </si>
  <si>
    <t>20190709 15:56:17</t>
  </si>
  <si>
    <t>15:56:17</t>
  </si>
  <si>
    <t>20190709 15:56:19</t>
  </si>
  <si>
    <t>15:56:19</t>
  </si>
  <si>
    <t>20190709 15:56:21</t>
  </si>
  <si>
    <t>15:56:21</t>
  </si>
  <si>
    <t>20190709 15:56:23</t>
  </si>
  <si>
    <t>15:56:23</t>
  </si>
  <si>
    <t>20190709 15:56:25</t>
  </si>
  <si>
    <t>15:56:25</t>
  </si>
  <si>
    <t>20190709 15:56:27</t>
  </si>
  <si>
    <t>15:56:27</t>
  </si>
  <si>
    <t>20190709 15:56:29</t>
  </si>
  <si>
    <t>15:56:29</t>
  </si>
  <si>
    <t>20190709 15:56:31</t>
  </si>
  <si>
    <t>15:56:31</t>
  </si>
  <si>
    <t>20190709 15:56:33</t>
  </si>
  <si>
    <t>15:56:33</t>
  </si>
  <si>
    <t>20190709 15:56:35</t>
  </si>
  <si>
    <t>15:56:35</t>
  </si>
  <si>
    <t>20190709 15:56:37</t>
  </si>
  <si>
    <t>15:56:37</t>
  </si>
  <si>
    <t>20190709 15:56:39</t>
  </si>
  <si>
    <t>15:56:39</t>
  </si>
  <si>
    <t>20190709 15:56:41</t>
  </si>
  <si>
    <t>15:56:41</t>
  </si>
  <si>
    <t>20190709 15:56:43</t>
  </si>
  <si>
    <t>15:56:43</t>
  </si>
  <si>
    <t>20190709 15:56:45</t>
  </si>
  <si>
    <t>15:56:45</t>
  </si>
  <si>
    <t>20190709 15:56:47</t>
  </si>
  <si>
    <t>15:56:47</t>
  </si>
  <si>
    <t>20190709 15:56:49</t>
  </si>
  <si>
    <t>15:56:49</t>
  </si>
  <si>
    <t>20190709 15:56:51</t>
  </si>
  <si>
    <t>15:56:51</t>
  </si>
  <si>
    <t>20190709 15:56:53</t>
  </si>
  <si>
    <t>15:56:53</t>
  </si>
  <si>
    <t>20190709 15:56:55</t>
  </si>
  <si>
    <t>15:56:55</t>
  </si>
  <si>
    <t>20190709 15:56:57</t>
  </si>
  <si>
    <t>15:56:57</t>
  </si>
  <si>
    <t>20190709 15:56:59</t>
  </si>
  <si>
    <t>15:56:59</t>
  </si>
  <si>
    <t>20190709 15:57:01</t>
  </si>
  <si>
    <t>15:57:01</t>
  </si>
  <si>
    <t>20190709 15:57:03</t>
  </si>
  <si>
    <t>15:57:03</t>
  </si>
  <si>
    <t>20190709 15:57:05</t>
  </si>
  <si>
    <t>15:57:05</t>
  </si>
  <si>
    <t>20190709 15:57:07</t>
  </si>
  <si>
    <t>15:57:07</t>
  </si>
  <si>
    <t>20190709 15:57:09</t>
  </si>
  <si>
    <t>15:57:09</t>
  </si>
  <si>
    <t>20190709 15:57:11</t>
  </si>
  <si>
    <t>15:57:11</t>
  </si>
  <si>
    <t>20190709 15:57:13</t>
  </si>
  <si>
    <t>15:57:13</t>
  </si>
  <si>
    <t>20190709 15:57:15</t>
  </si>
  <si>
    <t>15:57:15</t>
  </si>
  <si>
    <t>20190709 15:57:17</t>
  </si>
  <si>
    <t>15:57:17</t>
  </si>
  <si>
    <t>20190709 15:57:19</t>
  </si>
  <si>
    <t>15:57:19</t>
  </si>
  <si>
    <t>20190709 15:57:21</t>
  </si>
  <si>
    <t>15:57:21</t>
  </si>
  <si>
    <t>20190709 15:57:23</t>
  </si>
  <si>
    <t>15:57:23</t>
  </si>
  <si>
    <t>20190709 15:57:25</t>
  </si>
  <si>
    <t>15:57:25</t>
  </si>
  <si>
    <t>20190709 15:57:27</t>
  </si>
  <si>
    <t>15:57:27</t>
  </si>
  <si>
    <t>20190709 15:57:29</t>
  </si>
  <si>
    <t>15:57:29</t>
  </si>
  <si>
    <t>20190709 15:57:31</t>
  </si>
  <si>
    <t>15:57:31</t>
  </si>
  <si>
    <t>20190709 15:57:33</t>
  </si>
  <si>
    <t>15:57:33</t>
  </si>
  <si>
    <t>20190709 15:57:35</t>
  </si>
  <si>
    <t>15:57:35</t>
  </si>
  <si>
    <t>20190709 15:57:37</t>
  </si>
  <si>
    <t>15:57:37</t>
  </si>
  <si>
    <t>20190709 15:57:39</t>
  </si>
  <si>
    <t>15:57:39</t>
  </si>
  <si>
    <t>20190709 15:57:41</t>
  </si>
  <si>
    <t>15:57:41</t>
  </si>
  <si>
    <t>20190709 15:57:43</t>
  </si>
  <si>
    <t>15:57:43</t>
  </si>
  <si>
    <t>20190709 15:57:45</t>
  </si>
  <si>
    <t>15:57:45</t>
  </si>
  <si>
    <t>20190709 15:57:47</t>
  </si>
  <si>
    <t>15:57:47</t>
  </si>
  <si>
    <t>20190709 15:57:49</t>
  </si>
  <si>
    <t>15:57:49</t>
  </si>
  <si>
    <t>20190709 15:57:51</t>
  </si>
  <si>
    <t>15:57:51</t>
  </si>
  <si>
    <t>20190709 15:57:53</t>
  </si>
  <si>
    <t>15:57:53</t>
  </si>
  <si>
    <t>20190709 15:57:55</t>
  </si>
  <si>
    <t>15:57:55</t>
  </si>
  <si>
    <t>20190709 15:57:57</t>
  </si>
  <si>
    <t>15:57:57</t>
  </si>
  <si>
    <t>20190709 15:57:59</t>
  </si>
  <si>
    <t>15:57:59</t>
  </si>
  <si>
    <t>20190709 15:58:01</t>
  </si>
  <si>
    <t>15:58:01</t>
  </si>
  <si>
    <t>20190709 15:58:03</t>
  </si>
  <si>
    <t>15:58:03</t>
  </si>
  <si>
    <t>20190709 15:58:05</t>
  </si>
  <si>
    <t>15:58:05</t>
  </si>
  <si>
    <t>20190709 15:58:07</t>
  </si>
  <si>
    <t>15:58:07</t>
  </si>
  <si>
    <t>20190709 15:58:09</t>
  </si>
  <si>
    <t>15:58:09</t>
  </si>
  <si>
    <t>20190709 15:58:11</t>
  </si>
  <si>
    <t>15:58:11</t>
  </si>
  <si>
    <t>20190709 15:58:13</t>
  </si>
  <si>
    <t>15:58:13</t>
  </si>
  <si>
    <t>20190709 15:58:15</t>
  </si>
  <si>
    <t>15:58:15</t>
  </si>
  <si>
    <t>20190709 15:58:17</t>
  </si>
  <si>
    <t>15:58:17</t>
  </si>
  <si>
    <t>20190709 15:58:19</t>
  </si>
  <si>
    <t>15:58:19</t>
  </si>
  <si>
    <t>20190709 15:58:21</t>
  </si>
  <si>
    <t>15:58:21</t>
  </si>
  <si>
    <t>20190709 15:58:23</t>
  </si>
  <si>
    <t>15:58:23</t>
  </si>
  <si>
    <t>20190709 15:58:25</t>
  </si>
  <si>
    <t>15:58:25</t>
  </si>
  <si>
    <t>20190709 15:58:27</t>
  </si>
  <si>
    <t>15:58:27</t>
  </si>
  <si>
    <t>20190709 15:58:29</t>
  </si>
  <si>
    <t>15:58:29</t>
  </si>
  <si>
    <t>20190709 15:58:31</t>
  </si>
  <si>
    <t>15:58:31</t>
  </si>
  <si>
    <t>20190709 15:58:33</t>
  </si>
  <si>
    <t>15:58:33</t>
  </si>
  <si>
    <t>20190709 15:58:35</t>
  </si>
  <si>
    <t>15:58:35</t>
  </si>
  <si>
    <t>20190709 15:58:37</t>
  </si>
  <si>
    <t>15:58:37</t>
  </si>
  <si>
    <t>20190709 15:58:39</t>
  </si>
  <si>
    <t>15:58:39</t>
  </si>
  <si>
    <t>20190709 15:58:41</t>
  </si>
  <si>
    <t>15:58:41</t>
  </si>
  <si>
    <t>20190709 15:58:43</t>
  </si>
  <si>
    <t>15:58:43</t>
  </si>
  <si>
    <t>20190709 15:58:45</t>
  </si>
  <si>
    <t>15:58:45</t>
  </si>
  <si>
    <t>20190709 15:58:47</t>
  </si>
  <si>
    <t>15:58:47</t>
  </si>
  <si>
    <t>20190709 15:58:49</t>
  </si>
  <si>
    <t>15:58:49</t>
  </si>
  <si>
    <t>20190709 15:58:51</t>
  </si>
  <si>
    <t>15:58:51</t>
  </si>
  <si>
    <t>20190709 15:58:53</t>
  </si>
  <si>
    <t>15:58:53</t>
  </si>
  <si>
    <t>20190709 15:58:55</t>
  </si>
  <si>
    <t>15:58:55</t>
  </si>
  <si>
    <t>20190709 15:58:57</t>
  </si>
  <si>
    <t>15:58:57</t>
  </si>
  <si>
    <t>20190709 15:58:59</t>
  </si>
  <si>
    <t>15:58:59</t>
  </si>
  <si>
    <t>20190709 15:59:01</t>
  </si>
  <si>
    <t>15:59:01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</si>
</sst>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128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28</v>
      </c>
      <c r="D2" t="s">
        <v>29</v>
      </c>
    </row>
    <row r="3" spans="1:146">
      <c r="B3" t="s">
        <v>27</v>
      </c>
      <c r="C3">
        <v>21</v>
      </c>
      <c r="D3" t="s">
        <v>30</v>
      </c>
    </row>
    <row r="4" spans="1:146">
      <c r="A4" t="s">
        <v>31</v>
      </c>
      <c r="B4" t="s">
        <v>32</v>
      </c>
    </row>
    <row r="5" spans="1:146">
      <c r="B5">
        <v>2</v>
      </c>
    </row>
    <row r="6" spans="1:146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38</v>
      </c>
      <c r="B8" t="s">
        <v>39</v>
      </c>
      <c r="C8" t="s">
        <v>41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</row>
    <row r="9" spans="1:146">
      <c r="B9" t="s">
        <v>40</v>
      </c>
      <c r="C9" t="s">
        <v>42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70</v>
      </c>
      <c r="H12" t="s">
        <v>72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69</v>
      </c>
      <c r="G13" t="s">
        <v>71</v>
      </c>
      <c r="H13">
        <v>0</v>
      </c>
    </row>
    <row r="14" spans="1:146">
      <c r="A14" t="s">
        <v>73</v>
      </c>
      <c r="B14" t="s">
        <v>73</v>
      </c>
      <c r="C14" t="s">
        <v>73</v>
      </c>
      <c r="D14" t="s">
        <v>73</v>
      </c>
      <c r="E14" t="s">
        <v>73</v>
      </c>
      <c r="F14" t="s">
        <v>74</v>
      </c>
      <c r="G14" t="s">
        <v>74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77</v>
      </c>
      <c r="AN14" t="s">
        <v>77</v>
      </c>
      <c r="AO14" t="s">
        <v>77</v>
      </c>
      <c r="AP14" t="s">
        <v>77</v>
      </c>
      <c r="AQ14" t="s">
        <v>31</v>
      </c>
      <c r="AR14" t="s">
        <v>31</v>
      </c>
      <c r="AS14" t="s">
        <v>31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79</v>
      </c>
      <c r="BY14" t="s">
        <v>79</v>
      </c>
      <c r="BZ14" t="s">
        <v>79</v>
      </c>
      <c r="CA14" t="s">
        <v>80</v>
      </c>
      <c r="CB14" t="s">
        <v>80</v>
      </c>
      <c r="CC14" t="s">
        <v>80</v>
      </c>
      <c r="CD14" t="s">
        <v>80</v>
      </c>
      <c r="CE14" t="s">
        <v>80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82</v>
      </c>
      <c r="CP14" t="s">
        <v>82</v>
      </c>
      <c r="CQ14" t="s">
        <v>82</v>
      </c>
      <c r="CR14" t="s">
        <v>82</v>
      </c>
      <c r="CS14" t="s">
        <v>82</v>
      </c>
      <c r="CT14" t="s">
        <v>82</v>
      </c>
      <c r="CU14" t="s">
        <v>82</v>
      </c>
      <c r="CV14" t="s">
        <v>82</v>
      </c>
      <c r="CW14" t="s">
        <v>82</v>
      </c>
      <c r="CX14" t="s">
        <v>82</v>
      </c>
      <c r="CY14" t="s">
        <v>82</v>
      </c>
      <c r="CZ14" t="s">
        <v>82</v>
      </c>
      <c r="DA14" t="s">
        <v>82</v>
      </c>
      <c r="DB14" t="s">
        <v>82</v>
      </c>
      <c r="DC14" t="s">
        <v>82</v>
      </c>
      <c r="DD14" t="s">
        <v>83</v>
      </c>
      <c r="DE14" t="s">
        <v>83</v>
      </c>
      <c r="DF14" t="s">
        <v>83</v>
      </c>
      <c r="DG14" t="s">
        <v>83</v>
      </c>
      <c r="DH14" t="s">
        <v>83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83</v>
      </c>
      <c r="DR14" t="s">
        <v>83</v>
      </c>
      <c r="DS14" t="s">
        <v>83</v>
      </c>
      <c r="DT14" t="s">
        <v>83</v>
      </c>
      <c r="DU14" t="s">
        <v>83</v>
      </c>
      <c r="DV14" t="s">
        <v>83</v>
      </c>
      <c r="DW14" t="s">
        <v>84</v>
      </c>
      <c r="DX14" t="s">
        <v>84</v>
      </c>
      <c r="DY14" t="s">
        <v>84</v>
      </c>
      <c r="DZ14" t="s">
        <v>84</v>
      </c>
      <c r="EA14" t="s">
        <v>84</v>
      </c>
      <c r="EB14" t="s">
        <v>84</v>
      </c>
      <c r="EC14" t="s">
        <v>84</v>
      </c>
      <c r="ED14" t="s">
        <v>84</v>
      </c>
      <c r="EE14" t="s">
        <v>84</v>
      </c>
      <c r="EF14" t="s">
        <v>84</v>
      </c>
      <c r="EG14" t="s">
        <v>84</v>
      </c>
      <c r="EH14" t="s">
        <v>84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</row>
    <row r="15" spans="1:14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112</v>
      </c>
      <c r="AC15" t="s">
        <v>113</v>
      </c>
      <c r="AD15" t="s">
        <v>114</v>
      </c>
      <c r="AE15" t="s">
        <v>115</v>
      </c>
      <c r="AF15" t="s">
        <v>116</v>
      </c>
      <c r="AG15" t="s">
        <v>117</v>
      </c>
      <c r="AH15" t="s">
        <v>76</v>
      </c>
      <c r="AI15" t="s">
        <v>118</v>
      </c>
      <c r="AJ15" t="s">
        <v>119</v>
      </c>
      <c r="AK15" t="s">
        <v>120</v>
      </c>
      <c r="AL15" t="s">
        <v>121</v>
      </c>
      <c r="AM15" t="s">
        <v>122</v>
      </c>
      <c r="AN15" t="s">
        <v>123</v>
      </c>
      <c r="AO15" t="s">
        <v>124</v>
      </c>
      <c r="AP15" t="s">
        <v>125</v>
      </c>
      <c r="AQ15" t="s">
        <v>126</v>
      </c>
      <c r="AR15" t="s">
        <v>127</v>
      </c>
      <c r="AS15" t="s">
        <v>128</v>
      </c>
      <c r="AT15" t="s">
        <v>92</v>
      </c>
      <c r="AU15" t="s">
        <v>129</v>
      </c>
      <c r="AV15" t="s">
        <v>130</v>
      </c>
      <c r="AW15" t="s">
        <v>131</v>
      </c>
      <c r="AX15" t="s">
        <v>132</v>
      </c>
      <c r="AY15" t="s">
        <v>133</v>
      </c>
      <c r="AZ15" t="s">
        <v>134</v>
      </c>
      <c r="BA15" t="s">
        <v>135</v>
      </c>
      <c r="BB15" t="s">
        <v>136</v>
      </c>
      <c r="BC15" t="s">
        <v>137</v>
      </c>
      <c r="BD15" t="s">
        <v>138</v>
      </c>
      <c r="BE15" t="s">
        <v>139</v>
      </c>
      <c r="BF15" t="s">
        <v>140</v>
      </c>
      <c r="BG15" t="s">
        <v>141</v>
      </c>
      <c r="BH15" t="s">
        <v>142</v>
      </c>
      <c r="BI15" t="s">
        <v>143</v>
      </c>
      <c r="BJ15" t="s">
        <v>144</v>
      </c>
      <c r="BK15" t="s">
        <v>145</v>
      </c>
      <c r="BL15" t="s">
        <v>146</v>
      </c>
      <c r="BM15" t="s">
        <v>147</v>
      </c>
      <c r="BN15" t="s">
        <v>148</v>
      </c>
      <c r="BO15" t="s">
        <v>149</v>
      </c>
      <c r="BP15" t="s">
        <v>150</v>
      </c>
      <c r="BQ15" t="s">
        <v>151</v>
      </c>
      <c r="BR15" t="s">
        <v>152</v>
      </c>
      <c r="BS15" t="s">
        <v>153</v>
      </c>
      <c r="BT15" t="s">
        <v>154</v>
      </c>
      <c r="BU15" t="s">
        <v>155</v>
      </c>
      <c r="BV15" t="s">
        <v>156</v>
      </c>
      <c r="BW15" t="s">
        <v>157</v>
      </c>
      <c r="BX15" t="s">
        <v>158</v>
      </c>
      <c r="BY15" t="s">
        <v>159</v>
      </c>
      <c r="BZ15" t="s">
        <v>160</v>
      </c>
      <c r="CA15" t="s">
        <v>161</v>
      </c>
      <c r="CB15" t="s">
        <v>162</v>
      </c>
      <c r="CC15" t="s">
        <v>163</v>
      </c>
      <c r="CD15" t="s">
        <v>164</v>
      </c>
      <c r="CE15" t="s">
        <v>165</v>
      </c>
      <c r="CF15" t="s">
        <v>86</v>
      </c>
      <c r="CG15" t="s">
        <v>89</v>
      </c>
      <c r="CH15" t="s">
        <v>166</v>
      </c>
      <c r="CI15" t="s">
        <v>167</v>
      </c>
      <c r="CJ15" t="s">
        <v>168</v>
      </c>
      <c r="CK15" t="s">
        <v>169</v>
      </c>
      <c r="CL15" t="s">
        <v>170</v>
      </c>
      <c r="CM15" t="s">
        <v>171</v>
      </c>
      <c r="CN15" t="s">
        <v>172</v>
      </c>
      <c r="CO15" t="s">
        <v>173</v>
      </c>
      <c r="CP15" t="s">
        <v>174</v>
      </c>
      <c r="CQ15" t="s">
        <v>175</v>
      </c>
      <c r="CR15" t="s">
        <v>176</v>
      </c>
      <c r="CS15" t="s">
        <v>177</v>
      </c>
      <c r="CT15" t="s">
        <v>178</v>
      </c>
      <c r="CU15" t="s">
        <v>179</v>
      </c>
      <c r="CV15" t="s">
        <v>180</v>
      </c>
      <c r="CW15" t="s">
        <v>181</v>
      </c>
      <c r="CX15" t="s">
        <v>182</v>
      </c>
      <c r="CY15" t="s">
        <v>183</v>
      </c>
      <c r="CZ15" t="s">
        <v>184</v>
      </c>
      <c r="DA15" t="s">
        <v>185</v>
      </c>
      <c r="DB15" t="s">
        <v>186</v>
      </c>
      <c r="DC15" t="s">
        <v>187</v>
      </c>
      <c r="DD15" t="s">
        <v>188</v>
      </c>
      <c r="DE15" t="s">
        <v>189</v>
      </c>
      <c r="DF15" t="s">
        <v>190</v>
      </c>
      <c r="DG15" t="s">
        <v>191</v>
      </c>
      <c r="DH15" t="s">
        <v>192</v>
      </c>
      <c r="DI15" t="s">
        <v>193</v>
      </c>
      <c r="DJ15" t="s">
        <v>194</v>
      </c>
      <c r="DK15" t="s">
        <v>195</v>
      </c>
      <c r="DL15" t="s">
        <v>196</v>
      </c>
      <c r="DM15" t="s">
        <v>197</v>
      </c>
      <c r="DN15" t="s">
        <v>198</v>
      </c>
      <c r="DO15" t="s">
        <v>199</v>
      </c>
      <c r="DP15" t="s">
        <v>200</v>
      </c>
      <c r="DQ15" t="s">
        <v>201</v>
      </c>
      <c r="DR15" t="s">
        <v>202</v>
      </c>
      <c r="DS15" t="s">
        <v>203</v>
      </c>
      <c r="DT15" t="s">
        <v>204</v>
      </c>
      <c r="DU15" t="s">
        <v>205</v>
      </c>
      <c r="DV15" t="s">
        <v>206</v>
      </c>
      <c r="DW15" t="s">
        <v>207</v>
      </c>
      <c r="DX15" t="s">
        <v>208</v>
      </c>
      <c r="DY15" t="s">
        <v>209</v>
      </c>
      <c r="DZ15" t="s">
        <v>210</v>
      </c>
      <c r="EA15" t="s">
        <v>211</v>
      </c>
      <c r="EB15" t="s">
        <v>212</v>
      </c>
      <c r="EC15" t="s">
        <v>213</v>
      </c>
      <c r="ED15" t="s">
        <v>214</v>
      </c>
      <c r="EE15" t="s">
        <v>215</v>
      </c>
      <c r="EF15" t="s">
        <v>216</v>
      </c>
      <c r="EG15" t="s">
        <v>217</v>
      </c>
      <c r="EH15" t="s">
        <v>218</v>
      </c>
      <c r="EI15" t="s">
        <v>219</v>
      </c>
      <c r="EJ15" t="s">
        <v>220</v>
      </c>
      <c r="EK15" t="s">
        <v>221</v>
      </c>
      <c r="EL15" t="s">
        <v>222</v>
      </c>
      <c r="EM15" t="s">
        <v>223</v>
      </c>
      <c r="EN15" t="s">
        <v>224</v>
      </c>
      <c r="EO15" t="s">
        <v>225</v>
      </c>
      <c r="EP15" t="s">
        <v>226</v>
      </c>
    </row>
    <row r="16" spans="1:146">
      <c r="B16" t="s">
        <v>227</v>
      </c>
      <c r="C16" t="s">
        <v>227</v>
      </c>
      <c r="H16" t="s">
        <v>227</v>
      </c>
      <c r="I16" t="s">
        <v>228</v>
      </c>
      <c r="J16" t="s">
        <v>229</v>
      </c>
      <c r="K16" t="s">
        <v>230</v>
      </c>
      <c r="L16" t="s">
        <v>230</v>
      </c>
      <c r="M16" t="s">
        <v>134</v>
      </c>
      <c r="N16" t="s">
        <v>134</v>
      </c>
      <c r="O16" t="s">
        <v>228</v>
      </c>
      <c r="P16" t="s">
        <v>228</v>
      </c>
      <c r="Q16" t="s">
        <v>228</v>
      </c>
      <c r="R16" t="s">
        <v>228</v>
      </c>
      <c r="S16" t="s">
        <v>231</v>
      </c>
      <c r="T16" t="s">
        <v>232</v>
      </c>
      <c r="U16" t="s">
        <v>232</v>
      </c>
      <c r="V16" t="s">
        <v>233</v>
      </c>
      <c r="W16" t="s">
        <v>234</v>
      </c>
      <c r="X16" t="s">
        <v>233</v>
      </c>
      <c r="Y16" t="s">
        <v>233</v>
      </c>
      <c r="Z16" t="s">
        <v>233</v>
      </c>
      <c r="AA16" t="s">
        <v>231</v>
      </c>
      <c r="AB16" t="s">
        <v>231</v>
      </c>
      <c r="AC16" t="s">
        <v>231</v>
      </c>
      <c r="AD16" t="s">
        <v>231</v>
      </c>
      <c r="AH16" t="s">
        <v>235</v>
      </c>
      <c r="AI16" t="s">
        <v>234</v>
      </c>
      <c r="AK16" t="s">
        <v>234</v>
      </c>
      <c r="AL16" t="s">
        <v>235</v>
      </c>
      <c r="AM16" t="s">
        <v>229</v>
      </c>
      <c r="AN16" t="s">
        <v>229</v>
      </c>
      <c r="AP16" t="s">
        <v>236</v>
      </c>
      <c r="AQ16" t="s">
        <v>237</v>
      </c>
      <c r="AT16" t="s">
        <v>227</v>
      </c>
      <c r="AU16" t="s">
        <v>230</v>
      </c>
      <c r="AV16" t="s">
        <v>230</v>
      </c>
      <c r="AW16" t="s">
        <v>238</v>
      </c>
      <c r="AX16" t="s">
        <v>238</v>
      </c>
      <c r="AY16" t="s">
        <v>235</v>
      </c>
      <c r="AZ16" t="s">
        <v>233</v>
      </c>
      <c r="BA16" t="s">
        <v>233</v>
      </c>
      <c r="BB16" t="s">
        <v>232</v>
      </c>
      <c r="BC16" t="s">
        <v>232</v>
      </c>
      <c r="BD16" t="s">
        <v>232</v>
      </c>
      <c r="BE16" t="s">
        <v>232</v>
      </c>
      <c r="BF16" t="s">
        <v>232</v>
      </c>
      <c r="BG16" t="s">
        <v>239</v>
      </c>
      <c r="BH16" t="s">
        <v>229</v>
      </c>
      <c r="BI16" t="s">
        <v>229</v>
      </c>
      <c r="BJ16" t="s">
        <v>229</v>
      </c>
      <c r="BO16" t="s">
        <v>229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229</v>
      </c>
      <c r="BX16" t="s">
        <v>229</v>
      </c>
      <c r="BY16" t="s">
        <v>229</v>
      </c>
      <c r="BZ16" t="s">
        <v>227</v>
      </c>
      <c r="CB16" t="s">
        <v>240</v>
      </c>
      <c r="CC16" t="s">
        <v>240</v>
      </c>
      <c r="CE16" t="s">
        <v>227</v>
      </c>
      <c r="CF16" t="s">
        <v>241</v>
      </c>
      <c r="CI16" t="s">
        <v>242</v>
      </c>
      <c r="CJ16" t="s">
        <v>243</v>
      </c>
      <c r="CK16" t="s">
        <v>242</v>
      </c>
      <c r="CL16" t="s">
        <v>243</v>
      </c>
      <c r="CM16" t="s">
        <v>234</v>
      </c>
      <c r="CN16" t="s">
        <v>234</v>
      </c>
      <c r="CO16" t="s">
        <v>230</v>
      </c>
      <c r="CP16" t="s">
        <v>244</v>
      </c>
      <c r="CQ16" t="s">
        <v>230</v>
      </c>
      <c r="CT16" t="s">
        <v>245</v>
      </c>
      <c r="CW16" t="s">
        <v>238</v>
      </c>
      <c r="CX16" t="s">
        <v>246</v>
      </c>
      <c r="CY16" t="s">
        <v>238</v>
      </c>
      <c r="DD16" t="s">
        <v>247</v>
      </c>
      <c r="DE16" t="s">
        <v>247</v>
      </c>
      <c r="DF16" t="s">
        <v>247</v>
      </c>
      <c r="DG16" t="s">
        <v>247</v>
      </c>
      <c r="DH16" t="s">
        <v>247</v>
      </c>
      <c r="DI16" t="s">
        <v>247</v>
      </c>
      <c r="DJ16" t="s">
        <v>247</v>
      </c>
      <c r="DK16" t="s">
        <v>247</v>
      </c>
      <c r="DL16" t="s">
        <v>247</v>
      </c>
      <c r="DM16" t="s">
        <v>247</v>
      </c>
      <c r="DN16" t="s">
        <v>247</v>
      </c>
      <c r="DO16" t="s">
        <v>247</v>
      </c>
      <c r="DV16" t="s">
        <v>247</v>
      </c>
      <c r="DW16" t="s">
        <v>234</v>
      </c>
      <c r="DX16" t="s">
        <v>234</v>
      </c>
      <c r="DY16" t="s">
        <v>242</v>
      </c>
      <c r="DZ16" t="s">
        <v>243</v>
      </c>
      <c r="EB16" t="s">
        <v>235</v>
      </c>
      <c r="EC16" t="s">
        <v>235</v>
      </c>
      <c r="ED16" t="s">
        <v>232</v>
      </c>
      <c r="EE16" t="s">
        <v>232</v>
      </c>
      <c r="EF16" t="s">
        <v>232</v>
      </c>
      <c r="EG16" t="s">
        <v>232</v>
      </c>
      <c r="EH16" t="s">
        <v>232</v>
      </c>
      <c r="EI16" t="s">
        <v>234</v>
      </c>
      <c r="EJ16" t="s">
        <v>234</v>
      </c>
      <c r="EK16" t="s">
        <v>234</v>
      </c>
      <c r="EL16" t="s">
        <v>232</v>
      </c>
      <c r="EM16" t="s">
        <v>230</v>
      </c>
      <c r="EN16" t="s">
        <v>238</v>
      </c>
      <c r="EO16" t="s">
        <v>234</v>
      </c>
      <c r="EP16" t="s">
        <v>234</v>
      </c>
    </row>
    <row r="17" spans="1:146">
      <c r="A17">
        <v>1</v>
      </c>
      <c r="B17">
        <v>1562712919</v>
      </c>
      <c r="C17">
        <v>0</v>
      </c>
      <c r="D17" t="s">
        <v>248</v>
      </c>
      <c r="E17" t="s">
        <v>249</v>
      </c>
      <c r="H17">
        <v>1562712915.25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-0.0417027790188673</v>
      </c>
      <c r="AF17">
        <v>0.0468150228127735</v>
      </c>
      <c r="AG17">
        <v>3.48961471233427</v>
      </c>
      <c r="AH17">
        <v>504</v>
      </c>
      <c r="AI17">
        <v>100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6</v>
      </c>
      <c r="AR17">
        <v>0.5</v>
      </c>
      <c r="AS17" t="s">
        <v>250</v>
      </c>
      <c r="AT17">
        <v>1562712915.25</v>
      </c>
      <c r="AU17">
        <v>500.268928571429</v>
      </c>
      <c r="AV17">
        <v>399.975642857143</v>
      </c>
      <c r="AW17">
        <v>14.6211571428571</v>
      </c>
      <c r="AX17">
        <v>14.6439</v>
      </c>
      <c r="AY17">
        <v>499.983071428571</v>
      </c>
      <c r="AZ17">
        <v>100.408285714286</v>
      </c>
      <c r="BA17">
        <v>0.165634285714286</v>
      </c>
      <c r="BB17">
        <v>19.9645571428571</v>
      </c>
      <c r="BC17">
        <v>20.2141642857143</v>
      </c>
      <c r="BD17">
        <v>999.9</v>
      </c>
      <c r="BE17">
        <v>0</v>
      </c>
      <c r="BF17">
        <v>0</v>
      </c>
      <c r="BG17">
        <v>10015.9342857143</v>
      </c>
      <c r="BH17">
        <v>0</v>
      </c>
      <c r="BI17">
        <v>0.718325</v>
      </c>
      <c r="BJ17">
        <v>350</v>
      </c>
      <c r="BK17">
        <v>0.899984571428572</v>
      </c>
      <c r="BL17">
        <v>0.100015428571429</v>
      </c>
      <c r="BM17">
        <v>0</v>
      </c>
      <c r="BN17">
        <v>2.25817857142857</v>
      </c>
      <c r="BO17">
        <v>0</v>
      </c>
      <c r="BP17">
        <v>41.87955</v>
      </c>
      <c r="BQ17">
        <v>2984.83214285714</v>
      </c>
      <c r="BR17">
        <v>34.25</v>
      </c>
      <c r="BS17">
        <v>38.875</v>
      </c>
      <c r="BT17">
        <v>36.687</v>
      </c>
      <c r="BU17">
        <v>37.437</v>
      </c>
      <c r="BV17">
        <v>34.9281428571429</v>
      </c>
      <c r="BW17">
        <v>314.993571428571</v>
      </c>
      <c r="BX17">
        <v>35.0021428571429</v>
      </c>
      <c r="BY17">
        <v>0</v>
      </c>
      <c r="BZ17">
        <v>1562712973</v>
      </c>
      <c r="CA17">
        <v>2.29418076923077</v>
      </c>
      <c r="CB17">
        <v>0.0286461451831432</v>
      </c>
      <c r="CC17">
        <v>-0.675545299764922</v>
      </c>
      <c r="CD17">
        <v>41.8655423076923</v>
      </c>
      <c r="CE17">
        <v>15</v>
      </c>
      <c r="CF17">
        <v>1562711263.1</v>
      </c>
      <c r="CG17" t="s">
        <v>251</v>
      </c>
      <c r="CH17">
        <v>2</v>
      </c>
      <c r="CI17">
        <v>2.618</v>
      </c>
      <c r="CJ17">
        <v>0.006</v>
      </c>
      <c r="CK17">
        <v>400</v>
      </c>
      <c r="CL17">
        <v>14</v>
      </c>
      <c r="CM17">
        <v>0.38</v>
      </c>
      <c r="CN17">
        <v>0.06</v>
      </c>
      <c r="CO17">
        <v>100.284707317073</v>
      </c>
      <c r="CP17">
        <v>-0.0255888501741939</v>
      </c>
      <c r="CQ17">
        <v>0.023648074126133</v>
      </c>
      <c r="CR17">
        <v>1</v>
      </c>
      <c r="CS17">
        <v>2.2601</v>
      </c>
      <c r="CT17">
        <v>0</v>
      </c>
      <c r="CU17">
        <v>0</v>
      </c>
      <c r="CV17">
        <v>0</v>
      </c>
      <c r="CW17">
        <v>-0.00546349995121951</v>
      </c>
      <c r="CX17">
        <v>-0.159929970229967</v>
      </c>
      <c r="CY17">
        <v>0.0168350979107309</v>
      </c>
      <c r="CZ17">
        <v>0</v>
      </c>
      <c r="DA17">
        <v>1</v>
      </c>
      <c r="DB17">
        <v>3</v>
      </c>
      <c r="DC17" t="s">
        <v>252</v>
      </c>
      <c r="DD17">
        <v>1.85577</v>
      </c>
      <c r="DE17">
        <v>1.8541</v>
      </c>
      <c r="DF17">
        <v>1.85515</v>
      </c>
      <c r="DG17">
        <v>1.85944</v>
      </c>
      <c r="DH17">
        <v>1.8537</v>
      </c>
      <c r="DI17">
        <v>1.85811</v>
      </c>
      <c r="DJ17">
        <v>1.85534</v>
      </c>
      <c r="DK17">
        <v>1.85392</v>
      </c>
      <c r="DL17" t="s">
        <v>253</v>
      </c>
      <c r="DM17" t="s">
        <v>19</v>
      </c>
      <c r="DN17" t="s">
        <v>19</v>
      </c>
      <c r="DO17" t="s">
        <v>19</v>
      </c>
      <c r="DP17" t="s">
        <v>254</v>
      </c>
      <c r="DQ17" t="s">
        <v>255</v>
      </c>
      <c r="DR17" t="s">
        <v>256</v>
      </c>
      <c r="DS17" t="s">
        <v>256</v>
      </c>
      <c r="DT17" t="s">
        <v>256</v>
      </c>
      <c r="DU17" t="s">
        <v>256</v>
      </c>
      <c r="DV17">
        <v>0</v>
      </c>
      <c r="DW17">
        <v>100</v>
      </c>
      <c r="DX17">
        <v>100</v>
      </c>
      <c r="DY17">
        <v>2.618</v>
      </c>
      <c r="DZ17">
        <v>0.006</v>
      </c>
      <c r="EA17">
        <v>2</v>
      </c>
      <c r="EB17">
        <v>0.988354</v>
      </c>
      <c r="EC17">
        <v>979.286</v>
      </c>
      <c r="ED17">
        <v>15.323</v>
      </c>
      <c r="EE17">
        <v>26.2538</v>
      </c>
      <c r="EF17">
        <v>29.9995</v>
      </c>
      <c r="EG17">
        <v>26.3545</v>
      </c>
      <c r="EH17">
        <v>26.3221</v>
      </c>
      <c r="EI17">
        <v>25.2441</v>
      </c>
      <c r="EJ17">
        <v>22.3347</v>
      </c>
      <c r="EK17">
        <v>0</v>
      </c>
      <c r="EL17">
        <v>15.3499</v>
      </c>
      <c r="EM17">
        <v>400</v>
      </c>
      <c r="EN17">
        <v>14.696</v>
      </c>
      <c r="EO17">
        <v>101.25</v>
      </c>
      <c r="EP17">
        <v>101.735</v>
      </c>
    </row>
    <row r="18" spans="1:146">
      <c r="A18">
        <v>2</v>
      </c>
      <c r="B18">
        <v>1562712921</v>
      </c>
      <c r="C18">
        <v>2</v>
      </c>
      <c r="D18" t="s">
        <v>257</v>
      </c>
      <c r="E18" t="s">
        <v>258</v>
      </c>
      <c r="H18">
        <v>1562712916.85714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-0.0416954037375183</v>
      </c>
      <c r="AF18">
        <v>0.046806743413349</v>
      </c>
      <c r="AG18">
        <v>3.48912703040599</v>
      </c>
      <c r="AH18">
        <v>504</v>
      </c>
      <c r="AI18">
        <v>100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6</v>
      </c>
      <c r="AR18">
        <v>0.5</v>
      </c>
      <c r="AS18" t="s">
        <v>250</v>
      </c>
      <c r="AT18">
        <v>1562712916.85714</v>
      </c>
      <c r="AU18">
        <v>500.277428571429</v>
      </c>
      <c r="AV18">
        <v>399.9735</v>
      </c>
      <c r="AW18">
        <v>14.6194571428571</v>
      </c>
      <c r="AX18">
        <v>14.6424857142857</v>
      </c>
      <c r="AY18">
        <v>499.977</v>
      </c>
      <c r="AZ18">
        <v>100.408</v>
      </c>
      <c r="BA18">
        <v>0.1656905</v>
      </c>
      <c r="BB18">
        <v>19.9639071428571</v>
      </c>
      <c r="BC18">
        <v>20.2152857142857</v>
      </c>
      <c r="BD18">
        <v>999.9</v>
      </c>
      <c r="BE18">
        <v>0</v>
      </c>
      <c r="BF18">
        <v>0</v>
      </c>
      <c r="BG18">
        <v>10014.1914285714</v>
      </c>
      <c r="BH18">
        <v>0</v>
      </c>
      <c r="BI18">
        <v>0.718325</v>
      </c>
      <c r="BJ18">
        <v>349.963071428571</v>
      </c>
      <c r="BK18">
        <v>0.899974285714286</v>
      </c>
      <c r="BL18">
        <v>0.100025714285714</v>
      </c>
      <c r="BM18">
        <v>0</v>
      </c>
      <c r="BN18">
        <v>2.29307857142857</v>
      </c>
      <c r="BO18">
        <v>0</v>
      </c>
      <c r="BP18">
        <v>41.8444571428571</v>
      </c>
      <c r="BQ18">
        <v>2984.50642857143</v>
      </c>
      <c r="BR18">
        <v>34.25</v>
      </c>
      <c r="BS18">
        <v>38.875</v>
      </c>
      <c r="BT18">
        <v>36.687</v>
      </c>
      <c r="BU18">
        <v>37.437</v>
      </c>
      <c r="BV18">
        <v>34.9192857142857</v>
      </c>
      <c r="BW18">
        <v>314.957142857143</v>
      </c>
      <c r="BX18">
        <v>35.0021428571429</v>
      </c>
      <c r="BY18">
        <v>0</v>
      </c>
      <c r="BZ18">
        <v>1562712974.8</v>
      </c>
      <c r="CA18">
        <v>2.30556153846154</v>
      </c>
      <c r="CB18">
        <v>-0.0195760763658776</v>
      </c>
      <c r="CC18">
        <v>-0.215046157611476</v>
      </c>
      <c r="CD18">
        <v>41.85075</v>
      </c>
      <c r="CE18">
        <v>15</v>
      </c>
      <c r="CF18">
        <v>1562711263.1</v>
      </c>
      <c r="CG18" t="s">
        <v>251</v>
      </c>
      <c r="CH18">
        <v>2</v>
      </c>
      <c r="CI18">
        <v>2.618</v>
      </c>
      <c r="CJ18">
        <v>0.006</v>
      </c>
      <c r="CK18">
        <v>400</v>
      </c>
      <c r="CL18">
        <v>14</v>
      </c>
      <c r="CM18">
        <v>0.38</v>
      </c>
      <c r="CN18">
        <v>0.06</v>
      </c>
      <c r="CO18">
        <v>100.285243902439</v>
      </c>
      <c r="CP18">
        <v>0.153804878048762</v>
      </c>
      <c r="CQ18">
        <v>0.024782744279826</v>
      </c>
      <c r="CR18">
        <v>1</v>
      </c>
      <c r="CS18">
        <v>2.1869</v>
      </c>
      <c r="CT18">
        <v>0</v>
      </c>
      <c r="CU18">
        <v>0</v>
      </c>
      <c r="CV18">
        <v>0</v>
      </c>
      <c r="CW18">
        <v>-0.00924421214634146</v>
      </c>
      <c r="CX18">
        <v>-0.149049888167247</v>
      </c>
      <c r="CY18">
        <v>0.0161072618560444</v>
      </c>
      <c r="CZ18">
        <v>0</v>
      </c>
      <c r="DA18">
        <v>1</v>
      </c>
      <c r="DB18">
        <v>3</v>
      </c>
      <c r="DC18" t="s">
        <v>252</v>
      </c>
      <c r="DD18">
        <v>1.85577</v>
      </c>
      <c r="DE18">
        <v>1.8541</v>
      </c>
      <c r="DF18">
        <v>1.85515</v>
      </c>
      <c r="DG18">
        <v>1.85944</v>
      </c>
      <c r="DH18">
        <v>1.8537</v>
      </c>
      <c r="DI18">
        <v>1.8581</v>
      </c>
      <c r="DJ18">
        <v>1.85535</v>
      </c>
      <c r="DK18">
        <v>1.85393</v>
      </c>
      <c r="DL18" t="s">
        <v>253</v>
      </c>
      <c r="DM18" t="s">
        <v>19</v>
      </c>
      <c r="DN18" t="s">
        <v>19</v>
      </c>
      <c r="DO18" t="s">
        <v>19</v>
      </c>
      <c r="DP18" t="s">
        <v>254</v>
      </c>
      <c r="DQ18" t="s">
        <v>255</v>
      </c>
      <c r="DR18" t="s">
        <v>256</v>
      </c>
      <c r="DS18" t="s">
        <v>256</v>
      </c>
      <c r="DT18" t="s">
        <v>256</v>
      </c>
      <c r="DU18" t="s">
        <v>256</v>
      </c>
      <c r="DV18">
        <v>0</v>
      </c>
      <c r="DW18">
        <v>100</v>
      </c>
      <c r="DX18">
        <v>100</v>
      </c>
      <c r="DY18">
        <v>2.618</v>
      </c>
      <c r="DZ18">
        <v>0.006</v>
      </c>
      <c r="EA18">
        <v>2</v>
      </c>
      <c r="EB18">
        <v>0.988354</v>
      </c>
      <c r="EC18">
        <v>979.659</v>
      </c>
      <c r="ED18">
        <v>15.3345</v>
      </c>
      <c r="EE18">
        <v>26.2516</v>
      </c>
      <c r="EF18">
        <v>29.9995</v>
      </c>
      <c r="EG18">
        <v>26.3526</v>
      </c>
      <c r="EH18">
        <v>26.3205</v>
      </c>
      <c r="EI18">
        <v>25.2435</v>
      </c>
      <c r="EJ18">
        <v>22.3347</v>
      </c>
      <c r="EK18">
        <v>0</v>
      </c>
      <c r="EL18">
        <v>15.3499</v>
      </c>
      <c r="EM18">
        <v>400</v>
      </c>
      <c r="EN18">
        <v>14.696</v>
      </c>
      <c r="EO18">
        <v>101.251</v>
      </c>
      <c r="EP18">
        <v>101.736</v>
      </c>
    </row>
    <row r="19" spans="1:146">
      <c r="A19">
        <v>3</v>
      </c>
      <c r="B19">
        <v>1562712923</v>
      </c>
      <c r="C19">
        <v>4</v>
      </c>
      <c r="D19" t="s">
        <v>259</v>
      </c>
      <c r="E19" t="s">
        <v>260</v>
      </c>
      <c r="H19">
        <v>1562712918.57143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-0.0416941699160811</v>
      </c>
      <c r="AF19">
        <v>0.0468053583406972</v>
      </c>
      <c r="AG19">
        <v>3.4890454424491</v>
      </c>
      <c r="AH19">
        <v>504</v>
      </c>
      <c r="AI19">
        <v>100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6</v>
      </c>
      <c r="AR19">
        <v>0.5</v>
      </c>
      <c r="AS19" t="s">
        <v>250</v>
      </c>
      <c r="AT19">
        <v>1562712918.57143</v>
      </c>
      <c r="AU19">
        <v>500.293428571429</v>
      </c>
      <c r="AV19">
        <v>399.979642857143</v>
      </c>
      <c r="AW19">
        <v>14.6176</v>
      </c>
      <c r="AX19">
        <v>14.6409857142857</v>
      </c>
      <c r="AY19">
        <v>499.981714285714</v>
      </c>
      <c r="AZ19">
        <v>100.407642857143</v>
      </c>
      <c r="BA19">
        <v>0.165744142857143</v>
      </c>
      <c r="BB19">
        <v>19.9636785714286</v>
      </c>
      <c r="BC19">
        <v>20.2174785714286</v>
      </c>
      <c r="BD19">
        <v>999.9</v>
      </c>
      <c r="BE19">
        <v>0</v>
      </c>
      <c r="BF19">
        <v>0</v>
      </c>
      <c r="BG19">
        <v>10013.9307142857</v>
      </c>
      <c r="BH19">
        <v>0</v>
      </c>
      <c r="BI19">
        <v>0.718325</v>
      </c>
      <c r="BJ19">
        <v>349.9995</v>
      </c>
      <c r="BK19">
        <v>0.899989714285714</v>
      </c>
      <c r="BL19">
        <v>0.100010285714286</v>
      </c>
      <c r="BM19">
        <v>0</v>
      </c>
      <c r="BN19">
        <v>2.28040714285714</v>
      </c>
      <c r="BO19">
        <v>0</v>
      </c>
      <c r="BP19">
        <v>41.8546428571428</v>
      </c>
      <c r="BQ19">
        <v>2984.83357142857</v>
      </c>
      <c r="BR19">
        <v>34.25</v>
      </c>
      <c r="BS19">
        <v>38.875</v>
      </c>
      <c r="BT19">
        <v>36.687</v>
      </c>
      <c r="BU19">
        <v>37.437</v>
      </c>
      <c r="BV19">
        <v>34.906</v>
      </c>
      <c r="BW19">
        <v>314.995714285714</v>
      </c>
      <c r="BX19">
        <v>35</v>
      </c>
      <c r="BY19">
        <v>0</v>
      </c>
      <c r="BZ19">
        <v>1562712976.6</v>
      </c>
      <c r="CA19">
        <v>2.30066923076923</v>
      </c>
      <c r="CB19">
        <v>-0.14798633237406</v>
      </c>
      <c r="CC19">
        <v>0.254181191818334</v>
      </c>
      <c r="CD19">
        <v>41.8633230769231</v>
      </c>
      <c r="CE19">
        <v>15</v>
      </c>
      <c r="CF19">
        <v>1562711263.1</v>
      </c>
      <c r="CG19" t="s">
        <v>251</v>
      </c>
      <c r="CH19">
        <v>2</v>
      </c>
      <c r="CI19">
        <v>2.618</v>
      </c>
      <c r="CJ19">
        <v>0.006</v>
      </c>
      <c r="CK19">
        <v>400</v>
      </c>
      <c r="CL19">
        <v>14</v>
      </c>
      <c r="CM19">
        <v>0.38</v>
      </c>
      <c r="CN19">
        <v>0.06</v>
      </c>
      <c r="CO19">
        <v>100.291780487805</v>
      </c>
      <c r="CP19">
        <v>0.261114982578381</v>
      </c>
      <c r="CQ19">
        <v>0.031242959944658</v>
      </c>
      <c r="CR19">
        <v>1</v>
      </c>
      <c r="CS19">
        <v>2.3144</v>
      </c>
      <c r="CT19">
        <v>0</v>
      </c>
      <c r="CU19">
        <v>0</v>
      </c>
      <c r="CV19">
        <v>0</v>
      </c>
      <c r="CW19">
        <v>-0.0131004072682927</v>
      </c>
      <c r="CX19">
        <v>-0.127171505059236</v>
      </c>
      <c r="CY19">
        <v>0.0144964523894264</v>
      </c>
      <c r="CZ19">
        <v>0</v>
      </c>
      <c r="DA19">
        <v>1</v>
      </c>
      <c r="DB19">
        <v>3</v>
      </c>
      <c r="DC19" t="s">
        <v>252</v>
      </c>
      <c r="DD19">
        <v>1.85577</v>
      </c>
      <c r="DE19">
        <v>1.8541</v>
      </c>
      <c r="DF19">
        <v>1.85514</v>
      </c>
      <c r="DG19">
        <v>1.85944</v>
      </c>
      <c r="DH19">
        <v>1.8537</v>
      </c>
      <c r="DI19">
        <v>1.8581</v>
      </c>
      <c r="DJ19">
        <v>1.85536</v>
      </c>
      <c r="DK19">
        <v>1.85392</v>
      </c>
      <c r="DL19" t="s">
        <v>253</v>
      </c>
      <c r="DM19" t="s">
        <v>19</v>
      </c>
      <c r="DN19" t="s">
        <v>19</v>
      </c>
      <c r="DO19" t="s">
        <v>19</v>
      </c>
      <c r="DP19" t="s">
        <v>254</v>
      </c>
      <c r="DQ19" t="s">
        <v>255</v>
      </c>
      <c r="DR19" t="s">
        <v>256</v>
      </c>
      <c r="DS19" t="s">
        <v>256</v>
      </c>
      <c r="DT19" t="s">
        <v>256</v>
      </c>
      <c r="DU19" t="s">
        <v>256</v>
      </c>
      <c r="DV19">
        <v>0</v>
      </c>
      <c r="DW19">
        <v>100</v>
      </c>
      <c r="DX19">
        <v>100</v>
      </c>
      <c r="DY19">
        <v>2.618</v>
      </c>
      <c r="DZ19">
        <v>0.006</v>
      </c>
      <c r="EA19">
        <v>2</v>
      </c>
      <c r="EB19">
        <v>0.988354</v>
      </c>
      <c r="EC19">
        <v>979.82</v>
      </c>
      <c r="ED19">
        <v>15.3478</v>
      </c>
      <c r="EE19">
        <v>26.2494</v>
      </c>
      <c r="EF19">
        <v>29.9995</v>
      </c>
      <c r="EG19">
        <v>26.3503</v>
      </c>
      <c r="EH19">
        <v>26.3184</v>
      </c>
      <c r="EI19">
        <v>25.2421</v>
      </c>
      <c r="EJ19">
        <v>22.3347</v>
      </c>
      <c r="EK19">
        <v>0</v>
      </c>
      <c r="EL19">
        <v>15.3748</v>
      </c>
      <c r="EM19">
        <v>400</v>
      </c>
      <c r="EN19">
        <v>14.696</v>
      </c>
      <c r="EO19">
        <v>101.251</v>
      </c>
      <c r="EP19">
        <v>101.736</v>
      </c>
    </row>
    <row r="20" spans="1:146">
      <c r="A20">
        <v>4</v>
      </c>
      <c r="B20">
        <v>1562712925</v>
      </c>
      <c r="C20">
        <v>6</v>
      </c>
      <c r="D20" t="s">
        <v>261</v>
      </c>
      <c r="E20" t="s">
        <v>262</v>
      </c>
      <c r="H20">
        <v>1562712920.39286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-0.0416346518659729</v>
      </c>
      <c r="AF20">
        <v>0.0467385441153831</v>
      </c>
      <c r="AG20">
        <v>3.48510873588548</v>
      </c>
      <c r="AH20">
        <v>504</v>
      </c>
      <c r="AI20">
        <v>100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6</v>
      </c>
      <c r="AR20">
        <v>0.5</v>
      </c>
      <c r="AS20" t="s">
        <v>250</v>
      </c>
      <c r="AT20">
        <v>1562712920.39286</v>
      </c>
      <c r="AU20">
        <v>500.308714285714</v>
      </c>
      <c r="AV20">
        <v>399.989642857143</v>
      </c>
      <c r="AW20">
        <v>14.6158928571429</v>
      </c>
      <c r="AX20">
        <v>14.6395571428571</v>
      </c>
      <c r="AY20">
        <v>499.989928571429</v>
      </c>
      <c r="AZ20">
        <v>100.407142857143</v>
      </c>
      <c r="BA20">
        <v>0.165869071428571</v>
      </c>
      <c r="BB20">
        <v>19.9642428571429</v>
      </c>
      <c r="BC20">
        <v>20.2209071428571</v>
      </c>
      <c r="BD20">
        <v>999.9</v>
      </c>
      <c r="BE20">
        <v>0</v>
      </c>
      <c r="BF20">
        <v>0</v>
      </c>
      <c r="BG20">
        <v>9999.68571428572</v>
      </c>
      <c r="BH20">
        <v>0</v>
      </c>
      <c r="BI20">
        <v>0.718325</v>
      </c>
      <c r="BJ20">
        <v>349.999214285714</v>
      </c>
      <c r="BK20">
        <v>0.899989714285714</v>
      </c>
      <c r="BL20">
        <v>0.100010285714286</v>
      </c>
      <c r="BM20">
        <v>0</v>
      </c>
      <c r="BN20">
        <v>2.25986428571429</v>
      </c>
      <c r="BO20">
        <v>0</v>
      </c>
      <c r="BP20">
        <v>41.8965857142857</v>
      </c>
      <c r="BQ20">
        <v>2984.83142857143</v>
      </c>
      <c r="BR20">
        <v>34.25</v>
      </c>
      <c r="BS20">
        <v>38.8705</v>
      </c>
      <c r="BT20">
        <v>36.687</v>
      </c>
      <c r="BU20">
        <v>37.437</v>
      </c>
      <c r="BV20">
        <v>34.9015714285714</v>
      </c>
      <c r="BW20">
        <v>314.995714285714</v>
      </c>
      <c r="BX20">
        <v>35</v>
      </c>
      <c r="BY20">
        <v>0</v>
      </c>
      <c r="BZ20">
        <v>1562712979</v>
      </c>
      <c r="CA20">
        <v>2.2934</v>
      </c>
      <c r="CB20">
        <v>-0.00724103577058702</v>
      </c>
      <c r="CC20">
        <v>0.0263179488132121</v>
      </c>
      <c r="CD20">
        <v>41.8720538461539</v>
      </c>
      <c r="CE20">
        <v>15</v>
      </c>
      <c r="CF20">
        <v>1562711263.1</v>
      </c>
      <c r="CG20" t="s">
        <v>251</v>
      </c>
      <c r="CH20">
        <v>2</v>
      </c>
      <c r="CI20">
        <v>2.618</v>
      </c>
      <c r="CJ20">
        <v>0.006</v>
      </c>
      <c r="CK20">
        <v>400</v>
      </c>
      <c r="CL20">
        <v>14</v>
      </c>
      <c r="CM20">
        <v>0.38</v>
      </c>
      <c r="CN20">
        <v>0.06</v>
      </c>
      <c r="CO20">
        <v>100.298048780488</v>
      </c>
      <c r="CP20">
        <v>0.261240418118438</v>
      </c>
      <c r="CQ20">
        <v>0.0314510469169363</v>
      </c>
      <c r="CR20">
        <v>1</v>
      </c>
      <c r="CS20">
        <v>2.0147</v>
      </c>
      <c r="CT20">
        <v>0</v>
      </c>
      <c r="CU20">
        <v>0</v>
      </c>
      <c r="CV20">
        <v>0</v>
      </c>
      <c r="CW20">
        <v>-0.0169220609268293</v>
      </c>
      <c r="CX20">
        <v>-0.0915508432055731</v>
      </c>
      <c r="CY20">
        <v>0.0114372271876849</v>
      </c>
      <c r="CZ20">
        <v>1</v>
      </c>
      <c r="DA20">
        <v>2</v>
      </c>
      <c r="DB20">
        <v>3</v>
      </c>
      <c r="DC20" t="s">
        <v>263</v>
      </c>
      <c r="DD20">
        <v>1.85577</v>
      </c>
      <c r="DE20">
        <v>1.85409</v>
      </c>
      <c r="DF20">
        <v>1.85515</v>
      </c>
      <c r="DG20">
        <v>1.85944</v>
      </c>
      <c r="DH20">
        <v>1.8537</v>
      </c>
      <c r="DI20">
        <v>1.8581</v>
      </c>
      <c r="DJ20">
        <v>1.85535</v>
      </c>
      <c r="DK20">
        <v>1.85392</v>
      </c>
      <c r="DL20" t="s">
        <v>253</v>
      </c>
      <c r="DM20" t="s">
        <v>19</v>
      </c>
      <c r="DN20" t="s">
        <v>19</v>
      </c>
      <c r="DO20" t="s">
        <v>19</v>
      </c>
      <c r="DP20" t="s">
        <v>254</v>
      </c>
      <c r="DQ20" t="s">
        <v>255</v>
      </c>
      <c r="DR20" t="s">
        <v>256</v>
      </c>
      <c r="DS20" t="s">
        <v>256</v>
      </c>
      <c r="DT20" t="s">
        <v>256</v>
      </c>
      <c r="DU20" t="s">
        <v>256</v>
      </c>
      <c r="DV20">
        <v>0</v>
      </c>
      <c r="DW20">
        <v>100</v>
      </c>
      <c r="DX20">
        <v>100</v>
      </c>
      <c r="DY20">
        <v>2.618</v>
      </c>
      <c r="DZ20">
        <v>0.006</v>
      </c>
      <c r="EA20">
        <v>2</v>
      </c>
      <c r="EB20">
        <v>0.988353</v>
      </c>
      <c r="EC20">
        <v>979.76</v>
      </c>
      <c r="ED20">
        <v>15.3581</v>
      </c>
      <c r="EE20">
        <v>26.2474</v>
      </c>
      <c r="EF20">
        <v>29.9997</v>
      </c>
      <c r="EG20">
        <v>26.3481</v>
      </c>
      <c r="EH20">
        <v>26.3167</v>
      </c>
      <c r="EI20">
        <v>19.7363</v>
      </c>
      <c r="EJ20">
        <v>22.3347</v>
      </c>
      <c r="EK20">
        <v>0</v>
      </c>
      <c r="EL20">
        <v>15.3748</v>
      </c>
      <c r="EM20">
        <v>55.83</v>
      </c>
      <c r="EN20">
        <v>14.696</v>
      </c>
      <c r="EO20">
        <v>101.251</v>
      </c>
      <c r="EP20">
        <v>101.735</v>
      </c>
    </row>
    <row r="21" spans="1:146">
      <c r="A21">
        <v>5</v>
      </c>
      <c r="B21">
        <v>1562712927</v>
      </c>
      <c r="C21">
        <v>8</v>
      </c>
      <c r="D21" t="s">
        <v>264</v>
      </c>
      <c r="E21" t="s">
        <v>265</v>
      </c>
      <c r="H21">
        <v>1562712922.32143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-0.0416280410487481</v>
      </c>
      <c r="AF21">
        <v>0.0467311228939089</v>
      </c>
      <c r="AG21">
        <v>3.48467135493868</v>
      </c>
      <c r="AH21">
        <v>504</v>
      </c>
      <c r="AI21">
        <v>100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6</v>
      </c>
      <c r="AR21">
        <v>0.5</v>
      </c>
      <c r="AS21" t="s">
        <v>250</v>
      </c>
      <c r="AT21">
        <v>1562712922.32143</v>
      </c>
      <c r="AU21">
        <v>500.316928571429</v>
      </c>
      <c r="AV21">
        <v>397.818285714286</v>
      </c>
      <c r="AW21">
        <v>14.6139428571429</v>
      </c>
      <c r="AX21">
        <v>14.6380071428571</v>
      </c>
      <c r="AY21">
        <v>499.983214285714</v>
      </c>
      <c r="AZ21">
        <v>100.406928571429</v>
      </c>
      <c r="BA21">
        <v>0.165786</v>
      </c>
      <c r="BB21">
        <v>19.9646142857143</v>
      </c>
      <c r="BC21">
        <v>20.2236642857143</v>
      </c>
      <c r="BD21">
        <v>999.9</v>
      </c>
      <c r="BE21">
        <v>0</v>
      </c>
      <c r="BF21">
        <v>0</v>
      </c>
      <c r="BG21">
        <v>9998.11928571429</v>
      </c>
      <c r="BH21">
        <v>0</v>
      </c>
      <c r="BI21">
        <v>0.718325</v>
      </c>
      <c r="BJ21">
        <v>349.958285714286</v>
      </c>
      <c r="BK21">
        <v>0.899985785714286</v>
      </c>
      <c r="BL21">
        <v>0.100014228571429</v>
      </c>
      <c r="BM21">
        <v>0</v>
      </c>
      <c r="BN21">
        <v>2.24219285714286</v>
      </c>
      <c r="BO21">
        <v>0</v>
      </c>
      <c r="BP21">
        <v>41.9008571428571</v>
      </c>
      <c r="BQ21">
        <v>2984.47857142857</v>
      </c>
      <c r="BR21">
        <v>34.25</v>
      </c>
      <c r="BS21">
        <v>38.857</v>
      </c>
      <c r="BT21">
        <v>36.687</v>
      </c>
      <c r="BU21">
        <v>37.437</v>
      </c>
      <c r="BV21">
        <v>34.8882857142857</v>
      </c>
      <c r="BW21">
        <v>314.959285714286</v>
      </c>
      <c r="BX21">
        <v>34.9978571428571</v>
      </c>
      <c r="BY21">
        <v>0</v>
      </c>
      <c r="BZ21">
        <v>1562712980.8</v>
      </c>
      <c r="CA21">
        <v>2.26643461538462</v>
      </c>
      <c r="CB21">
        <v>0.0187247772097948</v>
      </c>
      <c r="CC21">
        <v>0.0289846149716415</v>
      </c>
      <c r="CD21">
        <v>41.8714384615385</v>
      </c>
      <c r="CE21">
        <v>15</v>
      </c>
      <c r="CF21">
        <v>1562711263.1</v>
      </c>
      <c r="CG21" t="s">
        <v>251</v>
      </c>
      <c r="CH21">
        <v>2</v>
      </c>
      <c r="CI21">
        <v>2.618</v>
      </c>
      <c r="CJ21">
        <v>0.006</v>
      </c>
      <c r="CK21">
        <v>400</v>
      </c>
      <c r="CL21">
        <v>14</v>
      </c>
      <c r="CM21">
        <v>0.38</v>
      </c>
      <c r="CN21">
        <v>0.06</v>
      </c>
      <c r="CO21">
        <v>101.043975609756</v>
      </c>
      <c r="CP21">
        <v>12.6943275261339</v>
      </c>
      <c r="CQ21">
        <v>3.32670471603625</v>
      </c>
      <c r="CR21">
        <v>0</v>
      </c>
      <c r="CS21">
        <v>2.2892</v>
      </c>
      <c r="CT21">
        <v>0</v>
      </c>
      <c r="CU21">
        <v>0</v>
      </c>
      <c r="CV21">
        <v>0</v>
      </c>
      <c r="CW21">
        <v>-0.0204289799512195</v>
      </c>
      <c r="CX21">
        <v>-0.050011154592328</v>
      </c>
      <c r="CY21">
        <v>0.0067496877321027</v>
      </c>
      <c r="CZ21">
        <v>1</v>
      </c>
      <c r="DA21">
        <v>1</v>
      </c>
      <c r="DB21">
        <v>3</v>
      </c>
      <c r="DC21" t="s">
        <v>252</v>
      </c>
      <c r="DD21">
        <v>1.85577</v>
      </c>
      <c r="DE21">
        <v>1.85409</v>
      </c>
      <c r="DF21">
        <v>1.85515</v>
      </c>
      <c r="DG21">
        <v>1.85944</v>
      </c>
      <c r="DH21">
        <v>1.85369</v>
      </c>
      <c r="DI21">
        <v>1.8581</v>
      </c>
      <c r="DJ21">
        <v>1.85533</v>
      </c>
      <c r="DK21">
        <v>1.85391</v>
      </c>
      <c r="DL21" t="s">
        <v>253</v>
      </c>
      <c r="DM21" t="s">
        <v>19</v>
      </c>
      <c r="DN21" t="s">
        <v>19</v>
      </c>
      <c r="DO21" t="s">
        <v>19</v>
      </c>
      <c r="DP21" t="s">
        <v>254</v>
      </c>
      <c r="DQ21" t="s">
        <v>255</v>
      </c>
      <c r="DR21" t="s">
        <v>256</v>
      </c>
      <c r="DS21" t="s">
        <v>256</v>
      </c>
      <c r="DT21" t="s">
        <v>256</v>
      </c>
      <c r="DU21" t="s">
        <v>256</v>
      </c>
      <c r="DV21">
        <v>0</v>
      </c>
      <c r="DW21">
        <v>100</v>
      </c>
      <c r="DX21">
        <v>100</v>
      </c>
      <c r="DY21">
        <v>2.618</v>
      </c>
      <c r="DZ21">
        <v>0.006</v>
      </c>
      <c r="EA21">
        <v>2</v>
      </c>
      <c r="EB21">
        <v>0.988353</v>
      </c>
      <c r="EC21">
        <v>979.729</v>
      </c>
      <c r="ED21">
        <v>15.3687</v>
      </c>
      <c r="EE21">
        <v>26.2457</v>
      </c>
      <c r="EF21">
        <v>29.9996</v>
      </c>
      <c r="EG21">
        <v>26.3459</v>
      </c>
      <c r="EH21">
        <v>26.3149</v>
      </c>
      <c r="EI21">
        <v>15.7231</v>
      </c>
      <c r="EJ21">
        <v>22.3347</v>
      </c>
      <c r="EK21">
        <v>0</v>
      </c>
      <c r="EL21">
        <v>15.3748</v>
      </c>
      <c r="EM21">
        <v>60.83</v>
      </c>
      <c r="EN21">
        <v>14.696</v>
      </c>
      <c r="EO21">
        <v>101.251</v>
      </c>
      <c r="EP21">
        <v>101.735</v>
      </c>
    </row>
    <row r="22" spans="1:146">
      <c r="A22">
        <v>6</v>
      </c>
      <c r="B22">
        <v>1562712929</v>
      </c>
      <c r="C22">
        <v>10</v>
      </c>
      <c r="D22" t="s">
        <v>266</v>
      </c>
      <c r="E22" t="s">
        <v>267</v>
      </c>
      <c r="H22">
        <v>1562712924.32143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-0.0415889326074294</v>
      </c>
      <c r="AF22">
        <v>0.046687220242441</v>
      </c>
      <c r="AG22">
        <v>3.48208338986132</v>
      </c>
      <c r="AH22">
        <v>504</v>
      </c>
      <c r="AI22">
        <v>100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6</v>
      </c>
      <c r="AR22">
        <v>0.5</v>
      </c>
      <c r="AS22" t="s">
        <v>250</v>
      </c>
      <c r="AT22">
        <v>1562712924.32143</v>
      </c>
      <c r="AU22">
        <v>500.320714285714</v>
      </c>
      <c r="AV22">
        <v>382.315857142857</v>
      </c>
      <c r="AW22">
        <v>14.6117357142857</v>
      </c>
      <c r="AX22">
        <v>14.6362785714286</v>
      </c>
      <c r="AY22">
        <v>499.974214285714</v>
      </c>
      <c r="AZ22">
        <v>100.407142857143</v>
      </c>
      <c r="BA22">
        <v>0.165762142857143</v>
      </c>
      <c r="BB22">
        <v>19.9643357142857</v>
      </c>
      <c r="BC22">
        <v>20.2258857142857</v>
      </c>
      <c r="BD22">
        <v>999.9</v>
      </c>
      <c r="BE22">
        <v>0</v>
      </c>
      <c r="BF22">
        <v>0</v>
      </c>
      <c r="BG22">
        <v>9988.705</v>
      </c>
      <c r="BH22">
        <v>0</v>
      </c>
      <c r="BI22">
        <v>0.718325</v>
      </c>
      <c r="BJ22">
        <v>349.976571428571</v>
      </c>
      <c r="BK22">
        <v>0.899990928571429</v>
      </c>
      <c r="BL22">
        <v>0.100009085714286</v>
      </c>
      <c r="BM22">
        <v>0</v>
      </c>
      <c r="BN22">
        <v>2.20161428571429</v>
      </c>
      <c r="BO22">
        <v>0</v>
      </c>
      <c r="BP22">
        <v>41.8551928571429</v>
      </c>
      <c r="BQ22">
        <v>2984.63928571429</v>
      </c>
      <c r="BR22">
        <v>34.25</v>
      </c>
      <c r="BS22">
        <v>38.8435</v>
      </c>
      <c r="BT22">
        <v>36.687</v>
      </c>
      <c r="BU22">
        <v>37.437</v>
      </c>
      <c r="BV22">
        <v>34.875</v>
      </c>
      <c r="BW22">
        <v>314.977142857143</v>
      </c>
      <c r="BX22">
        <v>34.9978571428571</v>
      </c>
      <c r="BY22">
        <v>0</v>
      </c>
      <c r="BZ22">
        <v>1562712982.6</v>
      </c>
      <c r="CA22">
        <v>2.26781923076923</v>
      </c>
      <c r="CB22">
        <v>-0.540482059215029</v>
      </c>
      <c r="CC22">
        <v>-0.226605128718602</v>
      </c>
      <c r="CD22">
        <v>41.8321538461539</v>
      </c>
      <c r="CE22">
        <v>15</v>
      </c>
      <c r="CF22">
        <v>1562711263.1</v>
      </c>
      <c r="CG22" t="s">
        <v>251</v>
      </c>
      <c r="CH22">
        <v>2</v>
      </c>
      <c r="CI22">
        <v>2.618</v>
      </c>
      <c r="CJ22">
        <v>0.006</v>
      </c>
      <c r="CK22">
        <v>400</v>
      </c>
      <c r="CL22">
        <v>14</v>
      </c>
      <c r="CM22">
        <v>0.38</v>
      </c>
      <c r="CN22">
        <v>0.06</v>
      </c>
      <c r="CO22">
        <v>107.188219512195</v>
      </c>
      <c r="CP22">
        <v>109.487289198607</v>
      </c>
      <c r="CQ22">
        <v>19.9293343181966</v>
      </c>
      <c r="CR22">
        <v>0</v>
      </c>
      <c r="CS22">
        <v>2.0421</v>
      </c>
      <c r="CT22">
        <v>0</v>
      </c>
      <c r="CU22">
        <v>0</v>
      </c>
      <c r="CV22">
        <v>0</v>
      </c>
      <c r="CW22">
        <v>-0.0226783268292683</v>
      </c>
      <c r="CX22">
        <v>-0.0221666696864112</v>
      </c>
      <c r="CY22">
        <v>0.00279420741063909</v>
      </c>
      <c r="CZ22">
        <v>1</v>
      </c>
      <c r="DA22">
        <v>1</v>
      </c>
      <c r="DB22">
        <v>3</v>
      </c>
      <c r="DC22" t="s">
        <v>252</v>
      </c>
      <c r="DD22">
        <v>1.85577</v>
      </c>
      <c r="DE22">
        <v>1.8541</v>
      </c>
      <c r="DF22">
        <v>1.85515</v>
      </c>
      <c r="DG22">
        <v>1.85944</v>
      </c>
      <c r="DH22">
        <v>1.85368</v>
      </c>
      <c r="DI22">
        <v>1.8581</v>
      </c>
      <c r="DJ22">
        <v>1.85532</v>
      </c>
      <c r="DK22">
        <v>1.8539</v>
      </c>
      <c r="DL22" t="s">
        <v>253</v>
      </c>
      <c r="DM22" t="s">
        <v>19</v>
      </c>
      <c r="DN22" t="s">
        <v>19</v>
      </c>
      <c r="DO22" t="s">
        <v>19</v>
      </c>
      <c r="DP22" t="s">
        <v>254</v>
      </c>
      <c r="DQ22" t="s">
        <v>255</v>
      </c>
      <c r="DR22" t="s">
        <v>256</v>
      </c>
      <c r="DS22" t="s">
        <v>256</v>
      </c>
      <c r="DT22" t="s">
        <v>256</v>
      </c>
      <c r="DU22" t="s">
        <v>256</v>
      </c>
      <c r="DV22">
        <v>0</v>
      </c>
      <c r="DW22">
        <v>100</v>
      </c>
      <c r="DX22">
        <v>100</v>
      </c>
      <c r="DY22">
        <v>2.618</v>
      </c>
      <c r="DZ22">
        <v>0.006</v>
      </c>
      <c r="EA22">
        <v>2</v>
      </c>
      <c r="EB22">
        <v>0.988353</v>
      </c>
      <c r="EC22">
        <v>979.784</v>
      </c>
      <c r="ED22">
        <v>15.379</v>
      </c>
      <c r="EE22">
        <v>26.2439</v>
      </c>
      <c r="EF22">
        <v>29.9997</v>
      </c>
      <c r="EG22">
        <v>26.3442</v>
      </c>
      <c r="EH22">
        <v>26.3133</v>
      </c>
      <c r="EI22">
        <v>13.3554</v>
      </c>
      <c r="EJ22">
        <v>22.3347</v>
      </c>
      <c r="EK22">
        <v>0</v>
      </c>
      <c r="EL22">
        <v>15.3998</v>
      </c>
      <c r="EM22">
        <v>60.83</v>
      </c>
      <c r="EN22">
        <v>14.696</v>
      </c>
      <c r="EO22">
        <v>101.25</v>
      </c>
      <c r="EP22">
        <v>101.736</v>
      </c>
    </row>
    <row r="23" spans="1:146">
      <c r="A23">
        <v>7</v>
      </c>
      <c r="B23">
        <v>1562712931</v>
      </c>
      <c r="C23">
        <v>12</v>
      </c>
      <c r="D23" t="s">
        <v>268</v>
      </c>
      <c r="E23" t="s">
        <v>269</v>
      </c>
      <c r="H23">
        <v>1562712926.32143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-0.0415379041926945</v>
      </c>
      <c r="AF23">
        <v>0.0466299363765664</v>
      </c>
      <c r="AG23">
        <v>3.47870535635262</v>
      </c>
      <c r="AH23">
        <v>504</v>
      </c>
      <c r="AI23">
        <v>100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6</v>
      </c>
      <c r="AR23">
        <v>0.5</v>
      </c>
      <c r="AS23" t="s">
        <v>250</v>
      </c>
      <c r="AT23">
        <v>1562712926.32143</v>
      </c>
      <c r="AU23">
        <v>500.320357142857</v>
      </c>
      <c r="AV23">
        <v>348.843071428571</v>
      </c>
      <c r="AW23">
        <v>14.6095928571429</v>
      </c>
      <c r="AX23">
        <v>14.6343428571429</v>
      </c>
      <c r="AY23">
        <v>499.979214285714</v>
      </c>
      <c r="AZ23">
        <v>100.407357142857</v>
      </c>
      <c r="BA23">
        <v>0.165773714285714</v>
      </c>
      <c r="BB23">
        <v>19.9640571428571</v>
      </c>
      <c r="BC23">
        <v>20.2286571428571</v>
      </c>
      <c r="BD23">
        <v>999.9</v>
      </c>
      <c r="BE23">
        <v>0</v>
      </c>
      <c r="BF23">
        <v>0</v>
      </c>
      <c r="BG23">
        <v>9976.42785714286</v>
      </c>
      <c r="BH23">
        <v>0</v>
      </c>
      <c r="BI23">
        <v>0.718325</v>
      </c>
      <c r="BJ23">
        <v>349.9955</v>
      </c>
      <c r="BK23">
        <v>0.899996071428572</v>
      </c>
      <c r="BL23">
        <v>0.100003942857143</v>
      </c>
      <c r="BM23">
        <v>0</v>
      </c>
      <c r="BN23">
        <v>2.2259</v>
      </c>
      <c r="BO23">
        <v>0</v>
      </c>
      <c r="BP23">
        <v>41.8044357142857</v>
      </c>
      <c r="BQ23">
        <v>2984.80571428571</v>
      </c>
      <c r="BR23">
        <v>34.2455</v>
      </c>
      <c r="BS23">
        <v>38.83</v>
      </c>
      <c r="BT23">
        <v>36.687</v>
      </c>
      <c r="BU23">
        <v>37.437</v>
      </c>
      <c r="BV23">
        <v>34.875</v>
      </c>
      <c r="BW23">
        <v>314.995714285714</v>
      </c>
      <c r="BX23">
        <v>34.9978571428571</v>
      </c>
      <c r="BY23">
        <v>0</v>
      </c>
      <c r="BZ23">
        <v>1562712985</v>
      </c>
      <c r="CA23">
        <v>2.27682692307692</v>
      </c>
      <c r="CB23">
        <v>-0.343059830888201</v>
      </c>
      <c r="CC23">
        <v>-0.72677264832833</v>
      </c>
      <c r="CD23">
        <v>41.8150961538462</v>
      </c>
      <c r="CE23">
        <v>15</v>
      </c>
      <c r="CF23">
        <v>1562711263.1</v>
      </c>
      <c r="CG23" t="s">
        <v>251</v>
      </c>
      <c r="CH23">
        <v>2</v>
      </c>
      <c r="CI23">
        <v>2.618</v>
      </c>
      <c r="CJ23">
        <v>0.006</v>
      </c>
      <c r="CK23">
        <v>400</v>
      </c>
      <c r="CL23">
        <v>14</v>
      </c>
      <c r="CM23">
        <v>0.38</v>
      </c>
      <c r="CN23">
        <v>0.06</v>
      </c>
      <c r="CO23">
        <v>121.454682926829</v>
      </c>
      <c r="CP23">
        <v>313.967749128868</v>
      </c>
      <c r="CQ23">
        <v>46.1134171250434</v>
      </c>
      <c r="CR23">
        <v>0</v>
      </c>
      <c r="CS23">
        <v>2.4805</v>
      </c>
      <c r="CT23">
        <v>0</v>
      </c>
      <c r="CU23">
        <v>0</v>
      </c>
      <c r="CV23">
        <v>0</v>
      </c>
      <c r="CW23">
        <v>-0.0236112048780488</v>
      </c>
      <c r="CX23">
        <v>-0.0119002536585361</v>
      </c>
      <c r="CY23">
        <v>0.00129936410694433</v>
      </c>
      <c r="CZ23">
        <v>1</v>
      </c>
      <c r="DA23">
        <v>1</v>
      </c>
      <c r="DB23">
        <v>3</v>
      </c>
      <c r="DC23" t="s">
        <v>252</v>
      </c>
      <c r="DD23">
        <v>1.85577</v>
      </c>
      <c r="DE23">
        <v>1.8541</v>
      </c>
      <c r="DF23">
        <v>1.85515</v>
      </c>
      <c r="DG23">
        <v>1.85944</v>
      </c>
      <c r="DH23">
        <v>1.85367</v>
      </c>
      <c r="DI23">
        <v>1.85809</v>
      </c>
      <c r="DJ23">
        <v>1.85533</v>
      </c>
      <c r="DK23">
        <v>1.8539</v>
      </c>
      <c r="DL23" t="s">
        <v>253</v>
      </c>
      <c r="DM23" t="s">
        <v>19</v>
      </c>
      <c r="DN23" t="s">
        <v>19</v>
      </c>
      <c r="DO23" t="s">
        <v>19</v>
      </c>
      <c r="DP23" t="s">
        <v>254</v>
      </c>
      <c r="DQ23" t="s">
        <v>255</v>
      </c>
      <c r="DR23" t="s">
        <v>256</v>
      </c>
      <c r="DS23" t="s">
        <v>256</v>
      </c>
      <c r="DT23" t="s">
        <v>256</v>
      </c>
      <c r="DU23" t="s">
        <v>256</v>
      </c>
      <c r="DV23">
        <v>0</v>
      </c>
      <c r="DW23">
        <v>100</v>
      </c>
      <c r="DX23">
        <v>100</v>
      </c>
      <c r="DY23">
        <v>2.618</v>
      </c>
      <c r="DZ23">
        <v>0.006</v>
      </c>
      <c r="EA23">
        <v>2</v>
      </c>
      <c r="EB23">
        <v>0.988352</v>
      </c>
      <c r="EC23">
        <v>978.574</v>
      </c>
      <c r="ED23">
        <v>15.3887</v>
      </c>
      <c r="EE23">
        <v>26.2416</v>
      </c>
      <c r="EF23">
        <v>29.9998</v>
      </c>
      <c r="EG23">
        <v>26.3425</v>
      </c>
      <c r="EH23">
        <v>26.3116</v>
      </c>
      <c r="EI23">
        <v>11.579</v>
      </c>
      <c r="EJ23">
        <v>22.3347</v>
      </c>
      <c r="EK23">
        <v>0</v>
      </c>
      <c r="EL23">
        <v>15.3998</v>
      </c>
      <c r="EM23">
        <v>65.83</v>
      </c>
      <c r="EN23">
        <v>14.696</v>
      </c>
      <c r="EO23">
        <v>101.25</v>
      </c>
      <c r="EP23">
        <v>101.737</v>
      </c>
    </row>
    <row r="24" spans="1:146">
      <c r="A24">
        <v>8</v>
      </c>
      <c r="B24">
        <v>1562712933</v>
      </c>
      <c r="C24">
        <v>14</v>
      </c>
      <c r="D24" t="s">
        <v>270</v>
      </c>
      <c r="E24" t="s">
        <v>271</v>
      </c>
      <c r="H24">
        <v>1562712928.32143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-0.0415375177629666</v>
      </c>
      <c r="AF24">
        <v>0.0466295025753438</v>
      </c>
      <c r="AG24">
        <v>3.47867976955645</v>
      </c>
      <c r="AH24">
        <v>504</v>
      </c>
      <c r="AI24">
        <v>100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6</v>
      </c>
      <c r="AR24">
        <v>0.5</v>
      </c>
      <c r="AS24" t="s">
        <v>250</v>
      </c>
      <c r="AT24">
        <v>1562712928.32143</v>
      </c>
      <c r="AU24">
        <v>500.310357142857</v>
      </c>
      <c r="AV24">
        <v>304.274714285714</v>
      </c>
      <c r="AW24">
        <v>14.6075285714286</v>
      </c>
      <c r="AX24">
        <v>14.6321785714286</v>
      </c>
      <c r="AY24">
        <v>499.977857142857</v>
      </c>
      <c r="AZ24">
        <v>100.407285714286</v>
      </c>
      <c r="BA24">
        <v>0.165702428571429</v>
      </c>
      <c r="BB24">
        <v>19.9637571428571</v>
      </c>
      <c r="BC24">
        <v>20.2291714285714</v>
      </c>
      <c r="BD24">
        <v>999.9</v>
      </c>
      <c r="BE24">
        <v>0</v>
      </c>
      <c r="BF24">
        <v>0</v>
      </c>
      <c r="BG24">
        <v>9976.34214285714</v>
      </c>
      <c r="BH24">
        <v>0</v>
      </c>
      <c r="BI24">
        <v>0.718325</v>
      </c>
      <c r="BJ24">
        <v>349.960857142857</v>
      </c>
      <c r="BK24">
        <v>0.899985785714286</v>
      </c>
      <c r="BL24">
        <v>0.100014228571429</v>
      </c>
      <c r="BM24">
        <v>0</v>
      </c>
      <c r="BN24">
        <v>2.21912857142857</v>
      </c>
      <c r="BO24">
        <v>0</v>
      </c>
      <c r="BP24">
        <v>41.7505428571429</v>
      </c>
      <c r="BQ24">
        <v>2984.5</v>
      </c>
      <c r="BR24">
        <v>34.2455</v>
      </c>
      <c r="BS24">
        <v>38.821</v>
      </c>
      <c r="BT24">
        <v>36.687</v>
      </c>
      <c r="BU24">
        <v>37.437</v>
      </c>
      <c r="BV24">
        <v>34.875</v>
      </c>
      <c r="BW24">
        <v>314.960714285714</v>
      </c>
      <c r="BX24">
        <v>34.9978571428571</v>
      </c>
      <c r="BY24">
        <v>0</v>
      </c>
      <c r="BZ24">
        <v>1562712986.8</v>
      </c>
      <c r="CA24">
        <v>2.27246538461538</v>
      </c>
      <c r="CB24">
        <v>-0.455996578592213</v>
      </c>
      <c r="CC24">
        <v>-0.614646157219068</v>
      </c>
      <c r="CD24">
        <v>41.8118384615385</v>
      </c>
      <c r="CE24">
        <v>15</v>
      </c>
      <c r="CF24">
        <v>1562711263.1</v>
      </c>
      <c r="CG24" t="s">
        <v>251</v>
      </c>
      <c r="CH24">
        <v>2</v>
      </c>
      <c r="CI24">
        <v>2.618</v>
      </c>
      <c r="CJ24">
        <v>0.006</v>
      </c>
      <c r="CK24">
        <v>400</v>
      </c>
      <c r="CL24">
        <v>14</v>
      </c>
      <c r="CM24">
        <v>0.38</v>
      </c>
      <c r="CN24">
        <v>0.06</v>
      </c>
      <c r="CO24">
        <v>141.218487804878</v>
      </c>
      <c r="CP24">
        <v>555.845770034908</v>
      </c>
      <c r="CQ24">
        <v>70.1132470838435</v>
      </c>
      <c r="CR24">
        <v>0</v>
      </c>
      <c r="CS24">
        <v>2.47</v>
      </c>
      <c r="CT24">
        <v>0</v>
      </c>
      <c r="CU24">
        <v>0</v>
      </c>
      <c r="CV24">
        <v>0</v>
      </c>
      <c r="CW24">
        <v>-0.0239515512195122</v>
      </c>
      <c r="CX24">
        <v>-0.00793534703832739</v>
      </c>
      <c r="CY24">
        <v>0.000937620015634279</v>
      </c>
      <c r="CZ24">
        <v>1</v>
      </c>
      <c r="DA24">
        <v>1</v>
      </c>
      <c r="DB24">
        <v>3</v>
      </c>
      <c r="DC24" t="s">
        <v>252</v>
      </c>
      <c r="DD24">
        <v>1.85577</v>
      </c>
      <c r="DE24">
        <v>1.8541</v>
      </c>
      <c r="DF24">
        <v>1.85516</v>
      </c>
      <c r="DG24">
        <v>1.85944</v>
      </c>
      <c r="DH24">
        <v>1.85369</v>
      </c>
      <c r="DI24">
        <v>1.8581</v>
      </c>
      <c r="DJ24">
        <v>1.85534</v>
      </c>
      <c r="DK24">
        <v>1.85391</v>
      </c>
      <c r="DL24" t="s">
        <v>253</v>
      </c>
      <c r="DM24" t="s">
        <v>19</v>
      </c>
      <c r="DN24" t="s">
        <v>19</v>
      </c>
      <c r="DO24" t="s">
        <v>19</v>
      </c>
      <c r="DP24" t="s">
        <v>254</v>
      </c>
      <c r="DQ24" t="s">
        <v>255</v>
      </c>
      <c r="DR24" t="s">
        <v>256</v>
      </c>
      <c r="DS24" t="s">
        <v>256</v>
      </c>
      <c r="DT24" t="s">
        <v>256</v>
      </c>
      <c r="DU24" t="s">
        <v>256</v>
      </c>
      <c r="DV24">
        <v>0</v>
      </c>
      <c r="DW24">
        <v>100</v>
      </c>
      <c r="DX24">
        <v>100</v>
      </c>
      <c r="DY24">
        <v>2.618</v>
      </c>
      <c r="DZ24">
        <v>0.006</v>
      </c>
      <c r="EA24">
        <v>2</v>
      </c>
      <c r="EB24">
        <v>0.988352</v>
      </c>
      <c r="EC24">
        <v>977.901</v>
      </c>
      <c r="ED24">
        <v>15.4002</v>
      </c>
      <c r="EE24">
        <v>26.2394</v>
      </c>
      <c r="EF24">
        <v>29.9997</v>
      </c>
      <c r="EG24">
        <v>26.3405</v>
      </c>
      <c r="EH24">
        <v>26.3095</v>
      </c>
      <c r="EI24">
        <v>10.29</v>
      </c>
      <c r="EJ24">
        <v>22.3347</v>
      </c>
      <c r="EK24">
        <v>0</v>
      </c>
      <c r="EL24">
        <v>15.4252</v>
      </c>
      <c r="EM24">
        <v>70.83</v>
      </c>
      <c r="EN24">
        <v>14.696</v>
      </c>
      <c r="EO24">
        <v>101.25</v>
      </c>
      <c r="EP24">
        <v>101.738</v>
      </c>
    </row>
    <row r="25" spans="1:146">
      <c r="A25">
        <v>9</v>
      </c>
      <c r="B25">
        <v>1562712935</v>
      </c>
      <c r="C25">
        <v>16</v>
      </c>
      <c r="D25" t="s">
        <v>272</v>
      </c>
      <c r="E25" t="s">
        <v>273</v>
      </c>
      <c r="H25">
        <v>1562712930.32143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-0.0415935565696616</v>
      </c>
      <c r="AF25">
        <v>0.046692411045128</v>
      </c>
      <c r="AG25">
        <v>3.48238942050952</v>
      </c>
      <c r="AH25">
        <v>504</v>
      </c>
      <c r="AI25">
        <v>100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6</v>
      </c>
      <c r="AR25">
        <v>0.5</v>
      </c>
      <c r="AS25" t="s">
        <v>250</v>
      </c>
      <c r="AT25">
        <v>1562712930.32143</v>
      </c>
      <c r="AU25">
        <v>500.307785714286</v>
      </c>
      <c r="AV25">
        <v>252.515428571429</v>
      </c>
      <c r="AW25">
        <v>14.6051928571429</v>
      </c>
      <c r="AX25">
        <v>14.6298928571429</v>
      </c>
      <c r="AY25">
        <v>499.972571428571</v>
      </c>
      <c r="AZ25">
        <v>100.407428571429</v>
      </c>
      <c r="BA25">
        <v>0.165582285714286</v>
      </c>
      <c r="BB25">
        <v>19.9638071428571</v>
      </c>
      <c r="BC25">
        <v>20.2299142857143</v>
      </c>
      <c r="BD25">
        <v>999.9</v>
      </c>
      <c r="BE25">
        <v>0</v>
      </c>
      <c r="BF25">
        <v>0</v>
      </c>
      <c r="BG25">
        <v>9989.78714285714</v>
      </c>
      <c r="BH25">
        <v>0</v>
      </c>
      <c r="BI25">
        <v>0.718325</v>
      </c>
      <c r="BJ25">
        <v>349.980857142857</v>
      </c>
      <c r="BK25">
        <v>0.899985214285714</v>
      </c>
      <c r="BL25">
        <v>0.100014792857143</v>
      </c>
      <c r="BM25">
        <v>0</v>
      </c>
      <c r="BN25">
        <v>2.24118571428571</v>
      </c>
      <c r="BO25">
        <v>0</v>
      </c>
      <c r="BP25">
        <v>41.7674857142857</v>
      </c>
      <c r="BQ25">
        <v>2984.67</v>
      </c>
      <c r="BR25">
        <v>34.232</v>
      </c>
      <c r="BS25">
        <v>38.812</v>
      </c>
      <c r="BT25">
        <v>36.687</v>
      </c>
      <c r="BU25">
        <v>37.437</v>
      </c>
      <c r="BV25">
        <v>34.875</v>
      </c>
      <c r="BW25">
        <v>314.977857142857</v>
      </c>
      <c r="BX25">
        <v>35</v>
      </c>
      <c r="BY25">
        <v>0</v>
      </c>
      <c r="BZ25">
        <v>1562712988.6</v>
      </c>
      <c r="CA25">
        <v>2.25370384615385</v>
      </c>
      <c r="CB25">
        <v>-0.252926490075583</v>
      </c>
      <c r="CC25">
        <v>-0.240950432008081</v>
      </c>
      <c r="CD25">
        <v>41.8407384615385</v>
      </c>
      <c r="CE25">
        <v>15</v>
      </c>
      <c r="CF25">
        <v>1562711263.1</v>
      </c>
      <c r="CG25" t="s">
        <v>251</v>
      </c>
      <c r="CH25">
        <v>2</v>
      </c>
      <c r="CI25">
        <v>2.618</v>
      </c>
      <c r="CJ25">
        <v>0.006</v>
      </c>
      <c r="CK25">
        <v>400</v>
      </c>
      <c r="CL25">
        <v>14</v>
      </c>
      <c r="CM25">
        <v>0.38</v>
      </c>
      <c r="CN25">
        <v>0.06</v>
      </c>
      <c r="CO25">
        <v>164.464243902439</v>
      </c>
      <c r="CP25">
        <v>784.974585365808</v>
      </c>
      <c r="CQ25">
        <v>89.5495510573596</v>
      </c>
      <c r="CR25">
        <v>0</v>
      </c>
      <c r="CS25">
        <v>2.1732</v>
      </c>
      <c r="CT25">
        <v>0</v>
      </c>
      <c r="CU25">
        <v>0</v>
      </c>
      <c r="CV25">
        <v>0</v>
      </c>
      <c r="CW25">
        <v>-0.0241127682926829</v>
      </c>
      <c r="CX25">
        <v>-0.00651809686411147</v>
      </c>
      <c r="CY25">
        <v>0.000873538907070188</v>
      </c>
      <c r="CZ25">
        <v>1</v>
      </c>
      <c r="DA25">
        <v>1</v>
      </c>
      <c r="DB25">
        <v>3</v>
      </c>
      <c r="DC25" t="s">
        <v>252</v>
      </c>
      <c r="DD25">
        <v>1.85578</v>
      </c>
      <c r="DE25">
        <v>1.8541</v>
      </c>
      <c r="DF25">
        <v>1.85516</v>
      </c>
      <c r="DG25">
        <v>1.85944</v>
      </c>
      <c r="DH25">
        <v>1.85371</v>
      </c>
      <c r="DI25">
        <v>1.8581</v>
      </c>
      <c r="DJ25">
        <v>1.85534</v>
      </c>
      <c r="DK25">
        <v>1.85392</v>
      </c>
      <c r="DL25" t="s">
        <v>253</v>
      </c>
      <c r="DM25" t="s">
        <v>19</v>
      </c>
      <c r="DN25" t="s">
        <v>19</v>
      </c>
      <c r="DO25" t="s">
        <v>19</v>
      </c>
      <c r="DP25" t="s">
        <v>254</v>
      </c>
      <c r="DQ25" t="s">
        <v>255</v>
      </c>
      <c r="DR25" t="s">
        <v>256</v>
      </c>
      <c r="DS25" t="s">
        <v>256</v>
      </c>
      <c r="DT25" t="s">
        <v>256</v>
      </c>
      <c r="DU25" t="s">
        <v>256</v>
      </c>
      <c r="DV25">
        <v>0</v>
      </c>
      <c r="DW25">
        <v>100</v>
      </c>
      <c r="DX25">
        <v>100</v>
      </c>
      <c r="DY25">
        <v>2.618</v>
      </c>
      <c r="DZ25">
        <v>0.006</v>
      </c>
      <c r="EA25">
        <v>2</v>
      </c>
      <c r="EB25">
        <v>0.988352</v>
      </c>
      <c r="EC25">
        <v>978.82</v>
      </c>
      <c r="ED25">
        <v>15.4088</v>
      </c>
      <c r="EE25">
        <v>26.2378</v>
      </c>
      <c r="EF25">
        <v>29.9997</v>
      </c>
      <c r="EG25">
        <v>26.3389</v>
      </c>
      <c r="EH25">
        <v>26.3079</v>
      </c>
      <c r="EI25">
        <v>9.45556</v>
      </c>
      <c r="EJ25">
        <v>22.0617</v>
      </c>
      <c r="EK25">
        <v>0</v>
      </c>
      <c r="EL25">
        <v>15.4252</v>
      </c>
      <c r="EM25">
        <v>70.83</v>
      </c>
      <c r="EN25">
        <v>14.696</v>
      </c>
      <c r="EO25">
        <v>101.251</v>
      </c>
      <c r="EP25">
        <v>101.739</v>
      </c>
    </row>
    <row r="26" spans="1:146">
      <c r="A26">
        <v>10</v>
      </c>
      <c r="B26">
        <v>1562712937</v>
      </c>
      <c r="C26">
        <v>18</v>
      </c>
      <c r="D26" t="s">
        <v>274</v>
      </c>
      <c r="E26" t="s">
        <v>275</v>
      </c>
      <c r="H26">
        <v>1562712932.32143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-0.0415947763619626</v>
      </c>
      <c r="AF26">
        <v>0.0466937803688455</v>
      </c>
      <c r="AG26">
        <v>3.4824701488269</v>
      </c>
      <c r="AH26">
        <v>504</v>
      </c>
      <c r="AI26">
        <v>100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6</v>
      </c>
      <c r="AR26">
        <v>0.5</v>
      </c>
      <c r="AS26" t="s">
        <v>250</v>
      </c>
      <c r="AT26">
        <v>1562712932.32143</v>
      </c>
      <c r="AU26">
        <v>500.323357142857</v>
      </c>
      <c r="AV26">
        <v>201.250142857143</v>
      </c>
      <c r="AW26">
        <v>14.6029642857143</v>
      </c>
      <c r="AX26">
        <v>14.62905</v>
      </c>
      <c r="AY26">
        <v>499.974428571429</v>
      </c>
      <c r="AZ26">
        <v>100.407214285714</v>
      </c>
      <c r="BA26">
        <v>0.165670142857143</v>
      </c>
      <c r="BB26">
        <v>19.9644285714286</v>
      </c>
      <c r="BC26">
        <v>20.2329857142857</v>
      </c>
      <c r="BD26">
        <v>999.9</v>
      </c>
      <c r="BE26">
        <v>0</v>
      </c>
      <c r="BF26">
        <v>0</v>
      </c>
      <c r="BG26">
        <v>9990.10142857143</v>
      </c>
      <c r="BH26">
        <v>0</v>
      </c>
      <c r="BI26">
        <v>0.718325</v>
      </c>
      <c r="BJ26">
        <v>350.000357142857</v>
      </c>
      <c r="BK26">
        <v>0.899989714285715</v>
      </c>
      <c r="BL26">
        <v>0.100010285714286</v>
      </c>
      <c r="BM26">
        <v>0</v>
      </c>
      <c r="BN26">
        <v>2.28050714285714</v>
      </c>
      <c r="BO26">
        <v>0</v>
      </c>
      <c r="BP26">
        <v>41.7708214285714</v>
      </c>
      <c r="BQ26">
        <v>2984.84214285714</v>
      </c>
      <c r="BR26">
        <v>34.2185</v>
      </c>
      <c r="BS26">
        <v>38.812</v>
      </c>
      <c r="BT26">
        <v>36.687</v>
      </c>
      <c r="BU26">
        <v>37.437</v>
      </c>
      <c r="BV26">
        <v>34.875</v>
      </c>
      <c r="BW26">
        <v>314.996428571429</v>
      </c>
      <c r="BX26">
        <v>35</v>
      </c>
      <c r="BY26">
        <v>0</v>
      </c>
      <c r="BZ26">
        <v>1562712991</v>
      </c>
      <c r="CA26">
        <v>2.24975769230769</v>
      </c>
      <c r="CB26">
        <v>0.172755564986548</v>
      </c>
      <c r="CC26">
        <v>-0.157275219894894</v>
      </c>
      <c r="CD26">
        <v>41.8265269230769</v>
      </c>
      <c r="CE26">
        <v>15</v>
      </c>
      <c r="CF26">
        <v>1562711263.1</v>
      </c>
      <c r="CG26" t="s">
        <v>251</v>
      </c>
      <c r="CH26">
        <v>2</v>
      </c>
      <c r="CI26">
        <v>2.618</v>
      </c>
      <c r="CJ26">
        <v>0.006</v>
      </c>
      <c r="CK26">
        <v>400</v>
      </c>
      <c r="CL26">
        <v>14</v>
      </c>
      <c r="CM26">
        <v>0.38</v>
      </c>
      <c r="CN26">
        <v>0.06</v>
      </c>
      <c r="CO26">
        <v>190.176853658537</v>
      </c>
      <c r="CP26">
        <v>973.248836236933</v>
      </c>
      <c r="CQ26">
        <v>104.106664016348</v>
      </c>
      <c r="CR26">
        <v>0</v>
      </c>
      <c r="CS26">
        <v>2.5571</v>
      </c>
      <c r="CT26">
        <v>0</v>
      </c>
      <c r="CU26">
        <v>0</v>
      </c>
      <c r="CV26">
        <v>0</v>
      </c>
      <c r="CW26">
        <v>-0.0247907146341463</v>
      </c>
      <c r="CX26">
        <v>-0.0128226334494773</v>
      </c>
      <c r="CY26">
        <v>0.00226345840291733</v>
      </c>
      <c r="CZ26">
        <v>1</v>
      </c>
      <c r="DA26">
        <v>1</v>
      </c>
      <c r="DB26">
        <v>3</v>
      </c>
      <c r="DC26" t="s">
        <v>252</v>
      </c>
      <c r="DD26">
        <v>1.85577</v>
      </c>
      <c r="DE26">
        <v>1.8541</v>
      </c>
      <c r="DF26">
        <v>1.85516</v>
      </c>
      <c r="DG26">
        <v>1.85944</v>
      </c>
      <c r="DH26">
        <v>1.8537</v>
      </c>
      <c r="DI26">
        <v>1.85811</v>
      </c>
      <c r="DJ26">
        <v>1.85535</v>
      </c>
      <c r="DK26">
        <v>1.85394</v>
      </c>
      <c r="DL26" t="s">
        <v>253</v>
      </c>
      <c r="DM26" t="s">
        <v>19</v>
      </c>
      <c r="DN26" t="s">
        <v>19</v>
      </c>
      <c r="DO26" t="s">
        <v>19</v>
      </c>
      <c r="DP26" t="s">
        <v>254</v>
      </c>
      <c r="DQ26" t="s">
        <v>255</v>
      </c>
      <c r="DR26" t="s">
        <v>256</v>
      </c>
      <c r="DS26" t="s">
        <v>256</v>
      </c>
      <c r="DT26" t="s">
        <v>256</v>
      </c>
      <c r="DU26" t="s">
        <v>256</v>
      </c>
      <c r="DV26">
        <v>0</v>
      </c>
      <c r="DW26">
        <v>100</v>
      </c>
      <c r="DX26">
        <v>100</v>
      </c>
      <c r="DY26">
        <v>2.618</v>
      </c>
      <c r="DZ26">
        <v>0.006</v>
      </c>
      <c r="EA26">
        <v>2</v>
      </c>
      <c r="EB26">
        <v>0.988352</v>
      </c>
      <c r="EC26">
        <v>978.674</v>
      </c>
      <c r="ED26">
        <v>15.4187</v>
      </c>
      <c r="EE26">
        <v>26.2361</v>
      </c>
      <c r="EF26">
        <v>29.9998</v>
      </c>
      <c r="EG26">
        <v>26.337</v>
      </c>
      <c r="EH26">
        <v>26.3061</v>
      </c>
      <c r="EI26">
        <v>8.88175</v>
      </c>
      <c r="EJ26">
        <v>22.0617</v>
      </c>
      <c r="EK26">
        <v>0</v>
      </c>
      <c r="EL26">
        <v>15.4252</v>
      </c>
      <c r="EM26">
        <v>75.83</v>
      </c>
      <c r="EN26">
        <v>14.696</v>
      </c>
      <c r="EO26">
        <v>101.251</v>
      </c>
      <c r="EP26">
        <v>101.74</v>
      </c>
    </row>
    <row r="27" spans="1:146">
      <c r="A27">
        <v>11</v>
      </c>
      <c r="B27">
        <v>1562712939</v>
      </c>
      <c r="C27">
        <v>20</v>
      </c>
      <c r="D27" t="s">
        <v>276</v>
      </c>
      <c r="E27" t="s">
        <v>277</v>
      </c>
      <c r="H27">
        <v>1562712934.32143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-0.0415811863013891</v>
      </c>
      <c r="AF27">
        <v>0.0466785243352971</v>
      </c>
      <c r="AG27">
        <v>3.48157068457088</v>
      </c>
      <c r="AH27">
        <v>504</v>
      </c>
      <c r="AI27">
        <v>100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6</v>
      </c>
      <c r="AR27">
        <v>0.5</v>
      </c>
      <c r="AS27" t="s">
        <v>250</v>
      </c>
      <c r="AT27">
        <v>1562712934.32143</v>
      </c>
      <c r="AU27">
        <v>500.338928571428</v>
      </c>
      <c r="AV27">
        <v>162.296428571429</v>
      </c>
      <c r="AW27">
        <v>14.6007785714286</v>
      </c>
      <c r="AX27">
        <v>14.6322285714286</v>
      </c>
      <c r="AY27">
        <v>499.986857142857</v>
      </c>
      <c r="AZ27">
        <v>100.406714285714</v>
      </c>
      <c r="BA27">
        <v>0.165761428571429</v>
      </c>
      <c r="BB27">
        <v>19.9656571428571</v>
      </c>
      <c r="BC27">
        <v>20.2343</v>
      </c>
      <c r="BD27">
        <v>999.9</v>
      </c>
      <c r="BE27">
        <v>0</v>
      </c>
      <c r="BF27">
        <v>0</v>
      </c>
      <c r="BG27">
        <v>9986.88714285714</v>
      </c>
      <c r="BH27">
        <v>0</v>
      </c>
      <c r="BI27">
        <v>0.718325</v>
      </c>
      <c r="BJ27">
        <v>350</v>
      </c>
      <c r="BK27">
        <v>0.899989714285715</v>
      </c>
      <c r="BL27">
        <v>0.100010285714286</v>
      </c>
      <c r="BM27">
        <v>0</v>
      </c>
      <c r="BN27">
        <v>2.30230714285714</v>
      </c>
      <c r="BO27">
        <v>0</v>
      </c>
      <c r="BP27">
        <v>41.8097571428571</v>
      </c>
      <c r="BQ27">
        <v>2984.83857142857</v>
      </c>
      <c r="BR27">
        <v>34.214</v>
      </c>
      <c r="BS27">
        <v>38.812</v>
      </c>
      <c r="BT27">
        <v>36.687</v>
      </c>
      <c r="BU27">
        <v>37.4237142857143</v>
      </c>
      <c r="BV27">
        <v>34.875</v>
      </c>
      <c r="BW27">
        <v>314.996428571429</v>
      </c>
      <c r="BX27">
        <v>35</v>
      </c>
      <c r="BY27">
        <v>0</v>
      </c>
      <c r="BZ27">
        <v>1562712992.8</v>
      </c>
      <c r="CA27">
        <v>2.25329230769231</v>
      </c>
      <c r="CB27">
        <v>0.206482061773668</v>
      </c>
      <c r="CC27">
        <v>-0.107391457223105</v>
      </c>
      <c r="CD27">
        <v>41.7938230769231</v>
      </c>
      <c r="CE27">
        <v>15</v>
      </c>
      <c r="CF27">
        <v>1562711263.1</v>
      </c>
      <c r="CG27" t="s">
        <v>251</v>
      </c>
      <c r="CH27">
        <v>2</v>
      </c>
      <c r="CI27">
        <v>2.618</v>
      </c>
      <c r="CJ27">
        <v>0.006</v>
      </c>
      <c r="CK27">
        <v>400</v>
      </c>
      <c r="CL27">
        <v>14</v>
      </c>
      <c r="CM27">
        <v>0.38</v>
      </c>
      <c r="CN27">
        <v>0.06</v>
      </c>
      <c r="CO27">
        <v>217.608292682927</v>
      </c>
      <c r="CP27">
        <v>1100.38538675958</v>
      </c>
      <c r="CQ27">
        <v>113.437904863914</v>
      </c>
      <c r="CR27">
        <v>0</v>
      </c>
      <c r="CS27">
        <v>2.332</v>
      </c>
      <c r="CT27">
        <v>0</v>
      </c>
      <c r="CU27">
        <v>0</v>
      </c>
      <c r="CV27">
        <v>0</v>
      </c>
      <c r="CW27">
        <v>-0.0272206073170732</v>
      </c>
      <c r="CX27">
        <v>-0.0451453087108011</v>
      </c>
      <c r="CY27">
        <v>0.00728889904388157</v>
      </c>
      <c r="CZ27">
        <v>1</v>
      </c>
      <c r="DA27">
        <v>1</v>
      </c>
      <c r="DB27">
        <v>3</v>
      </c>
      <c r="DC27" t="s">
        <v>252</v>
      </c>
      <c r="DD27">
        <v>1.85577</v>
      </c>
      <c r="DE27">
        <v>1.8541</v>
      </c>
      <c r="DF27">
        <v>1.85516</v>
      </c>
      <c r="DG27">
        <v>1.85944</v>
      </c>
      <c r="DH27">
        <v>1.85368</v>
      </c>
      <c r="DI27">
        <v>1.85812</v>
      </c>
      <c r="DJ27">
        <v>1.85535</v>
      </c>
      <c r="DK27">
        <v>1.85393</v>
      </c>
      <c r="DL27" t="s">
        <v>253</v>
      </c>
      <c r="DM27" t="s">
        <v>19</v>
      </c>
      <c r="DN27" t="s">
        <v>19</v>
      </c>
      <c r="DO27" t="s">
        <v>19</v>
      </c>
      <c r="DP27" t="s">
        <v>254</v>
      </c>
      <c r="DQ27" t="s">
        <v>255</v>
      </c>
      <c r="DR27" t="s">
        <v>256</v>
      </c>
      <c r="DS27" t="s">
        <v>256</v>
      </c>
      <c r="DT27" t="s">
        <v>256</v>
      </c>
      <c r="DU27" t="s">
        <v>256</v>
      </c>
      <c r="DV27">
        <v>0</v>
      </c>
      <c r="DW27">
        <v>100</v>
      </c>
      <c r="DX27">
        <v>100</v>
      </c>
      <c r="DY27">
        <v>2.618</v>
      </c>
      <c r="DZ27">
        <v>0.006</v>
      </c>
      <c r="EA27">
        <v>2</v>
      </c>
      <c r="EB27">
        <v>0.988351</v>
      </c>
      <c r="EC27">
        <v>978.355</v>
      </c>
      <c r="ED27">
        <v>15.429</v>
      </c>
      <c r="EE27">
        <v>26.2339</v>
      </c>
      <c r="EF27">
        <v>29.9998</v>
      </c>
      <c r="EG27">
        <v>26.3348</v>
      </c>
      <c r="EH27">
        <v>26.3044</v>
      </c>
      <c r="EI27">
        <v>8.4667</v>
      </c>
      <c r="EJ27">
        <v>22.0617</v>
      </c>
      <c r="EK27">
        <v>0</v>
      </c>
      <c r="EL27">
        <v>15.4489</v>
      </c>
      <c r="EM27">
        <v>80.83</v>
      </c>
      <c r="EN27">
        <v>14.696</v>
      </c>
      <c r="EO27">
        <v>101.251</v>
      </c>
      <c r="EP27">
        <v>101.74</v>
      </c>
    </row>
    <row r="28" spans="1:146">
      <c r="A28">
        <v>12</v>
      </c>
      <c r="B28">
        <v>1562712941</v>
      </c>
      <c r="C28">
        <v>22</v>
      </c>
      <c r="D28" t="s">
        <v>278</v>
      </c>
      <c r="E28" t="s">
        <v>279</v>
      </c>
      <c r="H28">
        <v>1562712936.32143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-0.0416138943187075</v>
      </c>
      <c r="AF28">
        <v>0.0467152419501167</v>
      </c>
      <c r="AG28">
        <v>3.48373530601069</v>
      </c>
      <c r="AH28">
        <v>504</v>
      </c>
      <c r="AI28">
        <v>100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6</v>
      </c>
      <c r="AR28">
        <v>0.5</v>
      </c>
      <c r="AS28" t="s">
        <v>250</v>
      </c>
      <c r="AT28">
        <v>1562712936.32143</v>
      </c>
      <c r="AU28">
        <v>500.345714285714</v>
      </c>
      <c r="AV28">
        <v>136.926642857143</v>
      </c>
      <c r="AW28">
        <v>14.5982714285714</v>
      </c>
      <c r="AX28">
        <v>14.6382928571429</v>
      </c>
      <c r="AY28">
        <v>499.985071428572</v>
      </c>
      <c r="AZ28">
        <v>100.406642857143</v>
      </c>
      <c r="BA28">
        <v>0.165747</v>
      </c>
      <c r="BB28">
        <v>19.9673071428571</v>
      </c>
      <c r="BC28">
        <v>20.23535</v>
      </c>
      <c r="BD28">
        <v>999.9</v>
      </c>
      <c r="BE28">
        <v>0</v>
      </c>
      <c r="BF28">
        <v>0</v>
      </c>
      <c r="BG28">
        <v>9994.75</v>
      </c>
      <c r="BH28">
        <v>0</v>
      </c>
      <c r="BI28">
        <v>0.718325</v>
      </c>
      <c r="BJ28">
        <v>350.017428571428</v>
      </c>
      <c r="BK28">
        <v>0.899994857142857</v>
      </c>
      <c r="BL28">
        <v>0.100005142857143</v>
      </c>
      <c r="BM28">
        <v>0</v>
      </c>
      <c r="BN28">
        <v>2.28335714285714</v>
      </c>
      <c r="BO28">
        <v>0</v>
      </c>
      <c r="BP28">
        <v>41.8154928571428</v>
      </c>
      <c r="BQ28">
        <v>2984.99285714286</v>
      </c>
      <c r="BR28">
        <v>34.2005</v>
      </c>
      <c r="BS28">
        <v>38.812</v>
      </c>
      <c r="BT28">
        <v>36.6781428571429</v>
      </c>
      <c r="BU28">
        <v>37.4104285714286</v>
      </c>
      <c r="BV28">
        <v>34.875</v>
      </c>
      <c r="BW28">
        <v>315.013571428571</v>
      </c>
      <c r="BX28">
        <v>35</v>
      </c>
      <c r="BY28">
        <v>0</v>
      </c>
      <c r="BZ28">
        <v>1562712994.6</v>
      </c>
      <c r="CA28">
        <v>2.24320384615385</v>
      </c>
      <c r="CB28">
        <v>0.213370954414867</v>
      </c>
      <c r="CC28">
        <v>-0.14504958138034</v>
      </c>
      <c r="CD28">
        <v>41.7742269230769</v>
      </c>
      <c r="CE28">
        <v>15</v>
      </c>
      <c r="CF28">
        <v>1562711263.1</v>
      </c>
      <c r="CG28" t="s">
        <v>251</v>
      </c>
      <c r="CH28">
        <v>2</v>
      </c>
      <c r="CI28">
        <v>2.618</v>
      </c>
      <c r="CJ28">
        <v>0.006</v>
      </c>
      <c r="CK28">
        <v>400</v>
      </c>
      <c r="CL28">
        <v>14</v>
      </c>
      <c r="CM28">
        <v>0.38</v>
      </c>
      <c r="CN28">
        <v>0.06</v>
      </c>
      <c r="CO28">
        <v>246.207878048781</v>
      </c>
      <c r="CP28">
        <v>1152.03748432057</v>
      </c>
      <c r="CQ28">
        <v>117.15944473159</v>
      </c>
      <c r="CR28">
        <v>0</v>
      </c>
      <c r="CS28">
        <v>2.2661</v>
      </c>
      <c r="CT28">
        <v>0</v>
      </c>
      <c r="CU28">
        <v>0</v>
      </c>
      <c r="CV28">
        <v>0</v>
      </c>
      <c r="CW28">
        <v>-0.0311551682926829</v>
      </c>
      <c r="CX28">
        <v>-0.0941453581881543</v>
      </c>
      <c r="CY28">
        <v>0.0128679874884591</v>
      </c>
      <c r="CZ28">
        <v>1</v>
      </c>
      <c r="DA28">
        <v>1</v>
      </c>
      <c r="DB28">
        <v>3</v>
      </c>
      <c r="DC28" t="s">
        <v>252</v>
      </c>
      <c r="DD28">
        <v>1.85578</v>
      </c>
      <c r="DE28">
        <v>1.8541</v>
      </c>
      <c r="DF28">
        <v>1.85516</v>
      </c>
      <c r="DG28">
        <v>1.85944</v>
      </c>
      <c r="DH28">
        <v>1.85369</v>
      </c>
      <c r="DI28">
        <v>1.85811</v>
      </c>
      <c r="DJ28">
        <v>1.85534</v>
      </c>
      <c r="DK28">
        <v>1.85392</v>
      </c>
      <c r="DL28" t="s">
        <v>253</v>
      </c>
      <c r="DM28" t="s">
        <v>19</v>
      </c>
      <c r="DN28" t="s">
        <v>19</v>
      </c>
      <c r="DO28" t="s">
        <v>19</v>
      </c>
      <c r="DP28" t="s">
        <v>254</v>
      </c>
      <c r="DQ28" t="s">
        <v>255</v>
      </c>
      <c r="DR28" t="s">
        <v>256</v>
      </c>
      <c r="DS28" t="s">
        <v>256</v>
      </c>
      <c r="DT28" t="s">
        <v>256</v>
      </c>
      <c r="DU28" t="s">
        <v>256</v>
      </c>
      <c r="DV28">
        <v>0</v>
      </c>
      <c r="DW28">
        <v>100</v>
      </c>
      <c r="DX28">
        <v>100</v>
      </c>
      <c r="DY28">
        <v>2.618</v>
      </c>
      <c r="DZ28">
        <v>0.006</v>
      </c>
      <c r="EA28">
        <v>2</v>
      </c>
      <c r="EB28">
        <v>0.988351</v>
      </c>
      <c r="EC28">
        <v>978.785</v>
      </c>
      <c r="ED28">
        <v>15.4383</v>
      </c>
      <c r="EE28">
        <v>26.2319</v>
      </c>
      <c r="EF28">
        <v>29.9996</v>
      </c>
      <c r="EG28">
        <v>26.3331</v>
      </c>
      <c r="EH28">
        <v>26.3028</v>
      </c>
      <c r="EI28">
        <v>8.27386</v>
      </c>
      <c r="EJ28">
        <v>22.0617</v>
      </c>
      <c r="EK28">
        <v>0</v>
      </c>
      <c r="EL28">
        <v>15.4489</v>
      </c>
      <c r="EM28">
        <v>80.83</v>
      </c>
      <c r="EN28">
        <v>14.696</v>
      </c>
      <c r="EO28">
        <v>101.252</v>
      </c>
      <c r="EP28">
        <v>101.741</v>
      </c>
    </row>
    <row r="29" spans="1:146">
      <c r="A29">
        <v>13</v>
      </c>
      <c r="B29">
        <v>1562712943</v>
      </c>
      <c r="C29">
        <v>24</v>
      </c>
      <c r="D29" t="s">
        <v>280</v>
      </c>
      <c r="E29" t="s">
        <v>281</v>
      </c>
      <c r="H29">
        <v>1562712938.32143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-0.0416250317545656</v>
      </c>
      <c r="AF29">
        <v>0.0467277446975604</v>
      </c>
      <c r="AG29">
        <v>3.4844722477856</v>
      </c>
      <c r="AH29">
        <v>504</v>
      </c>
      <c r="AI29">
        <v>100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6</v>
      </c>
      <c r="AR29">
        <v>0.5</v>
      </c>
      <c r="AS29" t="s">
        <v>250</v>
      </c>
      <c r="AT29">
        <v>1562712938.32143</v>
      </c>
      <c r="AU29">
        <v>500.353857142857</v>
      </c>
      <c r="AV29">
        <v>119.460835714286</v>
      </c>
      <c r="AW29">
        <v>14.5957928571429</v>
      </c>
      <c r="AX29">
        <v>14.6448714285714</v>
      </c>
      <c r="AY29">
        <v>499.983428571429</v>
      </c>
      <c r="AZ29">
        <v>100.406714285714</v>
      </c>
      <c r="BA29">
        <v>0.165782285714286</v>
      </c>
      <c r="BB29">
        <v>19.9686071428571</v>
      </c>
      <c r="BC29">
        <v>20.2374071428571</v>
      </c>
      <c r="BD29">
        <v>999.9</v>
      </c>
      <c r="BE29">
        <v>0</v>
      </c>
      <c r="BF29">
        <v>0</v>
      </c>
      <c r="BG29">
        <v>9997.41785714285</v>
      </c>
      <c r="BH29">
        <v>0</v>
      </c>
      <c r="BI29">
        <v>0.718325</v>
      </c>
      <c r="BJ29">
        <v>350.016285714286</v>
      </c>
      <c r="BK29">
        <v>0.899994857142857</v>
      </c>
      <c r="BL29">
        <v>0.100005142857143</v>
      </c>
      <c r="BM29">
        <v>0</v>
      </c>
      <c r="BN29">
        <v>2.26370714285714</v>
      </c>
      <c r="BO29">
        <v>0</v>
      </c>
      <c r="BP29">
        <v>41.8310285714286</v>
      </c>
      <c r="BQ29">
        <v>2984.98214285714</v>
      </c>
      <c r="BR29">
        <v>34.1915</v>
      </c>
      <c r="BS29">
        <v>38.812</v>
      </c>
      <c r="BT29">
        <v>36.6648571428572</v>
      </c>
      <c r="BU29">
        <v>37.3971428571429</v>
      </c>
      <c r="BV29">
        <v>34.875</v>
      </c>
      <c r="BW29">
        <v>315.012857142857</v>
      </c>
      <c r="BX29">
        <v>35</v>
      </c>
      <c r="BY29">
        <v>0</v>
      </c>
      <c r="BZ29">
        <v>1562712997</v>
      </c>
      <c r="CA29">
        <v>2.25532692307692</v>
      </c>
      <c r="CB29">
        <v>-0.25246152742374</v>
      </c>
      <c r="CC29">
        <v>0.14918290274045</v>
      </c>
      <c r="CD29">
        <v>41.7663769230769</v>
      </c>
      <c r="CE29">
        <v>15</v>
      </c>
      <c r="CF29">
        <v>1562711263.1</v>
      </c>
      <c r="CG29" t="s">
        <v>251</v>
      </c>
      <c r="CH29">
        <v>2</v>
      </c>
      <c r="CI29">
        <v>2.618</v>
      </c>
      <c r="CJ29">
        <v>0.006</v>
      </c>
      <c r="CK29">
        <v>400</v>
      </c>
      <c r="CL29">
        <v>14</v>
      </c>
      <c r="CM29">
        <v>0.38</v>
      </c>
      <c r="CN29">
        <v>0.06</v>
      </c>
      <c r="CO29">
        <v>275.574243902439</v>
      </c>
      <c r="CP29">
        <v>1117.79738675949</v>
      </c>
      <c r="CQ29">
        <v>114.61809800861</v>
      </c>
      <c r="CR29">
        <v>0</v>
      </c>
      <c r="CS29">
        <v>2.0004</v>
      </c>
      <c r="CT29">
        <v>0</v>
      </c>
      <c r="CU29">
        <v>0</v>
      </c>
      <c r="CV29">
        <v>0</v>
      </c>
      <c r="CW29">
        <v>-0.0352561536585366</v>
      </c>
      <c r="CX29">
        <v>-0.135924213240396</v>
      </c>
      <c r="CY29">
        <v>0.0162922196984926</v>
      </c>
      <c r="CZ29">
        <v>0</v>
      </c>
      <c r="DA29">
        <v>0</v>
      </c>
      <c r="DB29">
        <v>3</v>
      </c>
      <c r="DC29" t="s">
        <v>282</v>
      </c>
      <c r="DD29">
        <v>1.85578</v>
      </c>
      <c r="DE29">
        <v>1.8541</v>
      </c>
      <c r="DF29">
        <v>1.85516</v>
      </c>
      <c r="DG29">
        <v>1.85944</v>
      </c>
      <c r="DH29">
        <v>1.85367</v>
      </c>
      <c r="DI29">
        <v>1.8581</v>
      </c>
      <c r="DJ29">
        <v>1.85534</v>
      </c>
      <c r="DK29">
        <v>1.85392</v>
      </c>
      <c r="DL29" t="s">
        <v>253</v>
      </c>
      <c r="DM29" t="s">
        <v>19</v>
      </c>
      <c r="DN29" t="s">
        <v>19</v>
      </c>
      <c r="DO29" t="s">
        <v>19</v>
      </c>
      <c r="DP29" t="s">
        <v>254</v>
      </c>
      <c r="DQ29" t="s">
        <v>255</v>
      </c>
      <c r="DR29" t="s">
        <v>256</v>
      </c>
      <c r="DS29" t="s">
        <v>256</v>
      </c>
      <c r="DT29" t="s">
        <v>256</v>
      </c>
      <c r="DU29" t="s">
        <v>256</v>
      </c>
      <c r="DV29">
        <v>0</v>
      </c>
      <c r="DW29">
        <v>100</v>
      </c>
      <c r="DX29">
        <v>100</v>
      </c>
      <c r="DY29">
        <v>2.618</v>
      </c>
      <c r="DZ29">
        <v>0.006</v>
      </c>
      <c r="EA29">
        <v>2</v>
      </c>
      <c r="EB29">
        <v>0.988351</v>
      </c>
      <c r="EC29">
        <v>978.572</v>
      </c>
      <c r="ED29">
        <v>15.4491</v>
      </c>
      <c r="EE29">
        <v>26.2302</v>
      </c>
      <c r="EF29">
        <v>29.9996</v>
      </c>
      <c r="EG29">
        <v>26.3314</v>
      </c>
      <c r="EH29">
        <v>26.3007</v>
      </c>
      <c r="EI29">
        <v>8.17367</v>
      </c>
      <c r="EJ29">
        <v>22.0617</v>
      </c>
      <c r="EK29">
        <v>0</v>
      </c>
      <c r="EL29">
        <v>15.4692</v>
      </c>
      <c r="EM29">
        <v>85.83</v>
      </c>
      <c r="EN29">
        <v>14.696</v>
      </c>
      <c r="EO29">
        <v>101.252</v>
      </c>
      <c r="EP29">
        <v>101.741</v>
      </c>
    </row>
    <row r="30" spans="1:146">
      <c r="A30">
        <v>14</v>
      </c>
      <c r="B30">
        <v>1562712945</v>
      </c>
      <c r="C30">
        <v>26</v>
      </c>
      <c r="D30" t="s">
        <v>283</v>
      </c>
      <c r="E30" t="s">
        <v>284</v>
      </c>
      <c r="H30">
        <v>1562712940.32143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-0.0415988278305429</v>
      </c>
      <c r="AF30">
        <v>0.046698328497255</v>
      </c>
      <c r="AG30">
        <v>3.48273827727711</v>
      </c>
      <c r="AH30">
        <v>504</v>
      </c>
      <c r="AI30">
        <v>100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6</v>
      </c>
      <c r="AR30">
        <v>0.5</v>
      </c>
      <c r="AS30" t="s">
        <v>250</v>
      </c>
      <c r="AT30">
        <v>1562712940.32143</v>
      </c>
      <c r="AU30">
        <v>500.359357142857</v>
      </c>
      <c r="AV30">
        <v>107.549492857143</v>
      </c>
      <c r="AW30">
        <v>14.5934642857143</v>
      </c>
      <c r="AX30">
        <v>14.65155</v>
      </c>
      <c r="AY30">
        <v>499.987785714286</v>
      </c>
      <c r="AZ30">
        <v>100.406785714286</v>
      </c>
      <c r="BA30">
        <v>0.1658825</v>
      </c>
      <c r="BB30">
        <v>19.9698928571429</v>
      </c>
      <c r="BC30">
        <v>20.2372</v>
      </c>
      <c r="BD30">
        <v>999.9</v>
      </c>
      <c r="BE30">
        <v>0</v>
      </c>
      <c r="BF30">
        <v>0</v>
      </c>
      <c r="BG30">
        <v>9991.11714285714</v>
      </c>
      <c r="BH30">
        <v>0</v>
      </c>
      <c r="BI30">
        <v>0.718325</v>
      </c>
      <c r="BJ30">
        <v>350.016071428571</v>
      </c>
      <c r="BK30">
        <v>0.899994857142857</v>
      </c>
      <c r="BL30">
        <v>0.100005142857143</v>
      </c>
      <c r="BM30">
        <v>0</v>
      </c>
      <c r="BN30">
        <v>2.28356428571429</v>
      </c>
      <c r="BO30">
        <v>0</v>
      </c>
      <c r="BP30">
        <v>41.7629642857143</v>
      </c>
      <c r="BQ30">
        <v>2984.98142857143</v>
      </c>
      <c r="BR30">
        <v>34.1915</v>
      </c>
      <c r="BS30">
        <v>38.812</v>
      </c>
      <c r="BT30">
        <v>36.6515714285714</v>
      </c>
      <c r="BU30">
        <v>37.3838571428571</v>
      </c>
      <c r="BV30">
        <v>34.875</v>
      </c>
      <c r="BW30">
        <v>315.012857142857</v>
      </c>
      <c r="BX30">
        <v>35</v>
      </c>
      <c r="BY30">
        <v>0</v>
      </c>
      <c r="BZ30">
        <v>1562712998.8</v>
      </c>
      <c r="CA30">
        <v>2.26063846153846</v>
      </c>
      <c r="CB30">
        <v>-0.0481572600199248</v>
      </c>
      <c r="CC30">
        <v>-0.442598291455088</v>
      </c>
      <c r="CD30">
        <v>41.7818615384615</v>
      </c>
      <c r="CE30">
        <v>15</v>
      </c>
      <c r="CF30">
        <v>1562711263.1</v>
      </c>
      <c r="CG30" t="s">
        <v>251</v>
      </c>
      <c r="CH30">
        <v>2</v>
      </c>
      <c r="CI30">
        <v>2.618</v>
      </c>
      <c r="CJ30">
        <v>0.006</v>
      </c>
      <c r="CK30">
        <v>400</v>
      </c>
      <c r="CL30">
        <v>14</v>
      </c>
      <c r="CM30">
        <v>0.38</v>
      </c>
      <c r="CN30">
        <v>0.06</v>
      </c>
      <c r="CO30">
        <v>305.429</v>
      </c>
      <c r="CP30">
        <v>990.488801393739</v>
      </c>
      <c r="CQ30">
        <v>104.492073374246</v>
      </c>
      <c r="CR30">
        <v>0</v>
      </c>
      <c r="CS30">
        <v>2.1445</v>
      </c>
      <c r="CT30">
        <v>0</v>
      </c>
      <c r="CU30">
        <v>0</v>
      </c>
      <c r="CV30">
        <v>0</v>
      </c>
      <c r="CW30">
        <v>-0.0394331048780488</v>
      </c>
      <c r="CX30">
        <v>-0.165381901045292</v>
      </c>
      <c r="CY30">
        <v>0.0183625066997408</v>
      </c>
      <c r="CZ30">
        <v>0</v>
      </c>
      <c r="DA30">
        <v>0</v>
      </c>
      <c r="DB30">
        <v>3</v>
      </c>
      <c r="DC30" t="s">
        <v>282</v>
      </c>
      <c r="DD30">
        <v>1.85577</v>
      </c>
      <c r="DE30">
        <v>1.8541</v>
      </c>
      <c r="DF30">
        <v>1.85516</v>
      </c>
      <c r="DG30">
        <v>1.85944</v>
      </c>
      <c r="DH30">
        <v>1.85366</v>
      </c>
      <c r="DI30">
        <v>1.8581</v>
      </c>
      <c r="DJ30">
        <v>1.85536</v>
      </c>
      <c r="DK30">
        <v>1.85392</v>
      </c>
      <c r="DL30" t="s">
        <v>253</v>
      </c>
      <c r="DM30" t="s">
        <v>19</v>
      </c>
      <c r="DN30" t="s">
        <v>19</v>
      </c>
      <c r="DO30" t="s">
        <v>19</v>
      </c>
      <c r="DP30" t="s">
        <v>254</v>
      </c>
      <c r="DQ30" t="s">
        <v>255</v>
      </c>
      <c r="DR30" t="s">
        <v>256</v>
      </c>
      <c r="DS30" t="s">
        <v>256</v>
      </c>
      <c r="DT30" t="s">
        <v>256</v>
      </c>
      <c r="DU30" t="s">
        <v>256</v>
      </c>
      <c r="DV30">
        <v>0</v>
      </c>
      <c r="DW30">
        <v>100</v>
      </c>
      <c r="DX30">
        <v>100</v>
      </c>
      <c r="DY30">
        <v>2.618</v>
      </c>
      <c r="DZ30">
        <v>0.006</v>
      </c>
      <c r="EA30">
        <v>2</v>
      </c>
      <c r="EB30">
        <v>0.988351</v>
      </c>
      <c r="EC30">
        <v>978.139</v>
      </c>
      <c r="ED30">
        <v>15.4568</v>
      </c>
      <c r="EE30">
        <v>26.2284</v>
      </c>
      <c r="EF30">
        <v>29.9998</v>
      </c>
      <c r="EG30">
        <v>26.3292</v>
      </c>
      <c r="EH30">
        <v>26.299</v>
      </c>
      <c r="EI30">
        <v>8.10561</v>
      </c>
      <c r="EJ30">
        <v>22.0617</v>
      </c>
      <c r="EK30">
        <v>0</v>
      </c>
      <c r="EL30">
        <v>15.4692</v>
      </c>
      <c r="EM30">
        <v>90.83</v>
      </c>
      <c r="EN30">
        <v>14.696</v>
      </c>
      <c r="EO30">
        <v>101.252</v>
      </c>
      <c r="EP30">
        <v>101.741</v>
      </c>
    </row>
    <row r="31" spans="1:146">
      <c r="A31">
        <v>15</v>
      </c>
      <c r="B31">
        <v>1562712947</v>
      </c>
      <c r="C31">
        <v>28</v>
      </c>
      <c r="D31" t="s">
        <v>285</v>
      </c>
      <c r="E31" t="s">
        <v>286</v>
      </c>
      <c r="H31">
        <v>1562712942.32143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-0.0416065300316782</v>
      </c>
      <c r="AF31">
        <v>0.0467069748927794</v>
      </c>
      <c r="AG31">
        <v>3.48324798814571</v>
      </c>
      <c r="AH31">
        <v>504</v>
      </c>
      <c r="AI31">
        <v>100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6</v>
      </c>
      <c r="AR31">
        <v>0.5</v>
      </c>
      <c r="AS31" t="s">
        <v>250</v>
      </c>
      <c r="AT31">
        <v>1562712942.32143</v>
      </c>
      <c r="AU31">
        <v>500.354714285714</v>
      </c>
      <c r="AV31">
        <v>99.6774642857143</v>
      </c>
      <c r="AW31">
        <v>14.5912571428571</v>
      </c>
      <c r="AX31">
        <v>14.6557071428571</v>
      </c>
      <c r="AY31">
        <v>499.983857142857</v>
      </c>
      <c r="AZ31">
        <v>100.407</v>
      </c>
      <c r="BA31">
        <v>0.165859</v>
      </c>
      <c r="BB31">
        <v>19.9712642857143</v>
      </c>
      <c r="BC31">
        <v>20.2351785714286</v>
      </c>
      <c r="BD31">
        <v>999.9</v>
      </c>
      <c r="BE31">
        <v>0</v>
      </c>
      <c r="BF31">
        <v>0</v>
      </c>
      <c r="BG31">
        <v>9992.94571428571</v>
      </c>
      <c r="BH31">
        <v>0</v>
      </c>
      <c r="BI31">
        <v>0.718325</v>
      </c>
      <c r="BJ31">
        <v>350.015928571429</v>
      </c>
      <c r="BK31">
        <v>0.899994857142857</v>
      </c>
      <c r="BL31">
        <v>0.100005142857143</v>
      </c>
      <c r="BM31">
        <v>0</v>
      </c>
      <c r="BN31">
        <v>2.24292857142857</v>
      </c>
      <c r="BO31">
        <v>0</v>
      </c>
      <c r="BP31">
        <v>41.7912428571428</v>
      </c>
      <c r="BQ31">
        <v>2984.98071428571</v>
      </c>
      <c r="BR31">
        <v>34.187</v>
      </c>
      <c r="BS31">
        <v>38.812</v>
      </c>
      <c r="BT31">
        <v>36.6382857142857</v>
      </c>
      <c r="BU31">
        <v>37.375</v>
      </c>
      <c r="BV31">
        <v>34.875</v>
      </c>
      <c r="BW31">
        <v>315.012857142857</v>
      </c>
      <c r="BX31">
        <v>35</v>
      </c>
      <c r="BY31">
        <v>0</v>
      </c>
      <c r="BZ31">
        <v>1562713000.6</v>
      </c>
      <c r="CA31">
        <v>2.25291153846154</v>
      </c>
      <c r="CB31">
        <v>0.0682564126903964</v>
      </c>
      <c r="CC31">
        <v>-0.452136746666903</v>
      </c>
      <c r="CD31">
        <v>41.8017384615385</v>
      </c>
      <c r="CE31">
        <v>15</v>
      </c>
      <c r="CF31">
        <v>1562711263.1</v>
      </c>
      <c r="CG31" t="s">
        <v>251</v>
      </c>
      <c r="CH31">
        <v>2</v>
      </c>
      <c r="CI31">
        <v>2.618</v>
      </c>
      <c r="CJ31">
        <v>0.006</v>
      </c>
      <c r="CK31">
        <v>400</v>
      </c>
      <c r="CL31">
        <v>14</v>
      </c>
      <c r="CM31">
        <v>0.38</v>
      </c>
      <c r="CN31">
        <v>0.06</v>
      </c>
      <c r="CO31">
        <v>335.300609756098</v>
      </c>
      <c r="CP31">
        <v>769.666452961616</v>
      </c>
      <c r="CQ31">
        <v>84.1052521647808</v>
      </c>
      <c r="CR31">
        <v>0</v>
      </c>
      <c r="CS31">
        <v>2.2324</v>
      </c>
      <c r="CT31">
        <v>0</v>
      </c>
      <c r="CU31">
        <v>0</v>
      </c>
      <c r="CV31">
        <v>0</v>
      </c>
      <c r="CW31">
        <v>-0.0436046609756098</v>
      </c>
      <c r="CX31">
        <v>-0.179709321951211</v>
      </c>
      <c r="CY31">
        <v>0.0192907945248868</v>
      </c>
      <c r="CZ31">
        <v>0</v>
      </c>
      <c r="DA31">
        <v>0</v>
      </c>
      <c r="DB31">
        <v>3</v>
      </c>
      <c r="DC31" t="s">
        <v>282</v>
      </c>
      <c r="DD31">
        <v>1.85577</v>
      </c>
      <c r="DE31">
        <v>1.8541</v>
      </c>
      <c r="DF31">
        <v>1.85516</v>
      </c>
      <c r="DG31">
        <v>1.85944</v>
      </c>
      <c r="DH31">
        <v>1.85368</v>
      </c>
      <c r="DI31">
        <v>1.85812</v>
      </c>
      <c r="DJ31">
        <v>1.85536</v>
      </c>
      <c r="DK31">
        <v>1.85392</v>
      </c>
      <c r="DL31" t="s">
        <v>253</v>
      </c>
      <c r="DM31" t="s">
        <v>19</v>
      </c>
      <c r="DN31" t="s">
        <v>19</v>
      </c>
      <c r="DO31" t="s">
        <v>19</v>
      </c>
      <c r="DP31" t="s">
        <v>254</v>
      </c>
      <c r="DQ31" t="s">
        <v>255</v>
      </c>
      <c r="DR31" t="s">
        <v>256</v>
      </c>
      <c r="DS31" t="s">
        <v>256</v>
      </c>
      <c r="DT31" t="s">
        <v>256</v>
      </c>
      <c r="DU31" t="s">
        <v>256</v>
      </c>
      <c r="DV31">
        <v>0</v>
      </c>
      <c r="DW31">
        <v>100</v>
      </c>
      <c r="DX31">
        <v>100</v>
      </c>
      <c r="DY31">
        <v>2.618</v>
      </c>
      <c r="DZ31">
        <v>0.006</v>
      </c>
      <c r="EA31">
        <v>2</v>
      </c>
      <c r="EB31">
        <v>0.98835</v>
      </c>
      <c r="EC31">
        <v>978.261</v>
      </c>
      <c r="ED31">
        <v>15.4649</v>
      </c>
      <c r="EE31">
        <v>26.2261</v>
      </c>
      <c r="EF31">
        <v>29.9998</v>
      </c>
      <c r="EG31">
        <v>26.3272</v>
      </c>
      <c r="EH31">
        <v>26.2978</v>
      </c>
      <c r="EI31">
        <v>8.16782</v>
      </c>
      <c r="EJ31">
        <v>22.0617</v>
      </c>
      <c r="EK31">
        <v>0</v>
      </c>
      <c r="EL31">
        <v>15.4692</v>
      </c>
      <c r="EM31">
        <v>90.83</v>
      </c>
      <c r="EN31">
        <v>14.696</v>
      </c>
      <c r="EO31">
        <v>101.252</v>
      </c>
      <c r="EP31">
        <v>101.741</v>
      </c>
    </row>
    <row r="32" spans="1:146">
      <c r="A32">
        <v>16</v>
      </c>
      <c r="B32">
        <v>1562712949</v>
      </c>
      <c r="C32">
        <v>30</v>
      </c>
      <c r="D32" t="s">
        <v>287</v>
      </c>
      <c r="E32" t="s">
        <v>288</v>
      </c>
      <c r="H32">
        <v>1562712944.32143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-0.0415997932059499</v>
      </c>
      <c r="AF32">
        <v>0.046699412215721</v>
      </c>
      <c r="AG32">
        <v>3.48280216501725</v>
      </c>
      <c r="AH32">
        <v>504</v>
      </c>
      <c r="AI32">
        <v>100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6</v>
      </c>
      <c r="AR32">
        <v>0.5</v>
      </c>
      <c r="AS32" t="s">
        <v>250</v>
      </c>
      <c r="AT32">
        <v>1562712944.32143</v>
      </c>
      <c r="AU32">
        <v>500.351571428571</v>
      </c>
      <c r="AV32">
        <v>94.7886857142857</v>
      </c>
      <c r="AW32">
        <v>14.5891785714286</v>
      </c>
      <c r="AX32">
        <v>14.6559285714286</v>
      </c>
      <c r="AY32">
        <v>499.985928571429</v>
      </c>
      <c r="AZ32">
        <v>100.407357142857</v>
      </c>
      <c r="BA32">
        <v>0.165878571428571</v>
      </c>
      <c r="BB32">
        <v>19.9722857142857</v>
      </c>
      <c r="BC32">
        <v>20.2340285714286</v>
      </c>
      <c r="BD32">
        <v>999.9</v>
      </c>
      <c r="BE32">
        <v>0</v>
      </c>
      <c r="BF32">
        <v>0</v>
      </c>
      <c r="BG32">
        <v>9991.29214285714</v>
      </c>
      <c r="BH32">
        <v>0</v>
      </c>
      <c r="BI32">
        <v>0.718325</v>
      </c>
      <c r="BJ32">
        <v>349.980928571429</v>
      </c>
      <c r="BK32">
        <v>0.899984571428572</v>
      </c>
      <c r="BL32">
        <v>0.100015428571429</v>
      </c>
      <c r="BM32">
        <v>0</v>
      </c>
      <c r="BN32">
        <v>2.20094285714286</v>
      </c>
      <c r="BO32">
        <v>0</v>
      </c>
      <c r="BP32">
        <v>41.7973142857143</v>
      </c>
      <c r="BQ32">
        <v>2984.67142857143</v>
      </c>
      <c r="BR32">
        <v>34.187</v>
      </c>
      <c r="BS32">
        <v>38.812</v>
      </c>
      <c r="BT32">
        <v>36.625</v>
      </c>
      <c r="BU32">
        <v>37.375</v>
      </c>
      <c r="BV32">
        <v>34.875</v>
      </c>
      <c r="BW32">
        <v>314.977857142857</v>
      </c>
      <c r="BX32">
        <v>35</v>
      </c>
      <c r="BY32">
        <v>0</v>
      </c>
      <c r="BZ32">
        <v>1562713003</v>
      </c>
      <c r="CA32">
        <v>2.22632307692308</v>
      </c>
      <c r="CB32">
        <v>-0.51281367497893</v>
      </c>
      <c r="CC32">
        <v>-0.699832473817802</v>
      </c>
      <c r="CD32">
        <v>41.7731730769231</v>
      </c>
      <c r="CE32">
        <v>15</v>
      </c>
      <c r="CF32">
        <v>1562711263.1</v>
      </c>
      <c r="CG32" t="s">
        <v>251</v>
      </c>
      <c r="CH32">
        <v>2</v>
      </c>
      <c r="CI32">
        <v>2.618</v>
      </c>
      <c r="CJ32">
        <v>0.006</v>
      </c>
      <c r="CK32">
        <v>400</v>
      </c>
      <c r="CL32">
        <v>14</v>
      </c>
      <c r="CM32">
        <v>0.38</v>
      </c>
      <c r="CN32">
        <v>0.06</v>
      </c>
      <c r="CO32">
        <v>361.182780487805</v>
      </c>
      <c r="CP32">
        <v>525.614926829316</v>
      </c>
      <c r="CQ32">
        <v>58.1336506435553</v>
      </c>
      <c r="CR32">
        <v>0</v>
      </c>
      <c r="CS32">
        <v>2.203</v>
      </c>
      <c r="CT32">
        <v>0</v>
      </c>
      <c r="CU32">
        <v>0</v>
      </c>
      <c r="CV32">
        <v>0</v>
      </c>
      <c r="CW32">
        <v>-0.0476998536585366</v>
      </c>
      <c r="CX32">
        <v>-0.181017737979109</v>
      </c>
      <c r="CY32">
        <v>0.0193726668835885</v>
      </c>
      <c r="CZ32">
        <v>0</v>
      </c>
      <c r="DA32">
        <v>0</v>
      </c>
      <c r="DB32">
        <v>3</v>
      </c>
      <c r="DC32" t="s">
        <v>282</v>
      </c>
      <c r="DD32">
        <v>1.85577</v>
      </c>
      <c r="DE32">
        <v>1.8541</v>
      </c>
      <c r="DF32">
        <v>1.85516</v>
      </c>
      <c r="DG32">
        <v>1.85944</v>
      </c>
      <c r="DH32">
        <v>1.85368</v>
      </c>
      <c r="DI32">
        <v>1.85814</v>
      </c>
      <c r="DJ32">
        <v>1.85534</v>
      </c>
      <c r="DK32">
        <v>1.85392</v>
      </c>
      <c r="DL32" t="s">
        <v>253</v>
      </c>
      <c r="DM32" t="s">
        <v>19</v>
      </c>
      <c r="DN32" t="s">
        <v>19</v>
      </c>
      <c r="DO32" t="s">
        <v>19</v>
      </c>
      <c r="DP32" t="s">
        <v>254</v>
      </c>
      <c r="DQ32" t="s">
        <v>255</v>
      </c>
      <c r="DR32" t="s">
        <v>256</v>
      </c>
      <c r="DS32" t="s">
        <v>256</v>
      </c>
      <c r="DT32" t="s">
        <v>256</v>
      </c>
      <c r="DU32" t="s">
        <v>256</v>
      </c>
      <c r="DV32">
        <v>0</v>
      </c>
      <c r="DW32">
        <v>100</v>
      </c>
      <c r="DX32">
        <v>100</v>
      </c>
      <c r="DY32">
        <v>2.618</v>
      </c>
      <c r="DZ32">
        <v>0.006</v>
      </c>
      <c r="EA32">
        <v>2</v>
      </c>
      <c r="EB32">
        <v>0.98835</v>
      </c>
      <c r="EC32">
        <v>978.116</v>
      </c>
      <c r="ED32">
        <v>15.4734</v>
      </c>
      <c r="EE32">
        <v>26.2245</v>
      </c>
      <c r="EF32">
        <v>29.9996</v>
      </c>
      <c r="EG32">
        <v>26.3255</v>
      </c>
      <c r="EH32">
        <v>26.2961</v>
      </c>
      <c r="EI32">
        <v>8.25554</v>
      </c>
      <c r="EJ32">
        <v>22.0617</v>
      </c>
      <c r="EK32">
        <v>0</v>
      </c>
      <c r="EL32">
        <v>15.4884</v>
      </c>
      <c r="EM32">
        <v>95.83</v>
      </c>
      <c r="EN32">
        <v>14.696</v>
      </c>
      <c r="EO32">
        <v>101.252</v>
      </c>
      <c r="EP32">
        <v>101.741</v>
      </c>
    </row>
    <row r="33" spans="1:146">
      <c r="A33">
        <v>17</v>
      </c>
      <c r="B33">
        <v>1562712951</v>
      </c>
      <c r="C33">
        <v>32</v>
      </c>
      <c r="D33" t="s">
        <v>289</v>
      </c>
      <c r="E33" t="s">
        <v>290</v>
      </c>
      <c r="H33">
        <v>1562712946.32143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-0.0415735289546727</v>
      </c>
      <c r="AF33">
        <v>0.0466699282927876</v>
      </c>
      <c r="AG33">
        <v>3.48106383453671</v>
      </c>
      <c r="AH33">
        <v>504</v>
      </c>
      <c r="AI33">
        <v>100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6</v>
      </c>
      <c r="AR33">
        <v>0.5</v>
      </c>
      <c r="AS33" t="s">
        <v>250</v>
      </c>
      <c r="AT33">
        <v>1562712946.32143</v>
      </c>
      <c r="AU33">
        <v>500.354857142857</v>
      </c>
      <c r="AV33">
        <v>92.08935</v>
      </c>
      <c r="AW33">
        <v>14.5872</v>
      </c>
      <c r="AX33">
        <v>14.6546642857143</v>
      </c>
      <c r="AY33">
        <v>499.998714285714</v>
      </c>
      <c r="AZ33">
        <v>100.407714285714</v>
      </c>
      <c r="BA33">
        <v>0.165993285714286</v>
      </c>
      <c r="BB33">
        <v>19.9733428571429</v>
      </c>
      <c r="BC33">
        <v>20.2341214285714</v>
      </c>
      <c r="BD33">
        <v>999.9</v>
      </c>
      <c r="BE33">
        <v>0</v>
      </c>
      <c r="BF33">
        <v>0</v>
      </c>
      <c r="BG33">
        <v>9984.94857142857</v>
      </c>
      <c r="BH33">
        <v>0</v>
      </c>
      <c r="BI33">
        <v>0.718325</v>
      </c>
      <c r="BJ33">
        <v>349.9805</v>
      </c>
      <c r="BK33">
        <v>0.899984571428572</v>
      </c>
      <c r="BL33">
        <v>0.100015428571429</v>
      </c>
      <c r="BM33">
        <v>0</v>
      </c>
      <c r="BN33">
        <v>2.2262</v>
      </c>
      <c r="BO33">
        <v>0</v>
      </c>
      <c r="BP33">
        <v>41.7361785714286</v>
      </c>
      <c r="BQ33">
        <v>2984.66642857143</v>
      </c>
      <c r="BR33">
        <v>34.187</v>
      </c>
      <c r="BS33">
        <v>38.812</v>
      </c>
      <c r="BT33">
        <v>36.625</v>
      </c>
      <c r="BU33">
        <v>37.375</v>
      </c>
      <c r="BV33">
        <v>34.875</v>
      </c>
      <c r="BW33">
        <v>314.977857142857</v>
      </c>
      <c r="BX33">
        <v>35</v>
      </c>
      <c r="BY33">
        <v>0</v>
      </c>
      <c r="BZ33">
        <v>1562713004.8</v>
      </c>
      <c r="CA33">
        <v>2.24308076923077</v>
      </c>
      <c r="CB33">
        <v>-0.608988038148778</v>
      </c>
      <c r="CC33">
        <v>-0.498461530464824</v>
      </c>
      <c r="CD33">
        <v>41.7056923076923</v>
      </c>
      <c r="CE33">
        <v>15</v>
      </c>
      <c r="CF33">
        <v>1562711263.1</v>
      </c>
      <c r="CG33" t="s">
        <v>251</v>
      </c>
      <c r="CH33">
        <v>2</v>
      </c>
      <c r="CI33">
        <v>2.618</v>
      </c>
      <c r="CJ33">
        <v>0.006</v>
      </c>
      <c r="CK33">
        <v>400</v>
      </c>
      <c r="CL33">
        <v>14</v>
      </c>
      <c r="CM33">
        <v>0.38</v>
      </c>
      <c r="CN33">
        <v>0.06</v>
      </c>
      <c r="CO33">
        <v>379.097682926829</v>
      </c>
      <c r="CP33">
        <v>345.85705923345</v>
      </c>
      <c r="CQ33">
        <v>38.3171461419094</v>
      </c>
      <c r="CR33">
        <v>0</v>
      </c>
      <c r="CS33">
        <v>2.173</v>
      </c>
      <c r="CT33">
        <v>0</v>
      </c>
      <c r="CU33">
        <v>0</v>
      </c>
      <c r="CV33">
        <v>0</v>
      </c>
      <c r="CW33">
        <v>-0.0519558731707317</v>
      </c>
      <c r="CX33">
        <v>-0.170745227874564</v>
      </c>
      <c r="CY33">
        <v>0.0187008089745588</v>
      </c>
      <c r="CZ33">
        <v>0</v>
      </c>
      <c r="DA33">
        <v>0</v>
      </c>
      <c r="DB33">
        <v>3</v>
      </c>
      <c r="DC33" t="s">
        <v>282</v>
      </c>
      <c r="DD33">
        <v>1.85577</v>
      </c>
      <c r="DE33">
        <v>1.85409</v>
      </c>
      <c r="DF33">
        <v>1.85516</v>
      </c>
      <c r="DG33">
        <v>1.85944</v>
      </c>
      <c r="DH33">
        <v>1.85367</v>
      </c>
      <c r="DI33">
        <v>1.85812</v>
      </c>
      <c r="DJ33">
        <v>1.85535</v>
      </c>
      <c r="DK33">
        <v>1.85392</v>
      </c>
      <c r="DL33" t="s">
        <v>253</v>
      </c>
      <c r="DM33" t="s">
        <v>19</v>
      </c>
      <c r="DN33" t="s">
        <v>19</v>
      </c>
      <c r="DO33" t="s">
        <v>19</v>
      </c>
      <c r="DP33" t="s">
        <v>254</v>
      </c>
      <c r="DQ33" t="s">
        <v>255</v>
      </c>
      <c r="DR33" t="s">
        <v>256</v>
      </c>
      <c r="DS33" t="s">
        <v>256</v>
      </c>
      <c r="DT33" t="s">
        <v>256</v>
      </c>
      <c r="DU33" t="s">
        <v>256</v>
      </c>
      <c r="DV33">
        <v>0</v>
      </c>
      <c r="DW33">
        <v>100</v>
      </c>
      <c r="DX33">
        <v>100</v>
      </c>
      <c r="DY33">
        <v>2.618</v>
      </c>
      <c r="DZ33">
        <v>0.006</v>
      </c>
      <c r="EA33">
        <v>2</v>
      </c>
      <c r="EB33">
        <v>0.98835</v>
      </c>
      <c r="EC33">
        <v>977.846</v>
      </c>
      <c r="ED33">
        <v>15.4808</v>
      </c>
      <c r="EE33">
        <v>26.2228</v>
      </c>
      <c r="EF33">
        <v>29.9997</v>
      </c>
      <c r="EG33">
        <v>26.3236</v>
      </c>
      <c r="EH33">
        <v>26.294</v>
      </c>
      <c r="EI33">
        <v>8.32274</v>
      </c>
      <c r="EJ33">
        <v>22.0617</v>
      </c>
      <c r="EK33">
        <v>0</v>
      </c>
      <c r="EL33">
        <v>15.4884</v>
      </c>
      <c r="EM33">
        <v>100.83</v>
      </c>
      <c r="EN33">
        <v>14.696</v>
      </c>
      <c r="EO33">
        <v>101.252</v>
      </c>
      <c r="EP33">
        <v>101.742</v>
      </c>
    </row>
    <row r="34" spans="1:146">
      <c r="A34">
        <v>18</v>
      </c>
      <c r="B34">
        <v>1562712953</v>
      </c>
      <c r="C34">
        <v>34</v>
      </c>
      <c r="D34" t="s">
        <v>291</v>
      </c>
      <c r="E34" t="s">
        <v>292</v>
      </c>
      <c r="H34">
        <v>1562712948.32143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-0.0415693973756213</v>
      </c>
      <c r="AF34">
        <v>0.0466652902333562</v>
      </c>
      <c r="AG34">
        <v>3.48079034628268</v>
      </c>
      <c r="AH34">
        <v>504</v>
      </c>
      <c r="AI34">
        <v>100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6</v>
      </c>
      <c r="AR34">
        <v>0.5</v>
      </c>
      <c r="AS34" t="s">
        <v>250</v>
      </c>
      <c r="AT34">
        <v>1562712948.32143</v>
      </c>
      <c r="AU34">
        <v>500.356857142857</v>
      </c>
      <c r="AV34">
        <v>90.9933071428571</v>
      </c>
      <c r="AW34">
        <v>14.5851357142857</v>
      </c>
      <c r="AX34">
        <v>14.6531214285714</v>
      </c>
      <c r="AY34">
        <v>500.002857142857</v>
      </c>
      <c r="AZ34">
        <v>100.408</v>
      </c>
      <c r="BA34">
        <v>0.166033785714286</v>
      </c>
      <c r="BB34">
        <v>19.97465</v>
      </c>
      <c r="BC34">
        <v>20.2344428571429</v>
      </c>
      <c r="BD34">
        <v>999.9</v>
      </c>
      <c r="BE34">
        <v>0</v>
      </c>
      <c r="BF34">
        <v>0</v>
      </c>
      <c r="BG34">
        <v>9983.92785714286</v>
      </c>
      <c r="BH34">
        <v>0</v>
      </c>
      <c r="BI34">
        <v>0.718325</v>
      </c>
      <c r="BJ34">
        <v>349.998428571429</v>
      </c>
      <c r="BK34">
        <v>0.899989714285714</v>
      </c>
      <c r="BL34">
        <v>0.100010285714286</v>
      </c>
      <c r="BM34">
        <v>0</v>
      </c>
      <c r="BN34">
        <v>2.27811428571429</v>
      </c>
      <c r="BO34">
        <v>0</v>
      </c>
      <c r="BP34">
        <v>41.648</v>
      </c>
      <c r="BQ34">
        <v>2984.82428571429</v>
      </c>
      <c r="BR34">
        <v>34.187</v>
      </c>
      <c r="BS34">
        <v>38.812</v>
      </c>
      <c r="BT34">
        <v>36.625</v>
      </c>
      <c r="BU34">
        <v>37.375</v>
      </c>
      <c r="BV34">
        <v>34.866</v>
      </c>
      <c r="BW34">
        <v>314.995714285714</v>
      </c>
      <c r="BX34">
        <v>35</v>
      </c>
      <c r="BY34">
        <v>0</v>
      </c>
      <c r="BZ34">
        <v>1562713006.6</v>
      </c>
      <c r="CA34">
        <v>2.25255</v>
      </c>
      <c r="CB34">
        <v>0.229411962767108</v>
      </c>
      <c r="CC34">
        <v>-1.17721708657993</v>
      </c>
      <c r="CD34">
        <v>41.6713307692308</v>
      </c>
      <c r="CE34">
        <v>15</v>
      </c>
      <c r="CF34">
        <v>1562711263.1</v>
      </c>
      <c r="CG34" t="s">
        <v>251</v>
      </c>
      <c r="CH34">
        <v>2</v>
      </c>
      <c r="CI34">
        <v>2.618</v>
      </c>
      <c r="CJ34">
        <v>0.006</v>
      </c>
      <c r="CK34">
        <v>400</v>
      </c>
      <c r="CL34">
        <v>14</v>
      </c>
      <c r="CM34">
        <v>0.38</v>
      </c>
      <c r="CN34">
        <v>0.06</v>
      </c>
      <c r="CO34">
        <v>390.568243902439</v>
      </c>
      <c r="CP34">
        <v>226.597442508712</v>
      </c>
      <c r="CQ34">
        <v>25.7242055079196</v>
      </c>
      <c r="CR34">
        <v>0</v>
      </c>
      <c r="CS34">
        <v>2.4136</v>
      </c>
      <c r="CT34">
        <v>0</v>
      </c>
      <c r="CU34">
        <v>0</v>
      </c>
      <c r="CV34">
        <v>0</v>
      </c>
      <c r="CW34">
        <v>-0.0563169780487805</v>
      </c>
      <c r="CX34">
        <v>-0.146294023693382</v>
      </c>
      <c r="CY34">
        <v>0.0169508129899642</v>
      </c>
      <c r="CZ34">
        <v>0</v>
      </c>
      <c r="DA34">
        <v>0</v>
      </c>
      <c r="DB34">
        <v>3</v>
      </c>
      <c r="DC34" t="s">
        <v>282</v>
      </c>
      <c r="DD34">
        <v>1.85577</v>
      </c>
      <c r="DE34">
        <v>1.85409</v>
      </c>
      <c r="DF34">
        <v>1.85515</v>
      </c>
      <c r="DG34">
        <v>1.85944</v>
      </c>
      <c r="DH34">
        <v>1.85366</v>
      </c>
      <c r="DI34">
        <v>1.8581</v>
      </c>
      <c r="DJ34">
        <v>1.85534</v>
      </c>
      <c r="DK34">
        <v>1.85392</v>
      </c>
      <c r="DL34" t="s">
        <v>253</v>
      </c>
      <c r="DM34" t="s">
        <v>19</v>
      </c>
      <c r="DN34" t="s">
        <v>19</v>
      </c>
      <c r="DO34" t="s">
        <v>19</v>
      </c>
      <c r="DP34" t="s">
        <v>254</v>
      </c>
      <c r="DQ34" t="s">
        <v>255</v>
      </c>
      <c r="DR34" t="s">
        <v>256</v>
      </c>
      <c r="DS34" t="s">
        <v>256</v>
      </c>
      <c r="DT34" t="s">
        <v>256</v>
      </c>
      <c r="DU34" t="s">
        <v>256</v>
      </c>
      <c r="DV34">
        <v>0</v>
      </c>
      <c r="DW34">
        <v>100</v>
      </c>
      <c r="DX34">
        <v>100</v>
      </c>
      <c r="DY34">
        <v>2.618</v>
      </c>
      <c r="DZ34">
        <v>0.006</v>
      </c>
      <c r="EA34">
        <v>2</v>
      </c>
      <c r="EB34">
        <v>0.98835</v>
      </c>
      <c r="EC34">
        <v>978.448</v>
      </c>
      <c r="ED34">
        <v>15.4896</v>
      </c>
      <c r="EE34">
        <v>26.2206</v>
      </c>
      <c r="EF34">
        <v>29.9998</v>
      </c>
      <c r="EG34">
        <v>26.3214</v>
      </c>
      <c r="EH34">
        <v>26.2924</v>
      </c>
      <c r="EI34">
        <v>8.48375</v>
      </c>
      <c r="EJ34">
        <v>22.0617</v>
      </c>
      <c r="EK34">
        <v>0</v>
      </c>
      <c r="EL34">
        <v>15.5047</v>
      </c>
      <c r="EM34">
        <v>100.83</v>
      </c>
      <c r="EN34">
        <v>14.696</v>
      </c>
      <c r="EO34">
        <v>101.252</v>
      </c>
      <c r="EP34">
        <v>101.741</v>
      </c>
    </row>
    <row r="35" spans="1:146">
      <c r="A35">
        <v>19</v>
      </c>
      <c r="B35">
        <v>1562712955</v>
      </c>
      <c r="C35">
        <v>36</v>
      </c>
      <c r="D35" t="s">
        <v>293</v>
      </c>
      <c r="E35" t="s">
        <v>294</v>
      </c>
      <c r="H35">
        <v>1562712950.32143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-0.0415909166366317</v>
      </c>
      <c r="AF35">
        <v>0.0466894474890311</v>
      </c>
      <c r="AG35">
        <v>3.48221470158637</v>
      </c>
      <c r="AH35">
        <v>504</v>
      </c>
      <c r="AI35">
        <v>100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6</v>
      </c>
      <c r="AR35">
        <v>0.5</v>
      </c>
      <c r="AS35" t="s">
        <v>250</v>
      </c>
      <c r="AT35">
        <v>1562712950.32143</v>
      </c>
      <c r="AU35">
        <v>500.357571428571</v>
      </c>
      <c r="AV35">
        <v>91.1019071428571</v>
      </c>
      <c r="AW35">
        <v>14.5828</v>
      </c>
      <c r="AX35">
        <v>14.6513571428571</v>
      </c>
      <c r="AY35">
        <v>500.001714285714</v>
      </c>
      <c r="AZ35">
        <v>100.408357142857</v>
      </c>
      <c r="BA35">
        <v>0.1660215</v>
      </c>
      <c r="BB35">
        <v>19.9761714285714</v>
      </c>
      <c r="BC35">
        <v>20.2360571428571</v>
      </c>
      <c r="BD35">
        <v>999.9</v>
      </c>
      <c r="BE35">
        <v>0</v>
      </c>
      <c r="BF35">
        <v>0</v>
      </c>
      <c r="BG35">
        <v>9989.06071428572</v>
      </c>
      <c r="BH35">
        <v>0</v>
      </c>
      <c r="BI35">
        <v>0.718325</v>
      </c>
      <c r="BJ35">
        <v>349.979428571429</v>
      </c>
      <c r="BK35">
        <v>0.899984571428571</v>
      </c>
      <c r="BL35">
        <v>0.100015428571429</v>
      </c>
      <c r="BM35">
        <v>0</v>
      </c>
      <c r="BN35">
        <v>2.29247857142857</v>
      </c>
      <c r="BO35">
        <v>0</v>
      </c>
      <c r="BP35">
        <v>41.5671285714286</v>
      </c>
      <c r="BQ35">
        <v>2984.65642857143</v>
      </c>
      <c r="BR35">
        <v>34.187</v>
      </c>
      <c r="BS35">
        <v>38.812</v>
      </c>
      <c r="BT35">
        <v>36.625</v>
      </c>
      <c r="BU35">
        <v>37.375</v>
      </c>
      <c r="BV35">
        <v>34.866</v>
      </c>
      <c r="BW35">
        <v>314.976428571429</v>
      </c>
      <c r="BX35">
        <v>35</v>
      </c>
      <c r="BY35">
        <v>0</v>
      </c>
      <c r="BZ35">
        <v>1562713009</v>
      </c>
      <c r="CA35">
        <v>2.25482307692308</v>
      </c>
      <c r="CB35">
        <v>0.707384610588125</v>
      </c>
      <c r="CC35">
        <v>-1.84048545751099</v>
      </c>
      <c r="CD35">
        <v>41.6433769230769</v>
      </c>
      <c r="CE35">
        <v>15</v>
      </c>
      <c r="CF35">
        <v>1562711263.1</v>
      </c>
      <c r="CG35" t="s">
        <v>251</v>
      </c>
      <c r="CH35">
        <v>2</v>
      </c>
      <c r="CI35">
        <v>2.618</v>
      </c>
      <c r="CJ35">
        <v>0.006</v>
      </c>
      <c r="CK35">
        <v>400</v>
      </c>
      <c r="CL35">
        <v>14</v>
      </c>
      <c r="CM35">
        <v>0.38</v>
      </c>
      <c r="CN35">
        <v>0.06</v>
      </c>
      <c r="CO35">
        <v>398.064926829268</v>
      </c>
      <c r="CP35">
        <v>139.357965156793</v>
      </c>
      <c r="CQ35">
        <v>16.6145782025396</v>
      </c>
      <c r="CR35">
        <v>0</v>
      </c>
      <c r="CS35">
        <v>2.381</v>
      </c>
      <c r="CT35">
        <v>0</v>
      </c>
      <c r="CU35">
        <v>0</v>
      </c>
      <c r="CV35">
        <v>0</v>
      </c>
      <c r="CW35">
        <v>-0.060728187804878</v>
      </c>
      <c r="CX35">
        <v>-0.107221193728222</v>
      </c>
      <c r="CY35">
        <v>0.0136664326107258</v>
      </c>
      <c r="CZ35">
        <v>0</v>
      </c>
      <c r="DA35">
        <v>0</v>
      </c>
      <c r="DB35">
        <v>3</v>
      </c>
      <c r="DC35" t="s">
        <v>282</v>
      </c>
      <c r="DD35">
        <v>1.85577</v>
      </c>
      <c r="DE35">
        <v>1.8541</v>
      </c>
      <c r="DF35">
        <v>1.85515</v>
      </c>
      <c r="DG35">
        <v>1.85944</v>
      </c>
      <c r="DH35">
        <v>1.85368</v>
      </c>
      <c r="DI35">
        <v>1.85811</v>
      </c>
      <c r="DJ35">
        <v>1.85532</v>
      </c>
      <c r="DK35">
        <v>1.85391</v>
      </c>
      <c r="DL35" t="s">
        <v>253</v>
      </c>
      <c r="DM35" t="s">
        <v>19</v>
      </c>
      <c r="DN35" t="s">
        <v>19</v>
      </c>
      <c r="DO35" t="s">
        <v>19</v>
      </c>
      <c r="DP35" t="s">
        <v>254</v>
      </c>
      <c r="DQ35" t="s">
        <v>255</v>
      </c>
      <c r="DR35" t="s">
        <v>256</v>
      </c>
      <c r="DS35" t="s">
        <v>256</v>
      </c>
      <c r="DT35" t="s">
        <v>256</v>
      </c>
      <c r="DU35" t="s">
        <v>256</v>
      </c>
      <c r="DV35">
        <v>0</v>
      </c>
      <c r="DW35">
        <v>100</v>
      </c>
      <c r="DX35">
        <v>100</v>
      </c>
      <c r="DY35">
        <v>2.618</v>
      </c>
      <c r="DZ35">
        <v>0.006</v>
      </c>
      <c r="EA35">
        <v>2</v>
      </c>
      <c r="EB35">
        <v>0.988349</v>
      </c>
      <c r="EC35">
        <v>978.761</v>
      </c>
      <c r="ED35">
        <v>15.496</v>
      </c>
      <c r="EE35">
        <v>26.2186</v>
      </c>
      <c r="EF35">
        <v>29.9998</v>
      </c>
      <c r="EG35">
        <v>26.3198</v>
      </c>
      <c r="EH35">
        <v>26.2906</v>
      </c>
      <c r="EI35">
        <v>8.64197</v>
      </c>
      <c r="EJ35">
        <v>22.0617</v>
      </c>
      <c r="EK35">
        <v>0</v>
      </c>
      <c r="EL35">
        <v>15.5047</v>
      </c>
      <c r="EM35">
        <v>105.83</v>
      </c>
      <c r="EN35">
        <v>14.696</v>
      </c>
      <c r="EO35">
        <v>101.251</v>
      </c>
      <c r="EP35">
        <v>101.741</v>
      </c>
    </row>
    <row r="36" spans="1:146">
      <c r="A36">
        <v>20</v>
      </c>
      <c r="B36">
        <v>1562712957</v>
      </c>
      <c r="C36">
        <v>38</v>
      </c>
      <c r="D36" t="s">
        <v>295</v>
      </c>
      <c r="E36" t="s">
        <v>296</v>
      </c>
      <c r="H36">
        <v>1562712952.32143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-0.0416401814955889</v>
      </c>
      <c r="AF36">
        <v>0.0467447516090492</v>
      </c>
      <c r="AG36">
        <v>3.48547456533085</v>
      </c>
      <c r="AH36">
        <v>504</v>
      </c>
      <c r="AI36">
        <v>100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6</v>
      </c>
      <c r="AR36">
        <v>0.5</v>
      </c>
      <c r="AS36" t="s">
        <v>250</v>
      </c>
      <c r="AT36">
        <v>1562712952.32143</v>
      </c>
      <c r="AU36">
        <v>500.359357142857</v>
      </c>
      <c r="AV36">
        <v>92.0851142857143</v>
      </c>
      <c r="AW36">
        <v>14.5802642857143</v>
      </c>
      <c r="AX36">
        <v>14.6496142857143</v>
      </c>
      <c r="AY36">
        <v>500.002214285714</v>
      </c>
      <c r="AZ36">
        <v>100.408357142857</v>
      </c>
      <c r="BA36">
        <v>0.165975357142857</v>
      </c>
      <c r="BB36">
        <v>19.9775071428571</v>
      </c>
      <c r="BC36">
        <v>20.2383071428571</v>
      </c>
      <c r="BD36">
        <v>999.9</v>
      </c>
      <c r="BE36">
        <v>0</v>
      </c>
      <c r="BF36">
        <v>0</v>
      </c>
      <c r="BG36">
        <v>10000.8928571429</v>
      </c>
      <c r="BH36">
        <v>0</v>
      </c>
      <c r="BI36">
        <v>0.718325</v>
      </c>
      <c r="BJ36">
        <v>349.977928571429</v>
      </c>
      <c r="BK36">
        <v>0.899984571428571</v>
      </c>
      <c r="BL36">
        <v>0.100015428571429</v>
      </c>
      <c r="BM36">
        <v>0</v>
      </c>
      <c r="BN36">
        <v>2.28528571428571</v>
      </c>
      <c r="BO36">
        <v>0</v>
      </c>
      <c r="BP36">
        <v>41.5595357142857</v>
      </c>
      <c r="BQ36">
        <v>2984.64357142857</v>
      </c>
      <c r="BR36">
        <v>34.187</v>
      </c>
      <c r="BS36">
        <v>38.8031428571429</v>
      </c>
      <c r="BT36">
        <v>36.625</v>
      </c>
      <c r="BU36">
        <v>37.375</v>
      </c>
      <c r="BV36">
        <v>34.8615</v>
      </c>
      <c r="BW36">
        <v>314.975</v>
      </c>
      <c r="BX36">
        <v>35</v>
      </c>
      <c r="BY36">
        <v>0</v>
      </c>
      <c r="BZ36">
        <v>1562713010.8</v>
      </c>
      <c r="CA36">
        <v>2.26651538461538</v>
      </c>
      <c r="CB36">
        <v>0.483063246446474</v>
      </c>
      <c r="CC36">
        <v>-1.47984272842637</v>
      </c>
      <c r="CD36">
        <v>41.6285153846154</v>
      </c>
      <c r="CE36">
        <v>15</v>
      </c>
      <c r="CF36">
        <v>1562711263.1</v>
      </c>
      <c r="CG36" t="s">
        <v>251</v>
      </c>
      <c r="CH36">
        <v>2</v>
      </c>
      <c r="CI36">
        <v>2.618</v>
      </c>
      <c r="CJ36">
        <v>0.006</v>
      </c>
      <c r="CK36">
        <v>400</v>
      </c>
      <c r="CL36">
        <v>14</v>
      </c>
      <c r="CM36">
        <v>0.38</v>
      </c>
      <c r="CN36">
        <v>0.06</v>
      </c>
      <c r="CO36">
        <v>402.663682926829</v>
      </c>
      <c r="CP36">
        <v>75.5426132404154</v>
      </c>
      <c r="CQ36">
        <v>10.1331937070374</v>
      </c>
      <c r="CR36">
        <v>0</v>
      </c>
      <c r="CS36">
        <v>2.322</v>
      </c>
      <c r="CT36">
        <v>0</v>
      </c>
      <c r="CU36">
        <v>0</v>
      </c>
      <c r="CV36">
        <v>0</v>
      </c>
      <c r="CW36">
        <v>-0.0650400048780488</v>
      </c>
      <c r="CX36">
        <v>-0.0580924954703819</v>
      </c>
      <c r="CY36">
        <v>0.0079349445878143</v>
      </c>
      <c r="CZ36">
        <v>1</v>
      </c>
      <c r="DA36">
        <v>1</v>
      </c>
      <c r="DB36">
        <v>3</v>
      </c>
      <c r="DC36" t="s">
        <v>252</v>
      </c>
      <c r="DD36">
        <v>1.85577</v>
      </c>
      <c r="DE36">
        <v>1.8541</v>
      </c>
      <c r="DF36">
        <v>1.85515</v>
      </c>
      <c r="DG36">
        <v>1.85944</v>
      </c>
      <c r="DH36">
        <v>1.85368</v>
      </c>
      <c r="DI36">
        <v>1.85811</v>
      </c>
      <c r="DJ36">
        <v>1.85533</v>
      </c>
      <c r="DK36">
        <v>1.85391</v>
      </c>
      <c r="DL36" t="s">
        <v>253</v>
      </c>
      <c r="DM36" t="s">
        <v>19</v>
      </c>
      <c r="DN36" t="s">
        <v>19</v>
      </c>
      <c r="DO36" t="s">
        <v>19</v>
      </c>
      <c r="DP36" t="s">
        <v>254</v>
      </c>
      <c r="DQ36" t="s">
        <v>255</v>
      </c>
      <c r="DR36" t="s">
        <v>256</v>
      </c>
      <c r="DS36" t="s">
        <v>256</v>
      </c>
      <c r="DT36" t="s">
        <v>256</v>
      </c>
      <c r="DU36" t="s">
        <v>256</v>
      </c>
      <c r="DV36">
        <v>0</v>
      </c>
      <c r="DW36">
        <v>100</v>
      </c>
      <c r="DX36">
        <v>100</v>
      </c>
      <c r="DY36">
        <v>2.618</v>
      </c>
      <c r="DZ36">
        <v>0.006</v>
      </c>
      <c r="EA36">
        <v>2</v>
      </c>
      <c r="EB36">
        <v>0.988349</v>
      </c>
      <c r="EC36">
        <v>978.931</v>
      </c>
      <c r="ED36">
        <v>15.5028</v>
      </c>
      <c r="EE36">
        <v>26.217</v>
      </c>
      <c r="EF36">
        <v>29.9997</v>
      </c>
      <c r="EG36">
        <v>26.3181</v>
      </c>
      <c r="EH36">
        <v>26.289</v>
      </c>
      <c r="EI36">
        <v>8.76263</v>
      </c>
      <c r="EJ36">
        <v>22.0617</v>
      </c>
      <c r="EK36">
        <v>0</v>
      </c>
      <c r="EL36">
        <v>15.5047</v>
      </c>
      <c r="EM36">
        <v>110.83</v>
      </c>
      <c r="EN36">
        <v>14.696</v>
      </c>
      <c r="EO36">
        <v>101.251</v>
      </c>
      <c r="EP36">
        <v>101.741</v>
      </c>
    </row>
    <row r="37" spans="1:146">
      <c r="A37">
        <v>21</v>
      </c>
      <c r="B37">
        <v>1562712959</v>
      </c>
      <c r="C37">
        <v>40</v>
      </c>
      <c r="D37" t="s">
        <v>297</v>
      </c>
      <c r="E37" t="s">
        <v>298</v>
      </c>
      <c r="H37">
        <v>1562712954.32143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-0.0416792252353449</v>
      </c>
      <c r="AF37">
        <v>0.0467885816273448</v>
      </c>
      <c r="AG37">
        <v>3.48805714006118</v>
      </c>
      <c r="AH37">
        <v>504</v>
      </c>
      <c r="AI37">
        <v>100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6</v>
      </c>
      <c r="AR37">
        <v>0.5</v>
      </c>
      <c r="AS37" t="s">
        <v>250</v>
      </c>
      <c r="AT37">
        <v>1562712954.32143</v>
      </c>
      <c r="AU37">
        <v>500.357642857143</v>
      </c>
      <c r="AV37">
        <v>93.6993</v>
      </c>
      <c r="AW37">
        <v>14.5779142857143</v>
      </c>
      <c r="AX37">
        <v>14.6478642857143</v>
      </c>
      <c r="AY37">
        <v>499.991642857143</v>
      </c>
      <c r="AZ37">
        <v>100.407857142857</v>
      </c>
      <c r="BA37">
        <v>0.1658725</v>
      </c>
      <c r="BB37">
        <v>19.9782642857143</v>
      </c>
      <c r="BC37">
        <v>20.2396214285714</v>
      </c>
      <c r="BD37">
        <v>999.9</v>
      </c>
      <c r="BE37">
        <v>0</v>
      </c>
      <c r="BF37">
        <v>0</v>
      </c>
      <c r="BG37">
        <v>10010.32</v>
      </c>
      <c r="BH37">
        <v>0</v>
      </c>
      <c r="BI37">
        <v>0.718325</v>
      </c>
      <c r="BJ37">
        <v>350.013857142857</v>
      </c>
      <c r="BK37">
        <v>0.899994857142857</v>
      </c>
      <c r="BL37">
        <v>0.100005142857143</v>
      </c>
      <c r="BM37">
        <v>0</v>
      </c>
      <c r="BN37">
        <v>2.29039285714286</v>
      </c>
      <c r="BO37">
        <v>0</v>
      </c>
      <c r="BP37">
        <v>41.56365</v>
      </c>
      <c r="BQ37">
        <v>2984.96214285714</v>
      </c>
      <c r="BR37">
        <v>34.187</v>
      </c>
      <c r="BS37">
        <v>38.7898571428571</v>
      </c>
      <c r="BT37">
        <v>36.625</v>
      </c>
      <c r="BU37">
        <v>37.375</v>
      </c>
      <c r="BV37">
        <v>34.848</v>
      </c>
      <c r="BW37">
        <v>315.011428571428</v>
      </c>
      <c r="BX37">
        <v>35</v>
      </c>
      <c r="BY37">
        <v>0</v>
      </c>
      <c r="BZ37">
        <v>1562713012.6</v>
      </c>
      <c r="CA37">
        <v>2.26794230769231</v>
      </c>
      <c r="CB37">
        <v>0.203018803911009</v>
      </c>
      <c r="CC37">
        <v>-0.955476920660386</v>
      </c>
      <c r="CD37">
        <v>41.61475</v>
      </c>
      <c r="CE37">
        <v>15</v>
      </c>
      <c r="CF37">
        <v>1562711263.1</v>
      </c>
      <c r="CG37" t="s">
        <v>251</v>
      </c>
      <c r="CH37">
        <v>2</v>
      </c>
      <c r="CI37">
        <v>2.618</v>
      </c>
      <c r="CJ37">
        <v>0.006</v>
      </c>
      <c r="CK37">
        <v>400</v>
      </c>
      <c r="CL37">
        <v>14</v>
      </c>
      <c r="CM37">
        <v>0.38</v>
      </c>
      <c r="CN37">
        <v>0.06</v>
      </c>
      <c r="CO37">
        <v>405.145341463415</v>
      </c>
      <c r="CP37">
        <v>28.6670174216002</v>
      </c>
      <c r="CQ37">
        <v>5.79826978654401</v>
      </c>
      <c r="CR37">
        <v>0</v>
      </c>
      <c r="CS37">
        <v>2.2023</v>
      </c>
      <c r="CT37">
        <v>0</v>
      </c>
      <c r="CU37">
        <v>0</v>
      </c>
      <c r="CV37">
        <v>0</v>
      </c>
      <c r="CW37">
        <v>-0.0677205292682927</v>
      </c>
      <c r="CX37">
        <v>-0.0244287993031359</v>
      </c>
      <c r="CY37">
        <v>0.00292633672747311</v>
      </c>
      <c r="CZ37">
        <v>1</v>
      </c>
      <c r="DA37">
        <v>1</v>
      </c>
      <c r="DB37">
        <v>3</v>
      </c>
      <c r="DC37" t="s">
        <v>252</v>
      </c>
      <c r="DD37">
        <v>1.85577</v>
      </c>
      <c r="DE37">
        <v>1.85409</v>
      </c>
      <c r="DF37">
        <v>1.85514</v>
      </c>
      <c r="DG37">
        <v>1.85944</v>
      </c>
      <c r="DH37">
        <v>1.85367</v>
      </c>
      <c r="DI37">
        <v>1.85811</v>
      </c>
      <c r="DJ37">
        <v>1.85533</v>
      </c>
      <c r="DK37">
        <v>1.85393</v>
      </c>
      <c r="DL37" t="s">
        <v>253</v>
      </c>
      <c r="DM37" t="s">
        <v>19</v>
      </c>
      <c r="DN37" t="s">
        <v>19</v>
      </c>
      <c r="DO37" t="s">
        <v>19</v>
      </c>
      <c r="DP37" t="s">
        <v>254</v>
      </c>
      <c r="DQ37" t="s">
        <v>255</v>
      </c>
      <c r="DR37" t="s">
        <v>256</v>
      </c>
      <c r="DS37" t="s">
        <v>256</v>
      </c>
      <c r="DT37" t="s">
        <v>256</v>
      </c>
      <c r="DU37" t="s">
        <v>256</v>
      </c>
      <c r="DV37">
        <v>0</v>
      </c>
      <c r="DW37">
        <v>100</v>
      </c>
      <c r="DX37">
        <v>100</v>
      </c>
      <c r="DY37">
        <v>2.618</v>
      </c>
      <c r="DZ37">
        <v>0.006</v>
      </c>
      <c r="EA37">
        <v>2</v>
      </c>
      <c r="EB37">
        <v>0.988349</v>
      </c>
      <c r="EC37">
        <v>979.073</v>
      </c>
      <c r="ED37">
        <v>15.5093</v>
      </c>
      <c r="EE37">
        <v>26.2151</v>
      </c>
      <c r="EF37">
        <v>29.9997</v>
      </c>
      <c r="EG37">
        <v>26.3161</v>
      </c>
      <c r="EH37">
        <v>26.2873</v>
      </c>
      <c r="EI37">
        <v>8.96266</v>
      </c>
      <c r="EJ37">
        <v>22.0617</v>
      </c>
      <c r="EK37">
        <v>0</v>
      </c>
      <c r="EL37">
        <v>15.5195</v>
      </c>
      <c r="EM37">
        <v>110.83</v>
      </c>
      <c r="EN37">
        <v>14.696</v>
      </c>
      <c r="EO37">
        <v>101.253</v>
      </c>
      <c r="EP37">
        <v>101.741</v>
      </c>
    </row>
    <row r="38" spans="1:146">
      <c r="A38">
        <v>22</v>
      </c>
      <c r="B38">
        <v>1562712961</v>
      </c>
      <c r="C38">
        <v>42</v>
      </c>
      <c r="D38" t="s">
        <v>299</v>
      </c>
      <c r="E38" t="s">
        <v>300</v>
      </c>
      <c r="H38">
        <v>1562712956.32143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-0.0416749580779211</v>
      </c>
      <c r="AF38">
        <v>0.046783791369313</v>
      </c>
      <c r="AG38">
        <v>3.48777492717159</v>
      </c>
      <c r="AH38">
        <v>504</v>
      </c>
      <c r="AI38">
        <v>100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6</v>
      </c>
      <c r="AR38">
        <v>0.5</v>
      </c>
      <c r="AS38" t="s">
        <v>250</v>
      </c>
      <c r="AT38">
        <v>1562712956.32143</v>
      </c>
      <c r="AU38">
        <v>500.355785714286</v>
      </c>
      <c r="AV38">
        <v>95.7889142857143</v>
      </c>
      <c r="AW38">
        <v>14.5757928571429</v>
      </c>
      <c r="AX38">
        <v>14.6459571428571</v>
      </c>
      <c r="AY38">
        <v>499.990357142857</v>
      </c>
      <c r="AZ38">
        <v>100.407428571429</v>
      </c>
      <c r="BA38">
        <v>0.165897785714286</v>
      </c>
      <c r="BB38">
        <v>19.9788</v>
      </c>
      <c r="BC38">
        <v>20.2412785714286</v>
      </c>
      <c r="BD38">
        <v>999.9</v>
      </c>
      <c r="BE38">
        <v>0</v>
      </c>
      <c r="BF38">
        <v>0</v>
      </c>
      <c r="BG38">
        <v>10009.3378571429</v>
      </c>
      <c r="BH38">
        <v>0</v>
      </c>
      <c r="BI38">
        <v>0.718325</v>
      </c>
      <c r="BJ38">
        <v>350.014642857143</v>
      </c>
      <c r="BK38">
        <v>0.899994857142857</v>
      </c>
      <c r="BL38">
        <v>0.100005142857143</v>
      </c>
      <c r="BM38">
        <v>0</v>
      </c>
      <c r="BN38">
        <v>2.2309</v>
      </c>
      <c r="BO38">
        <v>0</v>
      </c>
      <c r="BP38">
        <v>41.5939142857143</v>
      </c>
      <c r="BQ38">
        <v>2984.96928571429</v>
      </c>
      <c r="BR38">
        <v>34.187</v>
      </c>
      <c r="BS38">
        <v>38.7765714285714</v>
      </c>
      <c r="BT38">
        <v>36.625</v>
      </c>
      <c r="BU38">
        <v>37.375</v>
      </c>
      <c r="BV38">
        <v>34.8345</v>
      </c>
      <c r="BW38">
        <v>315.011428571428</v>
      </c>
      <c r="BX38">
        <v>35</v>
      </c>
      <c r="BY38">
        <v>0</v>
      </c>
      <c r="BZ38">
        <v>1562713015</v>
      </c>
      <c r="CA38">
        <v>2.24923846153846</v>
      </c>
      <c r="CB38">
        <v>-0.0285264935982167</v>
      </c>
      <c r="CC38">
        <v>-0.491788036423098</v>
      </c>
      <c r="CD38">
        <v>41.5699538461538</v>
      </c>
      <c r="CE38">
        <v>15</v>
      </c>
      <c r="CF38">
        <v>1562711263.1</v>
      </c>
      <c r="CG38" t="s">
        <v>251</v>
      </c>
      <c r="CH38">
        <v>2</v>
      </c>
      <c r="CI38">
        <v>2.618</v>
      </c>
      <c r="CJ38">
        <v>0.006</v>
      </c>
      <c r="CK38">
        <v>400</v>
      </c>
      <c r="CL38">
        <v>14</v>
      </c>
      <c r="CM38">
        <v>0.38</v>
      </c>
      <c r="CN38">
        <v>0.06</v>
      </c>
      <c r="CO38">
        <v>406.07512195122</v>
      </c>
      <c r="CP38">
        <v>-5.88137979094055</v>
      </c>
      <c r="CQ38">
        <v>3.77200876932433</v>
      </c>
      <c r="CR38">
        <v>0</v>
      </c>
      <c r="CS38">
        <v>2.1485</v>
      </c>
      <c r="CT38">
        <v>0</v>
      </c>
      <c r="CU38">
        <v>0</v>
      </c>
      <c r="CV38">
        <v>0</v>
      </c>
      <c r="CW38">
        <v>-0.0686052585365854</v>
      </c>
      <c r="CX38">
        <v>-0.0151954327526135</v>
      </c>
      <c r="CY38">
        <v>0.00162500911771935</v>
      </c>
      <c r="CZ38">
        <v>1</v>
      </c>
      <c r="DA38">
        <v>1</v>
      </c>
      <c r="DB38">
        <v>3</v>
      </c>
      <c r="DC38" t="s">
        <v>252</v>
      </c>
      <c r="DD38">
        <v>1.85577</v>
      </c>
      <c r="DE38">
        <v>1.8541</v>
      </c>
      <c r="DF38">
        <v>1.85515</v>
      </c>
      <c r="DG38">
        <v>1.85944</v>
      </c>
      <c r="DH38">
        <v>1.85369</v>
      </c>
      <c r="DI38">
        <v>1.85812</v>
      </c>
      <c r="DJ38">
        <v>1.85533</v>
      </c>
      <c r="DK38">
        <v>1.85392</v>
      </c>
      <c r="DL38" t="s">
        <v>253</v>
      </c>
      <c r="DM38" t="s">
        <v>19</v>
      </c>
      <c r="DN38" t="s">
        <v>19</v>
      </c>
      <c r="DO38" t="s">
        <v>19</v>
      </c>
      <c r="DP38" t="s">
        <v>254</v>
      </c>
      <c r="DQ38" t="s">
        <v>255</v>
      </c>
      <c r="DR38" t="s">
        <v>256</v>
      </c>
      <c r="DS38" t="s">
        <v>256</v>
      </c>
      <c r="DT38" t="s">
        <v>256</v>
      </c>
      <c r="DU38" t="s">
        <v>256</v>
      </c>
      <c r="DV38">
        <v>0</v>
      </c>
      <c r="DW38">
        <v>100</v>
      </c>
      <c r="DX38">
        <v>100</v>
      </c>
      <c r="DY38">
        <v>2.618</v>
      </c>
      <c r="DZ38">
        <v>0.006</v>
      </c>
      <c r="EA38">
        <v>2</v>
      </c>
      <c r="EB38">
        <v>0.988349</v>
      </c>
      <c r="EC38">
        <v>978.947</v>
      </c>
      <c r="ED38">
        <v>15.5147</v>
      </c>
      <c r="EE38">
        <v>26.2134</v>
      </c>
      <c r="EF38">
        <v>29.9998</v>
      </c>
      <c r="EG38">
        <v>26.3144</v>
      </c>
      <c r="EH38">
        <v>26.2852</v>
      </c>
      <c r="EI38">
        <v>9.14851</v>
      </c>
      <c r="EJ38">
        <v>22.0617</v>
      </c>
      <c r="EK38">
        <v>0</v>
      </c>
      <c r="EL38">
        <v>15.5195</v>
      </c>
      <c r="EM38">
        <v>115.83</v>
      </c>
      <c r="EN38">
        <v>14.696</v>
      </c>
      <c r="EO38">
        <v>101.254</v>
      </c>
      <c r="EP38">
        <v>101.742</v>
      </c>
    </row>
    <row r="39" spans="1:146">
      <c r="A39">
        <v>23</v>
      </c>
      <c r="B39">
        <v>1562712963</v>
      </c>
      <c r="C39">
        <v>44</v>
      </c>
      <c r="D39" t="s">
        <v>301</v>
      </c>
      <c r="E39" t="s">
        <v>302</v>
      </c>
      <c r="H39">
        <v>1562712958.32143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-0.0416306605129552</v>
      </c>
      <c r="AF39">
        <v>0.0467340634719591</v>
      </c>
      <c r="AG39">
        <v>3.484844665266</v>
      </c>
      <c r="AH39">
        <v>504</v>
      </c>
      <c r="AI39">
        <v>100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6</v>
      </c>
      <c r="AR39">
        <v>0.5</v>
      </c>
      <c r="AS39" t="s">
        <v>250</v>
      </c>
      <c r="AT39">
        <v>1562712958.32143</v>
      </c>
      <c r="AU39">
        <v>500.357571428571</v>
      </c>
      <c r="AV39">
        <v>98.2047428571429</v>
      </c>
      <c r="AW39">
        <v>14.5735357142857</v>
      </c>
      <c r="AX39">
        <v>14.6439071428571</v>
      </c>
      <c r="AY39">
        <v>499.997642857143</v>
      </c>
      <c r="AZ39">
        <v>100.407285714286</v>
      </c>
      <c r="BA39">
        <v>0.166065928571429</v>
      </c>
      <c r="BB39">
        <v>19.9799642857143</v>
      </c>
      <c r="BC39">
        <v>20.2429714285714</v>
      </c>
      <c r="BD39">
        <v>999.9</v>
      </c>
      <c r="BE39">
        <v>0</v>
      </c>
      <c r="BF39">
        <v>0</v>
      </c>
      <c r="BG39">
        <v>9998.71285714286</v>
      </c>
      <c r="BH39">
        <v>0</v>
      </c>
      <c r="BI39">
        <v>0.718325</v>
      </c>
      <c r="BJ39">
        <v>350.015428571429</v>
      </c>
      <c r="BK39">
        <v>0.899994857142857</v>
      </c>
      <c r="BL39">
        <v>0.100005142857143</v>
      </c>
      <c r="BM39">
        <v>0</v>
      </c>
      <c r="BN39">
        <v>2.21594285714286</v>
      </c>
      <c r="BO39">
        <v>0</v>
      </c>
      <c r="BP39">
        <v>41.5726</v>
      </c>
      <c r="BQ39">
        <v>2984.97714285714</v>
      </c>
      <c r="BR39">
        <v>34.187</v>
      </c>
      <c r="BS39">
        <v>38.7632857142857</v>
      </c>
      <c r="BT39">
        <v>36.625</v>
      </c>
      <c r="BU39">
        <v>37.375</v>
      </c>
      <c r="BV39">
        <v>34.83</v>
      </c>
      <c r="BW39">
        <v>315.012142857143</v>
      </c>
      <c r="BX39">
        <v>35</v>
      </c>
      <c r="BY39">
        <v>0</v>
      </c>
      <c r="BZ39">
        <v>1562713016.8</v>
      </c>
      <c r="CA39">
        <v>2.24702307692308</v>
      </c>
      <c r="CB39">
        <v>0.0812581197990616</v>
      </c>
      <c r="CC39">
        <v>-0.186266666399015</v>
      </c>
      <c r="CD39">
        <v>41.5330192307692</v>
      </c>
      <c r="CE39">
        <v>15</v>
      </c>
      <c r="CF39">
        <v>1562711263.1</v>
      </c>
      <c r="CG39" t="s">
        <v>251</v>
      </c>
      <c r="CH39">
        <v>2</v>
      </c>
      <c r="CI39">
        <v>2.618</v>
      </c>
      <c r="CJ39">
        <v>0.006</v>
      </c>
      <c r="CK39">
        <v>400</v>
      </c>
      <c r="CL39">
        <v>14</v>
      </c>
      <c r="CM39">
        <v>0.38</v>
      </c>
      <c r="CN39">
        <v>0.06</v>
      </c>
      <c r="CO39">
        <v>405.870195121951</v>
      </c>
      <c r="CP39">
        <v>-31.18087108014</v>
      </c>
      <c r="CQ39">
        <v>4.11415650732997</v>
      </c>
      <c r="CR39">
        <v>0</v>
      </c>
      <c r="CS39">
        <v>2.1292</v>
      </c>
      <c r="CT39">
        <v>0</v>
      </c>
      <c r="CU39">
        <v>0</v>
      </c>
      <c r="CV39">
        <v>0</v>
      </c>
      <c r="CW39">
        <v>-0.0690593707317073</v>
      </c>
      <c r="CX39">
        <v>-0.0129776195121953</v>
      </c>
      <c r="CY39">
        <v>0.00143084762994491</v>
      </c>
      <c r="CZ39">
        <v>1</v>
      </c>
      <c r="DA39">
        <v>1</v>
      </c>
      <c r="DB39">
        <v>3</v>
      </c>
      <c r="DC39" t="s">
        <v>252</v>
      </c>
      <c r="DD39">
        <v>1.85578</v>
      </c>
      <c r="DE39">
        <v>1.8541</v>
      </c>
      <c r="DF39">
        <v>1.85515</v>
      </c>
      <c r="DG39">
        <v>1.85944</v>
      </c>
      <c r="DH39">
        <v>1.85369</v>
      </c>
      <c r="DI39">
        <v>1.85813</v>
      </c>
      <c r="DJ39">
        <v>1.85533</v>
      </c>
      <c r="DK39">
        <v>1.85392</v>
      </c>
      <c r="DL39" t="s">
        <v>253</v>
      </c>
      <c r="DM39" t="s">
        <v>19</v>
      </c>
      <c r="DN39" t="s">
        <v>19</v>
      </c>
      <c r="DO39" t="s">
        <v>19</v>
      </c>
      <c r="DP39" t="s">
        <v>254</v>
      </c>
      <c r="DQ39" t="s">
        <v>255</v>
      </c>
      <c r="DR39" t="s">
        <v>256</v>
      </c>
      <c r="DS39" t="s">
        <v>256</v>
      </c>
      <c r="DT39" t="s">
        <v>256</v>
      </c>
      <c r="DU39" t="s">
        <v>256</v>
      </c>
      <c r="DV39">
        <v>0</v>
      </c>
      <c r="DW39">
        <v>100</v>
      </c>
      <c r="DX39">
        <v>100</v>
      </c>
      <c r="DY39">
        <v>2.618</v>
      </c>
      <c r="DZ39">
        <v>0.006</v>
      </c>
      <c r="EA39">
        <v>2</v>
      </c>
      <c r="EB39">
        <v>0.988348</v>
      </c>
      <c r="EC39">
        <v>978.573</v>
      </c>
      <c r="ED39">
        <v>15.521</v>
      </c>
      <c r="EE39">
        <v>26.2118</v>
      </c>
      <c r="EF39">
        <v>29.9998</v>
      </c>
      <c r="EG39">
        <v>26.3125</v>
      </c>
      <c r="EH39">
        <v>26.2836</v>
      </c>
      <c r="EI39">
        <v>9.29142</v>
      </c>
      <c r="EJ39">
        <v>22.0617</v>
      </c>
      <c r="EK39">
        <v>0</v>
      </c>
      <c r="EL39">
        <v>15.5326</v>
      </c>
      <c r="EM39">
        <v>120.83</v>
      </c>
      <c r="EN39">
        <v>14.696</v>
      </c>
      <c r="EO39">
        <v>101.253</v>
      </c>
      <c r="EP39">
        <v>101.742</v>
      </c>
    </row>
    <row r="40" spans="1:146">
      <c r="A40">
        <v>24</v>
      </c>
      <c r="B40">
        <v>1562712965</v>
      </c>
      <c r="C40">
        <v>46</v>
      </c>
      <c r="D40" t="s">
        <v>303</v>
      </c>
      <c r="E40" t="s">
        <v>304</v>
      </c>
      <c r="H40">
        <v>1562712960.32143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-0.041604569884566</v>
      </c>
      <c r="AF40">
        <v>0.0467047744559276</v>
      </c>
      <c r="AG40">
        <v>3.4831182740243</v>
      </c>
      <c r="AH40">
        <v>504</v>
      </c>
      <c r="AI40">
        <v>100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6</v>
      </c>
      <c r="AR40">
        <v>0.5</v>
      </c>
      <c r="AS40" t="s">
        <v>250</v>
      </c>
      <c r="AT40">
        <v>1562712960.32143</v>
      </c>
      <c r="AU40">
        <v>500.359142857143</v>
      </c>
      <c r="AV40">
        <v>100.849928571429</v>
      </c>
      <c r="AW40">
        <v>14.5712214285714</v>
      </c>
      <c r="AX40">
        <v>14.6420357142857</v>
      </c>
      <c r="AY40">
        <v>499.991357142857</v>
      </c>
      <c r="AZ40">
        <v>100.407142857143</v>
      </c>
      <c r="BA40">
        <v>0.166145071428571</v>
      </c>
      <c r="BB40">
        <v>19.9813714285714</v>
      </c>
      <c r="BC40">
        <v>20.2440071428571</v>
      </c>
      <c r="BD40">
        <v>999.9</v>
      </c>
      <c r="BE40">
        <v>0</v>
      </c>
      <c r="BF40">
        <v>0</v>
      </c>
      <c r="BG40">
        <v>9992.46071428571</v>
      </c>
      <c r="BH40">
        <v>0</v>
      </c>
      <c r="BI40">
        <v>0.718325</v>
      </c>
      <c r="BJ40">
        <v>350.034214285714</v>
      </c>
      <c r="BK40">
        <v>0.9</v>
      </c>
      <c r="BL40">
        <v>0.1</v>
      </c>
      <c r="BM40">
        <v>0</v>
      </c>
      <c r="BN40">
        <v>2.20985714285714</v>
      </c>
      <c r="BO40">
        <v>0</v>
      </c>
      <c r="BP40">
        <v>41.5686285714286</v>
      </c>
      <c r="BQ40">
        <v>2985.14285714286</v>
      </c>
      <c r="BR40">
        <v>34.1781428571429</v>
      </c>
      <c r="BS40">
        <v>38.75</v>
      </c>
      <c r="BT40">
        <v>36.625</v>
      </c>
      <c r="BU40">
        <v>37.375</v>
      </c>
      <c r="BV40">
        <v>34.821</v>
      </c>
      <c r="BW40">
        <v>315.030714285714</v>
      </c>
      <c r="BX40">
        <v>35</v>
      </c>
      <c r="BY40">
        <v>0</v>
      </c>
      <c r="BZ40">
        <v>1562713018.6</v>
      </c>
      <c r="CA40">
        <v>2.27345769230769</v>
      </c>
      <c r="CB40">
        <v>-0.639100854125901</v>
      </c>
      <c r="CC40">
        <v>0.136167521702758</v>
      </c>
      <c r="CD40">
        <v>41.5147884615385</v>
      </c>
      <c r="CE40">
        <v>15</v>
      </c>
      <c r="CF40">
        <v>1562711263.1</v>
      </c>
      <c r="CG40" t="s">
        <v>251</v>
      </c>
      <c r="CH40">
        <v>2</v>
      </c>
      <c r="CI40">
        <v>2.618</v>
      </c>
      <c r="CJ40">
        <v>0.006</v>
      </c>
      <c r="CK40">
        <v>400</v>
      </c>
      <c r="CL40">
        <v>14</v>
      </c>
      <c r="CM40">
        <v>0.38</v>
      </c>
      <c r="CN40">
        <v>0.06</v>
      </c>
      <c r="CO40">
        <v>404.831317073171</v>
      </c>
      <c r="CP40">
        <v>-49.6734773519123</v>
      </c>
      <c r="CQ40">
        <v>5.28539269805332</v>
      </c>
      <c r="CR40">
        <v>0</v>
      </c>
      <c r="CS40">
        <v>2.2347</v>
      </c>
      <c r="CT40">
        <v>0</v>
      </c>
      <c r="CU40">
        <v>0</v>
      </c>
      <c r="CV40">
        <v>0</v>
      </c>
      <c r="CW40">
        <v>-0.0694962243902439</v>
      </c>
      <c r="CX40">
        <v>-0.0145551700348426</v>
      </c>
      <c r="CY40">
        <v>0.00156763994571621</v>
      </c>
      <c r="CZ40">
        <v>1</v>
      </c>
      <c r="DA40">
        <v>1</v>
      </c>
      <c r="DB40">
        <v>3</v>
      </c>
      <c r="DC40" t="s">
        <v>252</v>
      </c>
      <c r="DD40">
        <v>1.85577</v>
      </c>
      <c r="DE40">
        <v>1.85409</v>
      </c>
      <c r="DF40">
        <v>1.85515</v>
      </c>
      <c r="DG40">
        <v>1.85944</v>
      </c>
      <c r="DH40">
        <v>1.85368</v>
      </c>
      <c r="DI40">
        <v>1.85811</v>
      </c>
      <c r="DJ40">
        <v>1.85533</v>
      </c>
      <c r="DK40">
        <v>1.85392</v>
      </c>
      <c r="DL40" t="s">
        <v>253</v>
      </c>
      <c r="DM40" t="s">
        <v>19</v>
      </c>
      <c r="DN40" t="s">
        <v>19</v>
      </c>
      <c r="DO40" t="s">
        <v>19</v>
      </c>
      <c r="DP40" t="s">
        <v>254</v>
      </c>
      <c r="DQ40" t="s">
        <v>255</v>
      </c>
      <c r="DR40" t="s">
        <v>256</v>
      </c>
      <c r="DS40" t="s">
        <v>256</v>
      </c>
      <c r="DT40" t="s">
        <v>256</v>
      </c>
      <c r="DU40" t="s">
        <v>256</v>
      </c>
      <c r="DV40">
        <v>0</v>
      </c>
      <c r="DW40">
        <v>100</v>
      </c>
      <c r="DX40">
        <v>100</v>
      </c>
      <c r="DY40">
        <v>2.618</v>
      </c>
      <c r="DZ40">
        <v>0.006</v>
      </c>
      <c r="EA40">
        <v>2</v>
      </c>
      <c r="EB40">
        <v>0.988348</v>
      </c>
      <c r="EC40">
        <v>979.069</v>
      </c>
      <c r="ED40">
        <v>15.5258</v>
      </c>
      <c r="EE40">
        <v>26.2096</v>
      </c>
      <c r="EF40">
        <v>29.9998</v>
      </c>
      <c r="EG40">
        <v>26.3109</v>
      </c>
      <c r="EH40">
        <v>26.2823</v>
      </c>
      <c r="EI40">
        <v>9.50677</v>
      </c>
      <c r="EJ40">
        <v>22.0617</v>
      </c>
      <c r="EK40">
        <v>0</v>
      </c>
      <c r="EL40">
        <v>15.5326</v>
      </c>
      <c r="EM40">
        <v>120.83</v>
      </c>
      <c r="EN40">
        <v>14.696</v>
      </c>
      <c r="EO40">
        <v>101.253</v>
      </c>
      <c r="EP40">
        <v>101.742</v>
      </c>
    </row>
    <row r="41" spans="1:146">
      <c r="A41">
        <v>25</v>
      </c>
      <c r="B41">
        <v>1562712967</v>
      </c>
      <c r="C41">
        <v>48</v>
      </c>
      <c r="D41" t="s">
        <v>305</v>
      </c>
      <c r="E41" t="s">
        <v>306</v>
      </c>
      <c r="H41">
        <v>1562712962.32143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-0.041581015667253</v>
      </c>
      <c r="AF41">
        <v>0.0466783327835309</v>
      </c>
      <c r="AG41">
        <v>3.48155939042306</v>
      </c>
      <c r="AH41">
        <v>504</v>
      </c>
      <c r="AI41">
        <v>100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6</v>
      </c>
      <c r="AR41">
        <v>0.5</v>
      </c>
      <c r="AS41" t="s">
        <v>250</v>
      </c>
      <c r="AT41">
        <v>1562712962.32143</v>
      </c>
      <c r="AU41">
        <v>500.363714285714</v>
      </c>
      <c r="AV41">
        <v>103.687785714286</v>
      </c>
      <c r="AW41">
        <v>14.5689571428571</v>
      </c>
      <c r="AX41">
        <v>14.6402285714286</v>
      </c>
      <c r="AY41">
        <v>499.995928571428</v>
      </c>
      <c r="AZ41">
        <v>100.407214285714</v>
      </c>
      <c r="BA41">
        <v>0.166244571428571</v>
      </c>
      <c r="BB41">
        <v>19.9827285714286</v>
      </c>
      <c r="BC41">
        <v>20.2452928571429</v>
      </c>
      <c r="BD41">
        <v>999.9</v>
      </c>
      <c r="BE41">
        <v>0</v>
      </c>
      <c r="BF41">
        <v>0</v>
      </c>
      <c r="BG41">
        <v>9986.79642857143</v>
      </c>
      <c r="BH41">
        <v>0</v>
      </c>
      <c r="BI41">
        <v>0.718325</v>
      </c>
      <c r="BJ41">
        <v>350.033642857143</v>
      </c>
      <c r="BK41">
        <v>0.9</v>
      </c>
      <c r="BL41">
        <v>0.1</v>
      </c>
      <c r="BM41">
        <v>0</v>
      </c>
      <c r="BN41">
        <v>2.19199285714286</v>
      </c>
      <c r="BO41">
        <v>0</v>
      </c>
      <c r="BP41">
        <v>41.5792785714286</v>
      </c>
      <c r="BQ41">
        <v>2985.13785714286</v>
      </c>
      <c r="BR41">
        <v>34.1692857142857</v>
      </c>
      <c r="BS41">
        <v>38.75</v>
      </c>
      <c r="BT41">
        <v>36.625</v>
      </c>
      <c r="BU41">
        <v>37.375</v>
      </c>
      <c r="BV41">
        <v>34.812</v>
      </c>
      <c r="BW41">
        <v>315.03</v>
      </c>
      <c r="BX41">
        <v>35</v>
      </c>
      <c r="BY41">
        <v>0</v>
      </c>
      <c r="BZ41">
        <v>1562713021</v>
      </c>
      <c r="CA41">
        <v>2.23955384615385</v>
      </c>
      <c r="CB41">
        <v>-0.528690597842113</v>
      </c>
      <c r="CC41">
        <v>0.0820444451600734</v>
      </c>
      <c r="CD41">
        <v>41.5412538461538</v>
      </c>
      <c r="CE41">
        <v>15</v>
      </c>
      <c r="CF41">
        <v>1562711263.1</v>
      </c>
      <c r="CG41" t="s">
        <v>251</v>
      </c>
      <c r="CH41">
        <v>2</v>
      </c>
      <c r="CI41">
        <v>2.618</v>
      </c>
      <c r="CJ41">
        <v>0.006</v>
      </c>
      <c r="CK41">
        <v>400</v>
      </c>
      <c r="CL41">
        <v>14</v>
      </c>
      <c r="CM41">
        <v>0.38</v>
      </c>
      <c r="CN41">
        <v>0.06</v>
      </c>
      <c r="CO41">
        <v>403.174829268293</v>
      </c>
      <c r="CP41">
        <v>-63.2327247386829</v>
      </c>
      <c r="CQ41">
        <v>6.39787209252531</v>
      </c>
      <c r="CR41">
        <v>0</v>
      </c>
      <c r="CS41">
        <v>2.282</v>
      </c>
      <c r="CT41">
        <v>0</v>
      </c>
      <c r="CU41">
        <v>0</v>
      </c>
      <c r="CV41">
        <v>0</v>
      </c>
      <c r="CW41">
        <v>-0.0700534024390244</v>
      </c>
      <c r="CX41">
        <v>-0.0152138759581891</v>
      </c>
      <c r="CY41">
        <v>0.00163655197595251</v>
      </c>
      <c r="CZ41">
        <v>1</v>
      </c>
      <c r="DA41">
        <v>1</v>
      </c>
      <c r="DB41">
        <v>3</v>
      </c>
      <c r="DC41" t="s">
        <v>252</v>
      </c>
      <c r="DD41">
        <v>1.85577</v>
      </c>
      <c r="DE41">
        <v>1.85409</v>
      </c>
      <c r="DF41">
        <v>1.85515</v>
      </c>
      <c r="DG41">
        <v>1.85944</v>
      </c>
      <c r="DH41">
        <v>1.8537</v>
      </c>
      <c r="DI41">
        <v>1.85812</v>
      </c>
      <c r="DJ41">
        <v>1.85534</v>
      </c>
      <c r="DK41">
        <v>1.8539</v>
      </c>
      <c r="DL41" t="s">
        <v>253</v>
      </c>
      <c r="DM41" t="s">
        <v>19</v>
      </c>
      <c r="DN41" t="s">
        <v>19</v>
      </c>
      <c r="DO41" t="s">
        <v>19</v>
      </c>
      <c r="DP41" t="s">
        <v>254</v>
      </c>
      <c r="DQ41" t="s">
        <v>255</v>
      </c>
      <c r="DR41" t="s">
        <v>256</v>
      </c>
      <c r="DS41" t="s">
        <v>256</v>
      </c>
      <c r="DT41" t="s">
        <v>256</v>
      </c>
      <c r="DU41" t="s">
        <v>256</v>
      </c>
      <c r="DV41">
        <v>0</v>
      </c>
      <c r="DW41">
        <v>100</v>
      </c>
      <c r="DX41">
        <v>100</v>
      </c>
      <c r="DY41">
        <v>2.618</v>
      </c>
      <c r="DZ41">
        <v>0.006</v>
      </c>
      <c r="EA41">
        <v>2</v>
      </c>
      <c r="EB41">
        <v>0.988348</v>
      </c>
      <c r="EC41">
        <v>979.152</v>
      </c>
      <c r="ED41">
        <v>15.5311</v>
      </c>
      <c r="EE41">
        <v>26.2076</v>
      </c>
      <c r="EF41">
        <v>29.9997</v>
      </c>
      <c r="EG41">
        <v>26.3094</v>
      </c>
      <c r="EH41">
        <v>26.2807</v>
      </c>
      <c r="EI41">
        <v>9.70509</v>
      </c>
      <c r="EJ41">
        <v>22.0617</v>
      </c>
      <c r="EK41">
        <v>0</v>
      </c>
      <c r="EL41">
        <v>15.5326</v>
      </c>
      <c r="EM41">
        <v>125.83</v>
      </c>
      <c r="EN41">
        <v>14.696</v>
      </c>
      <c r="EO41">
        <v>101.253</v>
      </c>
      <c r="EP41">
        <v>101.742</v>
      </c>
    </row>
    <row r="42" spans="1:146">
      <c r="A42">
        <v>26</v>
      </c>
      <c r="B42">
        <v>1562712969</v>
      </c>
      <c r="C42">
        <v>50</v>
      </c>
      <c r="D42" t="s">
        <v>307</v>
      </c>
      <c r="E42" t="s">
        <v>308</v>
      </c>
      <c r="H42">
        <v>1562712964.32143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-0.0415598848778522</v>
      </c>
      <c r="AF42">
        <v>0.0466546116212697</v>
      </c>
      <c r="AG42">
        <v>3.48016063424305</v>
      </c>
      <c r="AH42">
        <v>504</v>
      </c>
      <c r="AI42">
        <v>100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6</v>
      </c>
      <c r="AR42">
        <v>0.5</v>
      </c>
      <c r="AS42" t="s">
        <v>250</v>
      </c>
      <c r="AT42">
        <v>1562712964.32143</v>
      </c>
      <c r="AU42">
        <v>500.369928571429</v>
      </c>
      <c r="AV42">
        <v>106.6575</v>
      </c>
      <c r="AW42">
        <v>14.5665571428571</v>
      </c>
      <c r="AX42">
        <v>14.6382928571429</v>
      </c>
      <c r="AY42">
        <v>500.004214285714</v>
      </c>
      <c r="AZ42">
        <v>100.407428571429</v>
      </c>
      <c r="BA42">
        <v>0.16639</v>
      </c>
      <c r="BB42">
        <v>19.98405</v>
      </c>
      <c r="BC42">
        <v>20.2479285714286</v>
      </c>
      <c r="BD42">
        <v>999.9</v>
      </c>
      <c r="BE42">
        <v>0</v>
      </c>
      <c r="BF42">
        <v>0</v>
      </c>
      <c r="BG42">
        <v>9981.7</v>
      </c>
      <c r="BH42">
        <v>0</v>
      </c>
      <c r="BI42">
        <v>0.718325</v>
      </c>
      <c r="BJ42">
        <v>349.995071428571</v>
      </c>
      <c r="BK42">
        <v>0.899989714285715</v>
      </c>
      <c r="BL42">
        <v>0.100010285714286</v>
      </c>
      <c r="BM42">
        <v>0</v>
      </c>
      <c r="BN42">
        <v>2.20096428571429</v>
      </c>
      <c r="BO42">
        <v>0</v>
      </c>
      <c r="BP42">
        <v>41.5061142857143</v>
      </c>
      <c r="BQ42">
        <v>2984.79642857143</v>
      </c>
      <c r="BR42">
        <v>34.1604285714286</v>
      </c>
      <c r="BS42">
        <v>38.75</v>
      </c>
      <c r="BT42">
        <v>36.616</v>
      </c>
      <c r="BU42">
        <v>37.3705</v>
      </c>
      <c r="BV42">
        <v>34.812</v>
      </c>
      <c r="BW42">
        <v>314.992142857143</v>
      </c>
      <c r="BX42">
        <v>35</v>
      </c>
      <c r="BY42">
        <v>0</v>
      </c>
      <c r="BZ42">
        <v>1562713022.8</v>
      </c>
      <c r="CA42">
        <v>2.25091153846154</v>
      </c>
      <c r="CB42">
        <v>0.0382188042116617</v>
      </c>
      <c r="CC42">
        <v>-0.734533332753724</v>
      </c>
      <c r="CD42">
        <v>41.51185</v>
      </c>
      <c r="CE42">
        <v>15</v>
      </c>
      <c r="CF42">
        <v>1562711263.1</v>
      </c>
      <c r="CG42" t="s">
        <v>251</v>
      </c>
      <c r="CH42">
        <v>2</v>
      </c>
      <c r="CI42">
        <v>2.618</v>
      </c>
      <c r="CJ42">
        <v>0.006</v>
      </c>
      <c r="CK42">
        <v>400</v>
      </c>
      <c r="CL42">
        <v>14</v>
      </c>
      <c r="CM42">
        <v>0.38</v>
      </c>
      <c r="CN42">
        <v>0.06</v>
      </c>
      <c r="CO42">
        <v>401.064658536585</v>
      </c>
      <c r="CP42">
        <v>-73.0709059233436</v>
      </c>
      <c r="CQ42">
        <v>7.27969755673607</v>
      </c>
      <c r="CR42">
        <v>0</v>
      </c>
      <c r="CS42">
        <v>2.4048</v>
      </c>
      <c r="CT42">
        <v>0</v>
      </c>
      <c r="CU42">
        <v>0</v>
      </c>
      <c r="CV42">
        <v>0</v>
      </c>
      <c r="CW42">
        <v>-0.0705639195121951</v>
      </c>
      <c r="CX42">
        <v>-0.0129275101045294</v>
      </c>
      <c r="CY42">
        <v>0.00141441849659912</v>
      </c>
      <c r="CZ42">
        <v>1</v>
      </c>
      <c r="DA42">
        <v>1</v>
      </c>
      <c r="DB42">
        <v>3</v>
      </c>
      <c r="DC42" t="s">
        <v>252</v>
      </c>
      <c r="DD42">
        <v>1.85577</v>
      </c>
      <c r="DE42">
        <v>1.8541</v>
      </c>
      <c r="DF42">
        <v>1.85515</v>
      </c>
      <c r="DG42">
        <v>1.85944</v>
      </c>
      <c r="DH42">
        <v>1.8537</v>
      </c>
      <c r="DI42">
        <v>1.85816</v>
      </c>
      <c r="DJ42">
        <v>1.85534</v>
      </c>
      <c r="DK42">
        <v>1.8539</v>
      </c>
      <c r="DL42" t="s">
        <v>253</v>
      </c>
      <c r="DM42" t="s">
        <v>19</v>
      </c>
      <c r="DN42" t="s">
        <v>19</v>
      </c>
      <c r="DO42" t="s">
        <v>19</v>
      </c>
      <c r="DP42" t="s">
        <v>254</v>
      </c>
      <c r="DQ42" t="s">
        <v>255</v>
      </c>
      <c r="DR42" t="s">
        <v>256</v>
      </c>
      <c r="DS42" t="s">
        <v>256</v>
      </c>
      <c r="DT42" t="s">
        <v>256</v>
      </c>
      <c r="DU42" t="s">
        <v>256</v>
      </c>
      <c r="DV42">
        <v>0</v>
      </c>
      <c r="DW42">
        <v>100</v>
      </c>
      <c r="DX42">
        <v>100</v>
      </c>
      <c r="DY42">
        <v>2.618</v>
      </c>
      <c r="DZ42">
        <v>0.006</v>
      </c>
      <c r="EA42">
        <v>2</v>
      </c>
      <c r="EB42">
        <v>0.988348</v>
      </c>
      <c r="EC42">
        <v>978.193</v>
      </c>
      <c r="ED42">
        <v>15.5362</v>
      </c>
      <c r="EE42">
        <v>26.2059</v>
      </c>
      <c r="EF42">
        <v>29.9998</v>
      </c>
      <c r="EG42">
        <v>26.3078</v>
      </c>
      <c r="EH42">
        <v>26.2786</v>
      </c>
      <c r="EI42">
        <v>9.85428</v>
      </c>
      <c r="EJ42">
        <v>22.0617</v>
      </c>
      <c r="EK42">
        <v>0</v>
      </c>
      <c r="EL42">
        <v>15.543</v>
      </c>
      <c r="EM42">
        <v>130.83</v>
      </c>
      <c r="EN42">
        <v>14.696</v>
      </c>
      <c r="EO42">
        <v>101.253</v>
      </c>
      <c r="EP42">
        <v>101.743</v>
      </c>
    </row>
    <row r="43" spans="1:146">
      <c r="A43">
        <v>27</v>
      </c>
      <c r="B43">
        <v>1562712971</v>
      </c>
      <c r="C43">
        <v>52</v>
      </c>
      <c r="D43" t="s">
        <v>309</v>
      </c>
      <c r="E43" t="s">
        <v>310</v>
      </c>
      <c r="H43">
        <v>1562712966.32143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-0.0415626123868181</v>
      </c>
      <c r="AF43">
        <v>0.0466576734890268</v>
      </c>
      <c r="AG43">
        <v>3.48034119607662</v>
      </c>
      <c r="AH43">
        <v>504</v>
      </c>
      <c r="AI43">
        <v>100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6</v>
      </c>
      <c r="AR43">
        <v>0.5</v>
      </c>
      <c r="AS43" t="s">
        <v>250</v>
      </c>
      <c r="AT43">
        <v>1562712966.32143</v>
      </c>
      <c r="AU43">
        <v>500.373857142857</v>
      </c>
      <c r="AV43">
        <v>109.722071428571</v>
      </c>
      <c r="AW43">
        <v>14.5641</v>
      </c>
      <c r="AX43">
        <v>14.6362785714286</v>
      </c>
      <c r="AY43">
        <v>499.998928571429</v>
      </c>
      <c r="AZ43">
        <v>100.407285714286</v>
      </c>
      <c r="BA43">
        <v>0.166411714285714</v>
      </c>
      <c r="BB43">
        <v>19.9847571428571</v>
      </c>
      <c r="BC43">
        <v>20.2504142857143</v>
      </c>
      <c r="BD43">
        <v>999.9</v>
      </c>
      <c r="BE43">
        <v>0</v>
      </c>
      <c r="BF43">
        <v>0</v>
      </c>
      <c r="BG43">
        <v>9982.36928571429</v>
      </c>
      <c r="BH43">
        <v>0</v>
      </c>
      <c r="BI43">
        <v>0.718325</v>
      </c>
      <c r="BJ43">
        <v>349.994714285714</v>
      </c>
      <c r="BK43">
        <v>0.899989714285715</v>
      </c>
      <c r="BL43">
        <v>0.100010285714286</v>
      </c>
      <c r="BM43">
        <v>0</v>
      </c>
      <c r="BN43">
        <v>2.24507857142857</v>
      </c>
      <c r="BO43">
        <v>0</v>
      </c>
      <c r="BP43">
        <v>41.4520214285714</v>
      </c>
      <c r="BQ43">
        <v>2984.79285714286</v>
      </c>
      <c r="BR43">
        <v>34.1471428571429</v>
      </c>
      <c r="BS43">
        <v>38.75</v>
      </c>
      <c r="BT43">
        <v>36.6025</v>
      </c>
      <c r="BU43">
        <v>37.357</v>
      </c>
      <c r="BV43">
        <v>34.812</v>
      </c>
      <c r="BW43">
        <v>314.992142857143</v>
      </c>
      <c r="BX43">
        <v>35</v>
      </c>
      <c r="BY43">
        <v>0</v>
      </c>
      <c r="BZ43">
        <v>1562713024.6</v>
      </c>
      <c r="CA43">
        <v>2.25465</v>
      </c>
      <c r="CB43">
        <v>0.667264955376618</v>
      </c>
      <c r="CC43">
        <v>-1.62568546852136</v>
      </c>
      <c r="CD43">
        <v>41.4903192307692</v>
      </c>
      <c r="CE43">
        <v>15</v>
      </c>
      <c r="CF43">
        <v>1562711263.1</v>
      </c>
      <c r="CG43" t="s">
        <v>251</v>
      </c>
      <c r="CH43">
        <v>2</v>
      </c>
      <c r="CI43">
        <v>2.618</v>
      </c>
      <c r="CJ43">
        <v>0.006</v>
      </c>
      <c r="CK43">
        <v>400</v>
      </c>
      <c r="CL43">
        <v>14</v>
      </c>
      <c r="CM43">
        <v>0.38</v>
      </c>
      <c r="CN43">
        <v>0.06</v>
      </c>
      <c r="CO43">
        <v>398.620658536585</v>
      </c>
      <c r="CP43">
        <v>-80.2390662020909</v>
      </c>
      <c r="CQ43">
        <v>7.94864587212664</v>
      </c>
      <c r="CR43">
        <v>0</v>
      </c>
      <c r="CS43">
        <v>2.4425</v>
      </c>
      <c r="CT43">
        <v>0</v>
      </c>
      <c r="CU43">
        <v>0</v>
      </c>
      <c r="CV43">
        <v>0</v>
      </c>
      <c r="CW43">
        <v>-0.0709675097560976</v>
      </c>
      <c r="CX43">
        <v>-0.0110090885017422</v>
      </c>
      <c r="CY43">
        <v>0.00123041184851983</v>
      </c>
      <c r="CZ43">
        <v>1</v>
      </c>
      <c r="DA43">
        <v>1</v>
      </c>
      <c r="DB43">
        <v>3</v>
      </c>
      <c r="DC43" t="s">
        <v>252</v>
      </c>
      <c r="DD43">
        <v>1.85577</v>
      </c>
      <c r="DE43">
        <v>1.85409</v>
      </c>
      <c r="DF43">
        <v>1.85516</v>
      </c>
      <c r="DG43">
        <v>1.85944</v>
      </c>
      <c r="DH43">
        <v>1.85368</v>
      </c>
      <c r="DI43">
        <v>1.85815</v>
      </c>
      <c r="DJ43">
        <v>1.85535</v>
      </c>
      <c r="DK43">
        <v>1.85393</v>
      </c>
      <c r="DL43" t="s">
        <v>253</v>
      </c>
      <c r="DM43" t="s">
        <v>19</v>
      </c>
      <c r="DN43" t="s">
        <v>19</v>
      </c>
      <c r="DO43" t="s">
        <v>19</v>
      </c>
      <c r="DP43" t="s">
        <v>254</v>
      </c>
      <c r="DQ43" t="s">
        <v>255</v>
      </c>
      <c r="DR43" t="s">
        <v>256</v>
      </c>
      <c r="DS43" t="s">
        <v>256</v>
      </c>
      <c r="DT43" t="s">
        <v>256</v>
      </c>
      <c r="DU43" t="s">
        <v>256</v>
      </c>
      <c r="DV43">
        <v>0</v>
      </c>
      <c r="DW43">
        <v>100</v>
      </c>
      <c r="DX43">
        <v>100</v>
      </c>
      <c r="DY43">
        <v>2.618</v>
      </c>
      <c r="DZ43">
        <v>0.006</v>
      </c>
      <c r="EA43">
        <v>2</v>
      </c>
      <c r="EB43">
        <v>0.988347</v>
      </c>
      <c r="EC43">
        <v>978.707</v>
      </c>
      <c r="ED43">
        <v>15.5401</v>
      </c>
      <c r="EE43">
        <v>26.204</v>
      </c>
      <c r="EF43">
        <v>29.9999</v>
      </c>
      <c r="EG43">
        <v>26.3059</v>
      </c>
      <c r="EH43">
        <v>26.2769</v>
      </c>
      <c r="EI43">
        <v>10.0738</v>
      </c>
      <c r="EJ43">
        <v>22.0617</v>
      </c>
      <c r="EK43">
        <v>0</v>
      </c>
      <c r="EL43">
        <v>15.543</v>
      </c>
      <c r="EM43">
        <v>130.83</v>
      </c>
      <c r="EN43">
        <v>14.696</v>
      </c>
      <c r="EO43">
        <v>101.254</v>
      </c>
      <c r="EP43">
        <v>101.744</v>
      </c>
    </row>
    <row r="44" spans="1:146">
      <c r="A44">
        <v>28</v>
      </c>
      <c r="B44">
        <v>1562712973</v>
      </c>
      <c r="C44">
        <v>54</v>
      </c>
      <c r="D44" t="s">
        <v>311</v>
      </c>
      <c r="E44" t="s">
        <v>312</v>
      </c>
      <c r="H44">
        <v>1562712968.32143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-0.041593908405633</v>
      </c>
      <c r="AF44">
        <v>0.0466928060118284</v>
      </c>
      <c r="AG44">
        <v>3.48241270580917</v>
      </c>
      <c r="AH44">
        <v>504</v>
      </c>
      <c r="AI44">
        <v>100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6</v>
      </c>
      <c r="AR44">
        <v>0.5</v>
      </c>
      <c r="AS44" t="s">
        <v>250</v>
      </c>
      <c r="AT44">
        <v>1562712968.32143</v>
      </c>
      <c r="AU44">
        <v>500.376714285714</v>
      </c>
      <c r="AV44">
        <v>112.879071428571</v>
      </c>
      <c r="AW44">
        <v>14.5617214285714</v>
      </c>
      <c r="AX44">
        <v>14.6343285714286</v>
      </c>
      <c r="AY44">
        <v>499.998857142857</v>
      </c>
      <c r="AZ44">
        <v>100.407</v>
      </c>
      <c r="BA44">
        <v>0.166374071428571</v>
      </c>
      <c r="BB44">
        <v>19.98495</v>
      </c>
      <c r="BC44">
        <v>20.2524857142857</v>
      </c>
      <c r="BD44">
        <v>999.9</v>
      </c>
      <c r="BE44">
        <v>0</v>
      </c>
      <c r="BF44">
        <v>0</v>
      </c>
      <c r="BG44">
        <v>9989.91428571429</v>
      </c>
      <c r="BH44">
        <v>0</v>
      </c>
      <c r="BI44">
        <v>0.718325</v>
      </c>
      <c r="BJ44">
        <v>349.994357142857</v>
      </c>
      <c r="BK44">
        <v>0.899989714285715</v>
      </c>
      <c r="BL44">
        <v>0.100010285714286</v>
      </c>
      <c r="BM44">
        <v>0</v>
      </c>
      <c r="BN44">
        <v>2.23224285714286</v>
      </c>
      <c r="BO44">
        <v>0</v>
      </c>
      <c r="BP44">
        <v>41.4417642857143</v>
      </c>
      <c r="BQ44">
        <v>2984.78928571429</v>
      </c>
      <c r="BR44">
        <v>34.1338571428571</v>
      </c>
      <c r="BS44">
        <v>38.75</v>
      </c>
      <c r="BT44">
        <v>36.589</v>
      </c>
      <c r="BU44">
        <v>37.3435</v>
      </c>
      <c r="BV44">
        <v>34.812</v>
      </c>
      <c r="BW44">
        <v>314.992142857143</v>
      </c>
      <c r="BX44">
        <v>35</v>
      </c>
      <c r="BY44">
        <v>0</v>
      </c>
      <c r="BZ44">
        <v>1562713027</v>
      </c>
      <c r="CA44">
        <v>2.24003076923077</v>
      </c>
      <c r="CB44">
        <v>0.262160679928286</v>
      </c>
      <c r="CC44">
        <v>-1.03752820322379</v>
      </c>
      <c r="CD44">
        <v>41.4723730769231</v>
      </c>
      <c r="CE44">
        <v>15</v>
      </c>
      <c r="CF44">
        <v>1562711263.1</v>
      </c>
      <c r="CG44" t="s">
        <v>251</v>
      </c>
      <c r="CH44">
        <v>2</v>
      </c>
      <c r="CI44">
        <v>2.618</v>
      </c>
      <c r="CJ44">
        <v>0.006</v>
      </c>
      <c r="CK44">
        <v>400</v>
      </c>
      <c r="CL44">
        <v>14</v>
      </c>
      <c r="CM44">
        <v>0.38</v>
      </c>
      <c r="CN44">
        <v>0.06</v>
      </c>
      <c r="CO44">
        <v>395.935512195122</v>
      </c>
      <c r="CP44">
        <v>-85.5769337979065</v>
      </c>
      <c r="CQ44">
        <v>8.45729858882746</v>
      </c>
      <c r="CR44">
        <v>0</v>
      </c>
      <c r="CS44">
        <v>2.1708</v>
      </c>
      <c r="CT44">
        <v>0</v>
      </c>
      <c r="CU44">
        <v>0</v>
      </c>
      <c r="CV44">
        <v>0</v>
      </c>
      <c r="CW44">
        <v>-0.0713597682926829</v>
      </c>
      <c r="CX44">
        <v>-0.0107209463414631</v>
      </c>
      <c r="CY44">
        <v>0.00120406091318221</v>
      </c>
      <c r="CZ44">
        <v>1</v>
      </c>
      <c r="DA44">
        <v>1</v>
      </c>
      <c r="DB44">
        <v>3</v>
      </c>
      <c r="DC44" t="s">
        <v>252</v>
      </c>
      <c r="DD44">
        <v>1.85577</v>
      </c>
      <c r="DE44">
        <v>1.85409</v>
      </c>
      <c r="DF44">
        <v>1.85515</v>
      </c>
      <c r="DG44">
        <v>1.85944</v>
      </c>
      <c r="DH44">
        <v>1.85369</v>
      </c>
      <c r="DI44">
        <v>1.85814</v>
      </c>
      <c r="DJ44">
        <v>1.85535</v>
      </c>
      <c r="DK44">
        <v>1.85393</v>
      </c>
      <c r="DL44" t="s">
        <v>253</v>
      </c>
      <c r="DM44" t="s">
        <v>19</v>
      </c>
      <c r="DN44" t="s">
        <v>19</v>
      </c>
      <c r="DO44" t="s">
        <v>19</v>
      </c>
      <c r="DP44" t="s">
        <v>254</v>
      </c>
      <c r="DQ44" t="s">
        <v>255</v>
      </c>
      <c r="DR44" t="s">
        <v>256</v>
      </c>
      <c r="DS44" t="s">
        <v>256</v>
      </c>
      <c r="DT44" t="s">
        <v>256</v>
      </c>
      <c r="DU44" t="s">
        <v>256</v>
      </c>
      <c r="DV44">
        <v>0</v>
      </c>
      <c r="DW44">
        <v>100</v>
      </c>
      <c r="DX44">
        <v>100</v>
      </c>
      <c r="DY44">
        <v>2.618</v>
      </c>
      <c r="DZ44">
        <v>0.006</v>
      </c>
      <c r="EA44">
        <v>2</v>
      </c>
      <c r="EB44">
        <v>0.988347</v>
      </c>
      <c r="EC44">
        <v>979.193</v>
      </c>
      <c r="ED44">
        <v>15.5447</v>
      </c>
      <c r="EE44">
        <v>26.2024</v>
      </c>
      <c r="EF44">
        <v>29.9998</v>
      </c>
      <c r="EG44">
        <v>26.3042</v>
      </c>
      <c r="EH44">
        <v>26.2752</v>
      </c>
      <c r="EI44">
        <v>10.2761</v>
      </c>
      <c r="EJ44">
        <v>22.0617</v>
      </c>
      <c r="EK44">
        <v>0</v>
      </c>
      <c r="EL44">
        <v>15.5536</v>
      </c>
      <c r="EM44">
        <v>135.83</v>
      </c>
      <c r="EN44">
        <v>14.696</v>
      </c>
      <c r="EO44">
        <v>101.254</v>
      </c>
      <c r="EP44">
        <v>101.743</v>
      </c>
    </row>
    <row r="45" spans="1:146">
      <c r="A45">
        <v>29</v>
      </c>
      <c r="B45">
        <v>1562712975</v>
      </c>
      <c r="C45">
        <v>56</v>
      </c>
      <c r="D45" t="s">
        <v>313</v>
      </c>
      <c r="E45" t="s">
        <v>314</v>
      </c>
      <c r="H45">
        <v>1562712970.32143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-0.0416079460734426</v>
      </c>
      <c r="AF45">
        <v>0.046708564523712</v>
      </c>
      <c r="AG45">
        <v>3.4833416943855</v>
      </c>
      <c r="AH45">
        <v>504</v>
      </c>
      <c r="AI45">
        <v>100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6</v>
      </c>
      <c r="AR45">
        <v>0.5</v>
      </c>
      <c r="AS45" t="s">
        <v>250</v>
      </c>
      <c r="AT45">
        <v>1562712970.32143</v>
      </c>
      <c r="AU45">
        <v>500.376357142857</v>
      </c>
      <c r="AV45">
        <v>116.091285714286</v>
      </c>
      <c r="AW45">
        <v>14.5595071428571</v>
      </c>
      <c r="AX45">
        <v>14.6323</v>
      </c>
      <c r="AY45">
        <v>500.002785714286</v>
      </c>
      <c r="AZ45">
        <v>100.406785714286</v>
      </c>
      <c r="BA45">
        <v>0.1664685</v>
      </c>
      <c r="BB45">
        <v>19.9846857142857</v>
      </c>
      <c r="BC45">
        <v>20.2541214285714</v>
      </c>
      <c r="BD45">
        <v>999.9</v>
      </c>
      <c r="BE45">
        <v>0</v>
      </c>
      <c r="BF45">
        <v>0</v>
      </c>
      <c r="BG45">
        <v>9993.30714285714</v>
      </c>
      <c r="BH45">
        <v>0</v>
      </c>
      <c r="BI45">
        <v>0.718325</v>
      </c>
      <c r="BJ45">
        <v>349.976</v>
      </c>
      <c r="BK45">
        <v>0.899984571428572</v>
      </c>
      <c r="BL45">
        <v>0.100015428571429</v>
      </c>
      <c r="BM45">
        <v>0</v>
      </c>
      <c r="BN45">
        <v>2.19254285714286</v>
      </c>
      <c r="BO45">
        <v>0</v>
      </c>
      <c r="BP45">
        <v>41.4016857142857</v>
      </c>
      <c r="BQ45">
        <v>2984.62785714286</v>
      </c>
      <c r="BR45">
        <v>34.1294285714286</v>
      </c>
      <c r="BS45">
        <v>38.75</v>
      </c>
      <c r="BT45">
        <v>36.5755</v>
      </c>
      <c r="BU45">
        <v>37.3345</v>
      </c>
      <c r="BV45">
        <v>34.812</v>
      </c>
      <c r="BW45">
        <v>314.974285714286</v>
      </c>
      <c r="BX45">
        <v>35</v>
      </c>
      <c r="BY45">
        <v>0</v>
      </c>
      <c r="BZ45">
        <v>1562713028.8</v>
      </c>
      <c r="CA45">
        <v>2.23811923076923</v>
      </c>
      <c r="CB45">
        <v>0.0790051262997603</v>
      </c>
      <c r="CC45">
        <v>-0.817145298285178</v>
      </c>
      <c r="CD45">
        <v>41.4286576923077</v>
      </c>
      <c r="CE45">
        <v>15</v>
      </c>
      <c r="CF45">
        <v>1562711263.1</v>
      </c>
      <c r="CG45" t="s">
        <v>251</v>
      </c>
      <c r="CH45">
        <v>2</v>
      </c>
      <c r="CI45">
        <v>2.618</v>
      </c>
      <c r="CJ45">
        <v>0.006</v>
      </c>
      <c r="CK45">
        <v>400</v>
      </c>
      <c r="CL45">
        <v>14</v>
      </c>
      <c r="CM45">
        <v>0.38</v>
      </c>
      <c r="CN45">
        <v>0.06</v>
      </c>
      <c r="CO45">
        <v>393.077073170732</v>
      </c>
      <c r="CP45">
        <v>-89.4913588850143</v>
      </c>
      <c r="CQ45">
        <v>8.83443559943133</v>
      </c>
      <c r="CR45">
        <v>0</v>
      </c>
      <c r="CS45">
        <v>2.0815</v>
      </c>
      <c r="CT45">
        <v>0</v>
      </c>
      <c r="CU45">
        <v>0</v>
      </c>
      <c r="CV45">
        <v>0</v>
      </c>
      <c r="CW45">
        <v>-0.0717288170731707</v>
      </c>
      <c r="CX45">
        <v>-0.0108273261324039</v>
      </c>
      <c r="CY45">
        <v>0.00121262010255609</v>
      </c>
      <c r="CZ45">
        <v>1</v>
      </c>
      <c r="DA45">
        <v>1</v>
      </c>
      <c r="DB45">
        <v>3</v>
      </c>
      <c r="DC45" t="s">
        <v>252</v>
      </c>
      <c r="DD45">
        <v>1.85577</v>
      </c>
      <c r="DE45">
        <v>1.85409</v>
      </c>
      <c r="DF45">
        <v>1.85515</v>
      </c>
      <c r="DG45">
        <v>1.85944</v>
      </c>
      <c r="DH45">
        <v>1.8537</v>
      </c>
      <c r="DI45">
        <v>1.85813</v>
      </c>
      <c r="DJ45">
        <v>1.85534</v>
      </c>
      <c r="DK45">
        <v>1.85392</v>
      </c>
      <c r="DL45" t="s">
        <v>253</v>
      </c>
      <c r="DM45" t="s">
        <v>19</v>
      </c>
      <c r="DN45" t="s">
        <v>19</v>
      </c>
      <c r="DO45" t="s">
        <v>19</v>
      </c>
      <c r="DP45" t="s">
        <v>254</v>
      </c>
      <c r="DQ45" t="s">
        <v>255</v>
      </c>
      <c r="DR45" t="s">
        <v>256</v>
      </c>
      <c r="DS45" t="s">
        <v>256</v>
      </c>
      <c r="DT45" t="s">
        <v>256</v>
      </c>
      <c r="DU45" t="s">
        <v>256</v>
      </c>
      <c r="DV45">
        <v>0</v>
      </c>
      <c r="DW45">
        <v>100</v>
      </c>
      <c r="DX45">
        <v>100</v>
      </c>
      <c r="DY45">
        <v>2.618</v>
      </c>
      <c r="DZ45">
        <v>0.006</v>
      </c>
      <c r="EA45">
        <v>2</v>
      </c>
      <c r="EB45">
        <v>0.988347</v>
      </c>
      <c r="EC45">
        <v>978.588</v>
      </c>
      <c r="ED45">
        <v>15.5476</v>
      </c>
      <c r="EE45">
        <v>26.2007</v>
      </c>
      <c r="EF45">
        <v>29.9998</v>
      </c>
      <c r="EG45">
        <v>26.3025</v>
      </c>
      <c r="EH45">
        <v>26.2735</v>
      </c>
      <c r="EI45">
        <v>10.4268</v>
      </c>
      <c r="EJ45">
        <v>22.0617</v>
      </c>
      <c r="EK45">
        <v>0</v>
      </c>
      <c r="EL45">
        <v>15.5536</v>
      </c>
      <c r="EM45">
        <v>140.83</v>
      </c>
      <c r="EN45">
        <v>14.696</v>
      </c>
      <c r="EO45">
        <v>101.254</v>
      </c>
      <c r="EP45">
        <v>101.743</v>
      </c>
    </row>
    <row r="46" spans="1:146">
      <c r="A46">
        <v>30</v>
      </c>
      <c r="B46">
        <v>1562712977</v>
      </c>
      <c r="C46">
        <v>58</v>
      </c>
      <c r="D46" t="s">
        <v>315</v>
      </c>
      <c r="E46" t="s">
        <v>316</v>
      </c>
      <c r="H46">
        <v>1562712972.32143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-0.0416167939515119</v>
      </c>
      <c r="AF46">
        <v>0.0467184970419614</v>
      </c>
      <c r="AG46">
        <v>3.48392717551531</v>
      </c>
      <c r="AH46">
        <v>504</v>
      </c>
      <c r="AI46">
        <v>100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6</v>
      </c>
      <c r="AR46">
        <v>0.5</v>
      </c>
      <c r="AS46" t="s">
        <v>250</v>
      </c>
      <c r="AT46">
        <v>1562712972.32143</v>
      </c>
      <c r="AU46">
        <v>500.3735</v>
      </c>
      <c r="AV46">
        <v>119.335</v>
      </c>
      <c r="AW46">
        <v>14.5573428571429</v>
      </c>
      <c r="AX46">
        <v>14.6304428571429</v>
      </c>
      <c r="AY46">
        <v>500.001071428571</v>
      </c>
      <c r="AZ46">
        <v>100.406642857143</v>
      </c>
      <c r="BA46">
        <v>0.166477857142857</v>
      </c>
      <c r="BB46">
        <v>19.9847428571429</v>
      </c>
      <c r="BC46">
        <v>20.2536142857143</v>
      </c>
      <c r="BD46">
        <v>999.9</v>
      </c>
      <c r="BE46">
        <v>0</v>
      </c>
      <c r="BF46">
        <v>0</v>
      </c>
      <c r="BG46">
        <v>9995.44642857143</v>
      </c>
      <c r="BH46">
        <v>0</v>
      </c>
      <c r="BI46">
        <v>0.718325</v>
      </c>
      <c r="BJ46">
        <v>349.994571428571</v>
      </c>
      <c r="BK46">
        <v>0.899989714285714</v>
      </c>
      <c r="BL46">
        <v>0.100010285714286</v>
      </c>
      <c r="BM46">
        <v>0</v>
      </c>
      <c r="BN46">
        <v>2.24498571428571</v>
      </c>
      <c r="BO46">
        <v>0</v>
      </c>
      <c r="BP46">
        <v>41.3268142857143</v>
      </c>
      <c r="BQ46">
        <v>2984.79214285714</v>
      </c>
      <c r="BR46">
        <v>34.125</v>
      </c>
      <c r="BS46">
        <v>38.75</v>
      </c>
      <c r="BT46">
        <v>36.562</v>
      </c>
      <c r="BU46">
        <v>37.3255</v>
      </c>
      <c r="BV46">
        <v>34.812</v>
      </c>
      <c r="BW46">
        <v>314.993571428571</v>
      </c>
      <c r="BX46">
        <v>35</v>
      </c>
      <c r="BY46">
        <v>0</v>
      </c>
      <c r="BZ46">
        <v>1562713030.6</v>
      </c>
      <c r="CA46">
        <v>2.2609</v>
      </c>
      <c r="CB46">
        <v>0.269702562079635</v>
      </c>
      <c r="CC46">
        <v>-1.09756581146045</v>
      </c>
      <c r="CD46">
        <v>41.3982153846154</v>
      </c>
      <c r="CE46">
        <v>15</v>
      </c>
      <c r="CF46">
        <v>1562711263.1</v>
      </c>
      <c r="CG46" t="s">
        <v>251</v>
      </c>
      <c r="CH46">
        <v>2</v>
      </c>
      <c r="CI46">
        <v>2.618</v>
      </c>
      <c r="CJ46">
        <v>0.006</v>
      </c>
      <c r="CK46">
        <v>400</v>
      </c>
      <c r="CL46">
        <v>14</v>
      </c>
      <c r="CM46">
        <v>0.38</v>
      </c>
      <c r="CN46">
        <v>0.06</v>
      </c>
      <c r="CO46">
        <v>390.086609756098</v>
      </c>
      <c r="CP46">
        <v>-92.4004599303126</v>
      </c>
      <c r="CQ46">
        <v>9.11683097454599</v>
      </c>
      <c r="CR46">
        <v>0</v>
      </c>
      <c r="CS46">
        <v>2.5108</v>
      </c>
      <c r="CT46">
        <v>0</v>
      </c>
      <c r="CU46">
        <v>0</v>
      </c>
      <c r="CV46">
        <v>0</v>
      </c>
      <c r="CW46">
        <v>-0.0720501341463415</v>
      </c>
      <c r="CX46">
        <v>-0.011918264111498</v>
      </c>
      <c r="CY46">
        <v>0.00129250949887716</v>
      </c>
      <c r="CZ46">
        <v>1</v>
      </c>
      <c r="DA46">
        <v>1</v>
      </c>
      <c r="DB46">
        <v>3</v>
      </c>
      <c r="DC46" t="s">
        <v>252</v>
      </c>
      <c r="DD46">
        <v>1.85577</v>
      </c>
      <c r="DE46">
        <v>1.8541</v>
      </c>
      <c r="DF46">
        <v>1.85515</v>
      </c>
      <c r="DG46">
        <v>1.85944</v>
      </c>
      <c r="DH46">
        <v>1.8537</v>
      </c>
      <c r="DI46">
        <v>1.85813</v>
      </c>
      <c r="DJ46">
        <v>1.85533</v>
      </c>
      <c r="DK46">
        <v>1.85393</v>
      </c>
      <c r="DL46" t="s">
        <v>253</v>
      </c>
      <c r="DM46" t="s">
        <v>19</v>
      </c>
      <c r="DN46" t="s">
        <v>19</v>
      </c>
      <c r="DO46" t="s">
        <v>19</v>
      </c>
      <c r="DP46" t="s">
        <v>254</v>
      </c>
      <c r="DQ46" t="s">
        <v>255</v>
      </c>
      <c r="DR46" t="s">
        <v>256</v>
      </c>
      <c r="DS46" t="s">
        <v>256</v>
      </c>
      <c r="DT46" t="s">
        <v>256</v>
      </c>
      <c r="DU46" t="s">
        <v>256</v>
      </c>
      <c r="DV46">
        <v>0</v>
      </c>
      <c r="DW46">
        <v>100</v>
      </c>
      <c r="DX46">
        <v>100</v>
      </c>
      <c r="DY46">
        <v>2.618</v>
      </c>
      <c r="DZ46">
        <v>0.006</v>
      </c>
      <c r="EA46">
        <v>2</v>
      </c>
      <c r="EB46">
        <v>0.988347</v>
      </c>
      <c r="EC46">
        <v>978.444</v>
      </c>
      <c r="ED46">
        <v>15.5513</v>
      </c>
      <c r="EE46">
        <v>26.1987</v>
      </c>
      <c r="EF46">
        <v>29.9998</v>
      </c>
      <c r="EG46">
        <v>26.3006</v>
      </c>
      <c r="EH46">
        <v>26.272</v>
      </c>
      <c r="EI46">
        <v>10.6494</v>
      </c>
      <c r="EJ46">
        <v>21.7907</v>
      </c>
      <c r="EK46">
        <v>0</v>
      </c>
      <c r="EL46">
        <v>15.5536</v>
      </c>
      <c r="EM46">
        <v>140.83</v>
      </c>
      <c r="EN46">
        <v>14.696</v>
      </c>
      <c r="EO46">
        <v>101.256</v>
      </c>
      <c r="EP46">
        <v>101.744</v>
      </c>
    </row>
    <row r="47" spans="1:146">
      <c r="A47">
        <v>31</v>
      </c>
      <c r="B47">
        <v>1562712979</v>
      </c>
      <c r="C47">
        <v>60</v>
      </c>
      <c r="D47" t="s">
        <v>317</v>
      </c>
      <c r="E47" t="s">
        <v>318</v>
      </c>
      <c r="H47">
        <v>1562712974.32143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-0.0416532548672729</v>
      </c>
      <c r="AF47">
        <v>0.0467594276140549</v>
      </c>
      <c r="AG47">
        <v>3.48633940652381</v>
      </c>
      <c r="AH47">
        <v>504</v>
      </c>
      <c r="AI47">
        <v>100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6</v>
      </c>
      <c r="AR47">
        <v>0.5</v>
      </c>
      <c r="AS47" t="s">
        <v>250</v>
      </c>
      <c r="AT47">
        <v>1562712974.32143</v>
      </c>
      <c r="AU47">
        <v>500.367785714286</v>
      </c>
      <c r="AV47">
        <v>122.611214285714</v>
      </c>
      <c r="AW47">
        <v>14.55505</v>
      </c>
      <c r="AX47">
        <v>14.63005</v>
      </c>
      <c r="AY47">
        <v>500.002928571429</v>
      </c>
      <c r="AZ47">
        <v>100.406714285714</v>
      </c>
      <c r="BA47">
        <v>0.166384</v>
      </c>
      <c r="BB47">
        <v>19.9860285714286</v>
      </c>
      <c r="BC47">
        <v>20.2521285714286</v>
      </c>
      <c r="BD47">
        <v>999.9</v>
      </c>
      <c r="BE47">
        <v>0</v>
      </c>
      <c r="BF47">
        <v>0</v>
      </c>
      <c r="BG47">
        <v>10004.1964285714</v>
      </c>
      <c r="BH47">
        <v>0</v>
      </c>
      <c r="BI47">
        <v>0.718325</v>
      </c>
      <c r="BJ47">
        <v>350.0135</v>
      </c>
      <c r="BK47">
        <v>0.899994857142857</v>
      </c>
      <c r="BL47">
        <v>0.100005142857143</v>
      </c>
      <c r="BM47">
        <v>0</v>
      </c>
      <c r="BN47">
        <v>2.25570714285714</v>
      </c>
      <c r="BO47">
        <v>0</v>
      </c>
      <c r="BP47">
        <v>41.3379</v>
      </c>
      <c r="BQ47">
        <v>2984.96</v>
      </c>
      <c r="BR47">
        <v>34.125</v>
      </c>
      <c r="BS47">
        <v>38.75</v>
      </c>
      <c r="BT47">
        <v>36.562</v>
      </c>
      <c r="BU47">
        <v>37.3255</v>
      </c>
      <c r="BV47">
        <v>34.812</v>
      </c>
      <c r="BW47">
        <v>315.012857142857</v>
      </c>
      <c r="BX47">
        <v>35</v>
      </c>
      <c r="BY47">
        <v>0</v>
      </c>
      <c r="BZ47">
        <v>1562713033</v>
      </c>
      <c r="CA47">
        <v>2.26355384615385</v>
      </c>
      <c r="CB47">
        <v>0.363589742001425</v>
      </c>
      <c r="CC47">
        <v>-0.872464956323082</v>
      </c>
      <c r="CD47">
        <v>41.3873769230769</v>
      </c>
      <c r="CE47">
        <v>15</v>
      </c>
      <c r="CF47">
        <v>1562711263.1</v>
      </c>
      <c r="CG47" t="s">
        <v>251</v>
      </c>
      <c r="CH47">
        <v>2</v>
      </c>
      <c r="CI47">
        <v>2.618</v>
      </c>
      <c r="CJ47">
        <v>0.006</v>
      </c>
      <c r="CK47">
        <v>400</v>
      </c>
      <c r="CL47">
        <v>14</v>
      </c>
      <c r="CM47">
        <v>0.38</v>
      </c>
      <c r="CN47">
        <v>0.06</v>
      </c>
      <c r="CO47">
        <v>387.00256097561</v>
      </c>
      <c r="CP47">
        <v>-94.6422439024376</v>
      </c>
      <c r="CQ47">
        <v>9.3352518433082</v>
      </c>
      <c r="CR47">
        <v>0</v>
      </c>
      <c r="CS47">
        <v>2.3077</v>
      </c>
      <c r="CT47">
        <v>0</v>
      </c>
      <c r="CU47">
        <v>0</v>
      </c>
      <c r="CV47">
        <v>0</v>
      </c>
      <c r="CW47">
        <v>-0.0729102317073171</v>
      </c>
      <c r="CX47">
        <v>-0.0210757108013937</v>
      </c>
      <c r="CY47">
        <v>0.00284951614878129</v>
      </c>
      <c r="CZ47">
        <v>1</v>
      </c>
      <c r="DA47">
        <v>1</v>
      </c>
      <c r="DB47">
        <v>3</v>
      </c>
      <c r="DC47" t="s">
        <v>252</v>
      </c>
      <c r="DD47">
        <v>1.85577</v>
      </c>
      <c r="DE47">
        <v>1.8541</v>
      </c>
      <c r="DF47">
        <v>1.85515</v>
      </c>
      <c r="DG47">
        <v>1.85944</v>
      </c>
      <c r="DH47">
        <v>1.85369</v>
      </c>
      <c r="DI47">
        <v>1.85814</v>
      </c>
      <c r="DJ47">
        <v>1.85535</v>
      </c>
      <c r="DK47">
        <v>1.85393</v>
      </c>
      <c r="DL47" t="s">
        <v>253</v>
      </c>
      <c r="DM47" t="s">
        <v>19</v>
      </c>
      <c r="DN47" t="s">
        <v>19</v>
      </c>
      <c r="DO47" t="s">
        <v>19</v>
      </c>
      <c r="DP47" t="s">
        <v>254</v>
      </c>
      <c r="DQ47" t="s">
        <v>255</v>
      </c>
      <c r="DR47" t="s">
        <v>256</v>
      </c>
      <c r="DS47" t="s">
        <v>256</v>
      </c>
      <c r="DT47" t="s">
        <v>256</v>
      </c>
      <c r="DU47" t="s">
        <v>256</v>
      </c>
      <c r="DV47">
        <v>0</v>
      </c>
      <c r="DW47">
        <v>100</v>
      </c>
      <c r="DX47">
        <v>100</v>
      </c>
      <c r="DY47">
        <v>2.618</v>
      </c>
      <c r="DZ47">
        <v>0.006</v>
      </c>
      <c r="EA47">
        <v>2</v>
      </c>
      <c r="EB47">
        <v>0.988346</v>
      </c>
      <c r="EC47">
        <v>978.529</v>
      </c>
      <c r="ED47">
        <v>15.5557</v>
      </c>
      <c r="EE47">
        <v>26.1971</v>
      </c>
      <c r="EF47">
        <v>29.9998</v>
      </c>
      <c r="EG47">
        <v>26.2989</v>
      </c>
      <c r="EH47">
        <v>26.2703</v>
      </c>
      <c r="EI47">
        <v>10.8523</v>
      </c>
      <c r="EJ47">
        <v>21.7907</v>
      </c>
      <c r="EK47">
        <v>0</v>
      </c>
      <c r="EL47">
        <v>15.5635</v>
      </c>
      <c r="EM47">
        <v>145.83</v>
      </c>
      <c r="EN47">
        <v>14.696</v>
      </c>
      <c r="EO47">
        <v>101.258</v>
      </c>
      <c r="EP47">
        <v>101.744</v>
      </c>
    </row>
    <row r="48" spans="1:146">
      <c r="A48">
        <v>32</v>
      </c>
      <c r="B48">
        <v>1562712981</v>
      </c>
      <c r="C48">
        <v>62</v>
      </c>
      <c r="D48" t="s">
        <v>319</v>
      </c>
      <c r="E48" t="s">
        <v>320</v>
      </c>
      <c r="H48">
        <v>1562712976.32143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-0.041673314392585</v>
      </c>
      <c r="AF48">
        <v>0.0467819461885286</v>
      </c>
      <c r="AG48">
        <v>3.48766621764065</v>
      </c>
      <c r="AH48">
        <v>504</v>
      </c>
      <c r="AI48">
        <v>100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6</v>
      </c>
      <c r="AR48">
        <v>0.5</v>
      </c>
      <c r="AS48" t="s">
        <v>250</v>
      </c>
      <c r="AT48">
        <v>1562712976.32143</v>
      </c>
      <c r="AU48">
        <v>500.365785714286</v>
      </c>
      <c r="AV48">
        <v>125.899785714286</v>
      </c>
      <c r="AW48">
        <v>14.5528714285714</v>
      </c>
      <c r="AX48">
        <v>14.6358642857143</v>
      </c>
      <c r="AY48">
        <v>499.998428571429</v>
      </c>
      <c r="AZ48">
        <v>100.406714285714</v>
      </c>
      <c r="BA48">
        <v>0.166353214285714</v>
      </c>
      <c r="BB48">
        <v>19.9880285714286</v>
      </c>
      <c r="BC48">
        <v>20.2503642857143</v>
      </c>
      <c r="BD48">
        <v>999.9</v>
      </c>
      <c r="BE48">
        <v>0</v>
      </c>
      <c r="BF48">
        <v>0</v>
      </c>
      <c r="BG48">
        <v>10009.0142857143</v>
      </c>
      <c r="BH48">
        <v>0</v>
      </c>
      <c r="BI48">
        <v>0.718325</v>
      </c>
      <c r="BJ48">
        <v>350.013571428571</v>
      </c>
      <c r="BK48">
        <v>0.899994857142857</v>
      </c>
      <c r="BL48">
        <v>0.100005142857143</v>
      </c>
      <c r="BM48">
        <v>0</v>
      </c>
      <c r="BN48">
        <v>2.23618571428571</v>
      </c>
      <c r="BO48">
        <v>0</v>
      </c>
      <c r="BP48">
        <v>41.38425</v>
      </c>
      <c r="BQ48">
        <v>2984.96142857143</v>
      </c>
      <c r="BR48">
        <v>34.125</v>
      </c>
      <c r="BS48">
        <v>38.75</v>
      </c>
      <c r="BT48">
        <v>36.562</v>
      </c>
      <c r="BU48">
        <v>37.3255</v>
      </c>
      <c r="BV48">
        <v>34.812</v>
      </c>
      <c r="BW48">
        <v>315.012142857143</v>
      </c>
      <c r="BX48">
        <v>35</v>
      </c>
      <c r="BY48">
        <v>0</v>
      </c>
      <c r="BZ48">
        <v>1562713034.8</v>
      </c>
      <c r="CA48">
        <v>2.27899230769231</v>
      </c>
      <c r="CB48">
        <v>0.271015385608401</v>
      </c>
      <c r="CC48">
        <v>-0.0427111146277706</v>
      </c>
      <c r="CD48">
        <v>41.3646115384615</v>
      </c>
      <c r="CE48">
        <v>15</v>
      </c>
      <c r="CF48">
        <v>1562711263.1</v>
      </c>
      <c r="CG48" t="s">
        <v>251</v>
      </c>
      <c r="CH48">
        <v>2</v>
      </c>
      <c r="CI48">
        <v>2.618</v>
      </c>
      <c r="CJ48">
        <v>0.006</v>
      </c>
      <c r="CK48">
        <v>400</v>
      </c>
      <c r="CL48">
        <v>14</v>
      </c>
      <c r="CM48">
        <v>0.38</v>
      </c>
      <c r="CN48">
        <v>0.06</v>
      </c>
      <c r="CO48">
        <v>383.853756097561</v>
      </c>
      <c r="CP48">
        <v>-96.2384111498246</v>
      </c>
      <c r="CQ48">
        <v>9.49096188751528</v>
      </c>
      <c r="CR48">
        <v>0</v>
      </c>
      <c r="CS48">
        <v>2.3643</v>
      </c>
      <c r="CT48">
        <v>0</v>
      </c>
      <c r="CU48">
        <v>0</v>
      </c>
      <c r="CV48">
        <v>0</v>
      </c>
      <c r="CW48">
        <v>-0.0764217634146342</v>
      </c>
      <c r="CX48">
        <v>-0.0679881177700329</v>
      </c>
      <c r="CY48">
        <v>0.0104876437682464</v>
      </c>
      <c r="CZ48">
        <v>1</v>
      </c>
      <c r="DA48">
        <v>1</v>
      </c>
      <c r="DB48">
        <v>3</v>
      </c>
      <c r="DC48" t="s">
        <v>252</v>
      </c>
      <c r="DD48">
        <v>1.85577</v>
      </c>
      <c r="DE48">
        <v>1.8541</v>
      </c>
      <c r="DF48">
        <v>1.85515</v>
      </c>
      <c r="DG48">
        <v>1.85944</v>
      </c>
      <c r="DH48">
        <v>1.85368</v>
      </c>
      <c r="DI48">
        <v>1.85814</v>
      </c>
      <c r="DJ48">
        <v>1.85537</v>
      </c>
      <c r="DK48">
        <v>1.85392</v>
      </c>
      <c r="DL48" t="s">
        <v>253</v>
      </c>
      <c r="DM48" t="s">
        <v>19</v>
      </c>
      <c r="DN48" t="s">
        <v>19</v>
      </c>
      <c r="DO48" t="s">
        <v>19</v>
      </c>
      <c r="DP48" t="s">
        <v>254</v>
      </c>
      <c r="DQ48" t="s">
        <v>255</v>
      </c>
      <c r="DR48" t="s">
        <v>256</v>
      </c>
      <c r="DS48" t="s">
        <v>256</v>
      </c>
      <c r="DT48" t="s">
        <v>256</v>
      </c>
      <c r="DU48" t="s">
        <v>256</v>
      </c>
      <c r="DV48">
        <v>0</v>
      </c>
      <c r="DW48">
        <v>100</v>
      </c>
      <c r="DX48">
        <v>100</v>
      </c>
      <c r="DY48">
        <v>2.618</v>
      </c>
      <c r="DZ48">
        <v>0.006</v>
      </c>
      <c r="EA48">
        <v>2</v>
      </c>
      <c r="EB48">
        <v>0.988346</v>
      </c>
      <c r="EC48">
        <v>978.508</v>
      </c>
      <c r="ED48">
        <v>15.5596</v>
      </c>
      <c r="EE48">
        <v>26.1952</v>
      </c>
      <c r="EF48">
        <v>29.9998</v>
      </c>
      <c r="EG48">
        <v>26.297</v>
      </c>
      <c r="EH48">
        <v>26.2691</v>
      </c>
      <c r="EI48">
        <v>11.0044</v>
      </c>
      <c r="EJ48">
        <v>21.7907</v>
      </c>
      <c r="EK48">
        <v>0</v>
      </c>
      <c r="EL48">
        <v>15.5635</v>
      </c>
      <c r="EM48">
        <v>150.83</v>
      </c>
      <c r="EN48">
        <v>14.696</v>
      </c>
      <c r="EO48">
        <v>101.258</v>
      </c>
      <c r="EP48">
        <v>101.744</v>
      </c>
    </row>
    <row r="49" spans="1:146">
      <c r="A49">
        <v>33</v>
      </c>
      <c r="B49">
        <v>1562712983</v>
      </c>
      <c r="C49">
        <v>64</v>
      </c>
      <c r="D49" t="s">
        <v>321</v>
      </c>
      <c r="E49" t="s">
        <v>322</v>
      </c>
      <c r="H49">
        <v>1562712978.32143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-0.041674861234841</v>
      </c>
      <c r="AF49">
        <v>0.0467836826544718</v>
      </c>
      <c r="AG49">
        <v>3.48776852223671</v>
      </c>
      <c r="AH49">
        <v>504</v>
      </c>
      <c r="AI49">
        <v>100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6</v>
      </c>
      <c r="AR49">
        <v>0.5</v>
      </c>
      <c r="AS49" t="s">
        <v>250</v>
      </c>
      <c r="AT49">
        <v>1562712978.32143</v>
      </c>
      <c r="AU49">
        <v>500.372642857143</v>
      </c>
      <c r="AV49">
        <v>129.197928571429</v>
      </c>
      <c r="AW49">
        <v>14.5508714285714</v>
      </c>
      <c r="AX49">
        <v>14.6475214285714</v>
      </c>
      <c r="AY49">
        <v>499.987928571429</v>
      </c>
      <c r="AZ49">
        <v>100.406428571429</v>
      </c>
      <c r="BA49">
        <v>0.1663</v>
      </c>
      <c r="BB49">
        <v>19.9901714285714</v>
      </c>
      <c r="BC49">
        <v>20.2499642857143</v>
      </c>
      <c r="BD49">
        <v>999.9</v>
      </c>
      <c r="BE49">
        <v>0</v>
      </c>
      <c r="BF49">
        <v>0</v>
      </c>
      <c r="BG49">
        <v>10009.4142857143</v>
      </c>
      <c r="BH49">
        <v>0</v>
      </c>
      <c r="BI49">
        <v>0.718325</v>
      </c>
      <c r="BJ49">
        <v>350.013285714286</v>
      </c>
      <c r="BK49">
        <v>0.899989714285714</v>
      </c>
      <c r="BL49">
        <v>0.100010285714286</v>
      </c>
      <c r="BM49">
        <v>0</v>
      </c>
      <c r="BN49">
        <v>2.22774285714286</v>
      </c>
      <c r="BO49">
        <v>0</v>
      </c>
      <c r="BP49">
        <v>41.4027857142857</v>
      </c>
      <c r="BQ49">
        <v>2984.95285714286</v>
      </c>
      <c r="BR49">
        <v>34.125</v>
      </c>
      <c r="BS49">
        <v>38.75</v>
      </c>
      <c r="BT49">
        <v>36.562</v>
      </c>
      <c r="BU49">
        <v>37.321</v>
      </c>
      <c r="BV49">
        <v>34.812</v>
      </c>
      <c r="BW49">
        <v>315.009285714286</v>
      </c>
      <c r="BX49">
        <v>35.0021428571429</v>
      </c>
      <c r="BY49">
        <v>0</v>
      </c>
      <c r="BZ49">
        <v>1562713036.6</v>
      </c>
      <c r="CA49">
        <v>2.27025769230769</v>
      </c>
      <c r="CB49">
        <v>-0.482198297809785</v>
      </c>
      <c r="CC49">
        <v>0.836776070065185</v>
      </c>
      <c r="CD49">
        <v>41.3659192307692</v>
      </c>
      <c r="CE49">
        <v>15</v>
      </c>
      <c r="CF49">
        <v>1562711263.1</v>
      </c>
      <c r="CG49" t="s">
        <v>251</v>
      </c>
      <c r="CH49">
        <v>2</v>
      </c>
      <c r="CI49">
        <v>2.618</v>
      </c>
      <c r="CJ49">
        <v>0.006</v>
      </c>
      <c r="CK49">
        <v>400</v>
      </c>
      <c r="CL49">
        <v>14</v>
      </c>
      <c r="CM49">
        <v>0.38</v>
      </c>
      <c r="CN49">
        <v>0.06</v>
      </c>
      <c r="CO49">
        <v>380.652878048781</v>
      </c>
      <c r="CP49">
        <v>-97.3629198606176</v>
      </c>
      <c r="CQ49">
        <v>9.60086842920389</v>
      </c>
      <c r="CR49">
        <v>0</v>
      </c>
      <c r="CS49">
        <v>2.4316</v>
      </c>
      <c r="CT49">
        <v>0</v>
      </c>
      <c r="CU49">
        <v>0</v>
      </c>
      <c r="CV49">
        <v>0</v>
      </c>
      <c r="CW49">
        <v>-0.0826627829268293</v>
      </c>
      <c r="CX49">
        <v>-0.146549491986048</v>
      </c>
      <c r="CY49">
        <v>0.0199202290378754</v>
      </c>
      <c r="CZ49">
        <v>0</v>
      </c>
      <c r="DA49">
        <v>0</v>
      </c>
      <c r="DB49">
        <v>3</v>
      </c>
      <c r="DC49" t="s">
        <v>282</v>
      </c>
      <c r="DD49">
        <v>1.85577</v>
      </c>
      <c r="DE49">
        <v>1.8541</v>
      </c>
      <c r="DF49">
        <v>1.85516</v>
      </c>
      <c r="DG49">
        <v>1.85944</v>
      </c>
      <c r="DH49">
        <v>1.85369</v>
      </c>
      <c r="DI49">
        <v>1.85815</v>
      </c>
      <c r="DJ49">
        <v>1.85535</v>
      </c>
      <c r="DK49">
        <v>1.85392</v>
      </c>
      <c r="DL49" t="s">
        <v>253</v>
      </c>
      <c r="DM49" t="s">
        <v>19</v>
      </c>
      <c r="DN49" t="s">
        <v>19</v>
      </c>
      <c r="DO49" t="s">
        <v>19</v>
      </c>
      <c r="DP49" t="s">
        <v>254</v>
      </c>
      <c r="DQ49" t="s">
        <v>255</v>
      </c>
      <c r="DR49" t="s">
        <v>256</v>
      </c>
      <c r="DS49" t="s">
        <v>256</v>
      </c>
      <c r="DT49" t="s">
        <v>256</v>
      </c>
      <c r="DU49" t="s">
        <v>256</v>
      </c>
      <c r="DV49">
        <v>0</v>
      </c>
      <c r="DW49">
        <v>100</v>
      </c>
      <c r="DX49">
        <v>100</v>
      </c>
      <c r="DY49">
        <v>2.618</v>
      </c>
      <c r="DZ49">
        <v>0.006</v>
      </c>
      <c r="EA49">
        <v>2</v>
      </c>
      <c r="EB49">
        <v>0.988346</v>
      </c>
      <c r="EC49">
        <v>978.678</v>
      </c>
      <c r="ED49">
        <v>15.5639</v>
      </c>
      <c r="EE49">
        <v>26.1935</v>
      </c>
      <c r="EF49">
        <v>29.9998</v>
      </c>
      <c r="EG49">
        <v>26.2953</v>
      </c>
      <c r="EH49">
        <v>26.2674</v>
      </c>
      <c r="EI49">
        <v>11.2275</v>
      </c>
      <c r="EJ49">
        <v>21.7907</v>
      </c>
      <c r="EK49">
        <v>0</v>
      </c>
      <c r="EL49">
        <v>15.5675</v>
      </c>
      <c r="EM49">
        <v>150.83</v>
      </c>
      <c r="EN49">
        <v>14.696</v>
      </c>
      <c r="EO49">
        <v>101.258</v>
      </c>
      <c r="EP49">
        <v>101.745</v>
      </c>
    </row>
    <row r="50" spans="1:146">
      <c r="A50">
        <v>34</v>
      </c>
      <c r="B50">
        <v>1562712985</v>
      </c>
      <c r="C50">
        <v>66</v>
      </c>
      <c r="D50" t="s">
        <v>323</v>
      </c>
      <c r="E50" t="s">
        <v>324</v>
      </c>
      <c r="H50">
        <v>1562712980.32143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-0.0416609192352757</v>
      </c>
      <c r="AF50">
        <v>0.0467680315385735</v>
      </c>
      <c r="AG50">
        <v>3.48684638247856</v>
      </c>
      <c r="AH50">
        <v>504</v>
      </c>
      <c r="AI50">
        <v>100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6</v>
      </c>
      <c r="AR50">
        <v>0.5</v>
      </c>
      <c r="AS50" t="s">
        <v>250</v>
      </c>
      <c r="AT50">
        <v>1562712980.32143</v>
      </c>
      <c r="AU50">
        <v>500.378928571429</v>
      </c>
      <c r="AV50">
        <v>132.511214285714</v>
      </c>
      <c r="AW50">
        <v>14.5487357142857</v>
      </c>
      <c r="AX50">
        <v>14.6600071428571</v>
      </c>
      <c r="AY50">
        <v>499.988071428571</v>
      </c>
      <c r="AZ50">
        <v>100.406428571429</v>
      </c>
      <c r="BA50">
        <v>0.166242857142857</v>
      </c>
      <c r="BB50">
        <v>19.9923714285714</v>
      </c>
      <c r="BC50">
        <v>20.2511928571429</v>
      </c>
      <c r="BD50">
        <v>999.9</v>
      </c>
      <c r="BE50">
        <v>0</v>
      </c>
      <c r="BF50">
        <v>0</v>
      </c>
      <c r="BG50">
        <v>10006.0657142857</v>
      </c>
      <c r="BH50">
        <v>0</v>
      </c>
      <c r="BI50">
        <v>0.718325</v>
      </c>
      <c r="BJ50">
        <v>350.031714285714</v>
      </c>
      <c r="BK50">
        <v>0.899994857142857</v>
      </c>
      <c r="BL50">
        <v>0.100005142857143</v>
      </c>
      <c r="BM50">
        <v>0</v>
      </c>
      <c r="BN50">
        <v>2.24847142857143</v>
      </c>
      <c r="BO50">
        <v>0</v>
      </c>
      <c r="BP50">
        <v>41.4084214285714</v>
      </c>
      <c r="BQ50">
        <v>2985.11571428571</v>
      </c>
      <c r="BR50">
        <v>34.125</v>
      </c>
      <c r="BS50">
        <v>38.75</v>
      </c>
      <c r="BT50">
        <v>36.562</v>
      </c>
      <c r="BU50">
        <v>37.321</v>
      </c>
      <c r="BV50">
        <v>34.812</v>
      </c>
      <c r="BW50">
        <v>315.027142857143</v>
      </c>
      <c r="BX50">
        <v>35.0021428571429</v>
      </c>
      <c r="BY50">
        <v>0</v>
      </c>
      <c r="BZ50">
        <v>1562713039</v>
      </c>
      <c r="CA50">
        <v>2.24783461538462</v>
      </c>
      <c r="CB50">
        <v>-0.130376074447589</v>
      </c>
      <c r="CC50">
        <v>0.21157606924336</v>
      </c>
      <c r="CD50">
        <v>41.3835076923077</v>
      </c>
      <c r="CE50">
        <v>15</v>
      </c>
      <c r="CF50">
        <v>1562711263.1</v>
      </c>
      <c r="CG50" t="s">
        <v>251</v>
      </c>
      <c r="CH50">
        <v>2</v>
      </c>
      <c r="CI50">
        <v>2.618</v>
      </c>
      <c r="CJ50">
        <v>0.006</v>
      </c>
      <c r="CK50">
        <v>400</v>
      </c>
      <c r="CL50">
        <v>14</v>
      </c>
      <c r="CM50">
        <v>0.38</v>
      </c>
      <c r="CN50">
        <v>0.06</v>
      </c>
      <c r="CO50">
        <v>377.412</v>
      </c>
      <c r="CP50">
        <v>-98.1563205574933</v>
      </c>
      <c r="CQ50">
        <v>9.67863141151682</v>
      </c>
      <c r="CR50">
        <v>0</v>
      </c>
      <c r="CS50">
        <v>2.4888</v>
      </c>
      <c r="CT50">
        <v>0</v>
      </c>
      <c r="CU50">
        <v>0</v>
      </c>
      <c r="CV50">
        <v>0</v>
      </c>
      <c r="CW50">
        <v>-0.0894953975609756</v>
      </c>
      <c r="CX50">
        <v>-0.216756424390249</v>
      </c>
      <c r="CY50">
        <v>0.0260106356959618</v>
      </c>
      <c r="CZ50">
        <v>0</v>
      </c>
      <c r="DA50">
        <v>0</v>
      </c>
      <c r="DB50">
        <v>3</v>
      </c>
      <c r="DC50" t="s">
        <v>282</v>
      </c>
      <c r="DD50">
        <v>1.85577</v>
      </c>
      <c r="DE50">
        <v>1.85409</v>
      </c>
      <c r="DF50">
        <v>1.85515</v>
      </c>
      <c r="DG50">
        <v>1.85944</v>
      </c>
      <c r="DH50">
        <v>1.85367</v>
      </c>
      <c r="DI50">
        <v>1.85813</v>
      </c>
      <c r="DJ50">
        <v>1.85534</v>
      </c>
      <c r="DK50">
        <v>1.85392</v>
      </c>
      <c r="DL50" t="s">
        <v>253</v>
      </c>
      <c r="DM50" t="s">
        <v>19</v>
      </c>
      <c r="DN50" t="s">
        <v>19</v>
      </c>
      <c r="DO50" t="s">
        <v>19</v>
      </c>
      <c r="DP50" t="s">
        <v>254</v>
      </c>
      <c r="DQ50" t="s">
        <v>255</v>
      </c>
      <c r="DR50" t="s">
        <v>256</v>
      </c>
      <c r="DS50" t="s">
        <v>256</v>
      </c>
      <c r="DT50" t="s">
        <v>256</v>
      </c>
      <c r="DU50" t="s">
        <v>256</v>
      </c>
      <c r="DV50">
        <v>0</v>
      </c>
      <c r="DW50">
        <v>100</v>
      </c>
      <c r="DX50">
        <v>100</v>
      </c>
      <c r="DY50">
        <v>2.618</v>
      </c>
      <c r="DZ50">
        <v>0.006</v>
      </c>
      <c r="EA50">
        <v>2</v>
      </c>
      <c r="EB50">
        <v>0.988346</v>
      </c>
      <c r="EC50">
        <v>978.637</v>
      </c>
      <c r="ED50">
        <v>15.5668</v>
      </c>
      <c r="EE50">
        <v>26.1919</v>
      </c>
      <c r="EF50">
        <v>29.9998</v>
      </c>
      <c r="EG50">
        <v>26.2937</v>
      </c>
      <c r="EH50">
        <v>26.2653</v>
      </c>
      <c r="EI50">
        <v>11.4311</v>
      </c>
      <c r="EJ50">
        <v>21.7907</v>
      </c>
      <c r="EK50">
        <v>0</v>
      </c>
      <c r="EL50">
        <v>15.5675</v>
      </c>
      <c r="EM50">
        <v>155.83</v>
      </c>
      <c r="EN50">
        <v>14.696</v>
      </c>
      <c r="EO50">
        <v>101.257</v>
      </c>
      <c r="EP50">
        <v>101.744</v>
      </c>
    </row>
    <row r="51" spans="1:146">
      <c r="A51">
        <v>35</v>
      </c>
      <c r="B51">
        <v>1562712987</v>
      </c>
      <c r="C51">
        <v>68</v>
      </c>
      <c r="D51" t="s">
        <v>325</v>
      </c>
      <c r="E51" t="s">
        <v>326</v>
      </c>
      <c r="H51">
        <v>1562712982.32143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-0.0416636251511519</v>
      </c>
      <c r="AF51">
        <v>0.0467710691661957</v>
      </c>
      <c r="AG51">
        <v>3.48702536327102</v>
      </c>
      <c r="AH51">
        <v>504</v>
      </c>
      <c r="AI51">
        <v>100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6</v>
      </c>
      <c r="AR51">
        <v>0.5</v>
      </c>
      <c r="AS51" t="s">
        <v>250</v>
      </c>
      <c r="AT51">
        <v>1562712982.32143</v>
      </c>
      <c r="AU51">
        <v>500.383571428571</v>
      </c>
      <c r="AV51">
        <v>135.823071428571</v>
      </c>
      <c r="AW51">
        <v>14.5464642857143</v>
      </c>
      <c r="AX51">
        <v>14.67245</v>
      </c>
      <c r="AY51">
        <v>499.990285714286</v>
      </c>
      <c r="AZ51">
        <v>100.406714285714</v>
      </c>
      <c r="BA51">
        <v>0.166208214285714</v>
      </c>
      <c r="BB51">
        <v>19.9942285714286</v>
      </c>
      <c r="BC51">
        <v>20.2533285714286</v>
      </c>
      <c r="BD51">
        <v>999.9</v>
      </c>
      <c r="BE51">
        <v>0</v>
      </c>
      <c r="BF51">
        <v>0</v>
      </c>
      <c r="BG51">
        <v>10006.6871428571</v>
      </c>
      <c r="BH51">
        <v>0</v>
      </c>
      <c r="BI51">
        <v>0.718325</v>
      </c>
      <c r="BJ51">
        <v>350.032071428571</v>
      </c>
      <c r="BK51">
        <v>0.899994857142857</v>
      </c>
      <c r="BL51">
        <v>0.100005142857143</v>
      </c>
      <c r="BM51">
        <v>0</v>
      </c>
      <c r="BN51">
        <v>2.22263571428571</v>
      </c>
      <c r="BO51">
        <v>0</v>
      </c>
      <c r="BP51">
        <v>41.4365642857143</v>
      </c>
      <c r="BQ51">
        <v>2985.11857142857</v>
      </c>
      <c r="BR51">
        <v>34.125</v>
      </c>
      <c r="BS51">
        <v>38.75</v>
      </c>
      <c r="BT51">
        <v>36.562</v>
      </c>
      <c r="BU51">
        <v>37.321</v>
      </c>
      <c r="BV51">
        <v>34.812</v>
      </c>
      <c r="BW51">
        <v>315.027142857143</v>
      </c>
      <c r="BX51">
        <v>35.0021428571429</v>
      </c>
      <c r="BY51">
        <v>0</v>
      </c>
      <c r="BZ51">
        <v>1562713040.8</v>
      </c>
      <c r="CA51">
        <v>2.24016538461539</v>
      </c>
      <c r="CB51">
        <v>0.0576717913743768</v>
      </c>
      <c r="CC51">
        <v>-0.0611282053169589</v>
      </c>
      <c r="CD51">
        <v>41.3874384615385</v>
      </c>
      <c r="CE51">
        <v>15</v>
      </c>
      <c r="CF51">
        <v>1562711263.1</v>
      </c>
      <c r="CG51" t="s">
        <v>251</v>
      </c>
      <c r="CH51">
        <v>2</v>
      </c>
      <c r="CI51">
        <v>2.618</v>
      </c>
      <c r="CJ51">
        <v>0.006</v>
      </c>
      <c r="CK51">
        <v>400</v>
      </c>
      <c r="CL51">
        <v>14</v>
      </c>
      <c r="CM51">
        <v>0.38</v>
      </c>
      <c r="CN51">
        <v>0.06</v>
      </c>
      <c r="CO51">
        <v>374.143170731707</v>
      </c>
      <c r="CP51">
        <v>-98.6202648083455</v>
      </c>
      <c r="CQ51">
        <v>9.7242313506567</v>
      </c>
      <c r="CR51">
        <v>0</v>
      </c>
      <c r="CS51">
        <v>2.2387</v>
      </c>
      <c r="CT51">
        <v>0</v>
      </c>
      <c r="CU51">
        <v>0</v>
      </c>
      <c r="CV51">
        <v>0</v>
      </c>
      <c r="CW51">
        <v>-0.0963634463414634</v>
      </c>
      <c r="CX51">
        <v>-0.26849416515674</v>
      </c>
      <c r="CY51">
        <v>0.029727026442379</v>
      </c>
      <c r="CZ51">
        <v>0</v>
      </c>
      <c r="DA51">
        <v>0</v>
      </c>
      <c r="DB51">
        <v>3</v>
      </c>
      <c r="DC51" t="s">
        <v>282</v>
      </c>
      <c r="DD51">
        <v>1.85577</v>
      </c>
      <c r="DE51">
        <v>1.85409</v>
      </c>
      <c r="DF51">
        <v>1.85514</v>
      </c>
      <c r="DG51">
        <v>1.85944</v>
      </c>
      <c r="DH51">
        <v>1.85366</v>
      </c>
      <c r="DI51">
        <v>1.85812</v>
      </c>
      <c r="DJ51">
        <v>1.85536</v>
      </c>
      <c r="DK51">
        <v>1.85392</v>
      </c>
      <c r="DL51" t="s">
        <v>253</v>
      </c>
      <c r="DM51" t="s">
        <v>19</v>
      </c>
      <c r="DN51" t="s">
        <v>19</v>
      </c>
      <c r="DO51" t="s">
        <v>19</v>
      </c>
      <c r="DP51" t="s">
        <v>254</v>
      </c>
      <c r="DQ51" t="s">
        <v>255</v>
      </c>
      <c r="DR51" t="s">
        <v>256</v>
      </c>
      <c r="DS51" t="s">
        <v>256</v>
      </c>
      <c r="DT51" t="s">
        <v>256</v>
      </c>
      <c r="DU51" t="s">
        <v>256</v>
      </c>
      <c r="DV51">
        <v>0</v>
      </c>
      <c r="DW51">
        <v>100</v>
      </c>
      <c r="DX51">
        <v>100</v>
      </c>
      <c r="DY51">
        <v>2.618</v>
      </c>
      <c r="DZ51">
        <v>0.006</v>
      </c>
      <c r="EA51">
        <v>2</v>
      </c>
      <c r="EB51">
        <v>0.988345</v>
      </c>
      <c r="EC51">
        <v>978.779</v>
      </c>
      <c r="ED51">
        <v>15.5689</v>
      </c>
      <c r="EE51">
        <v>26.1899</v>
      </c>
      <c r="EF51">
        <v>29.9997</v>
      </c>
      <c r="EG51">
        <v>26.2917</v>
      </c>
      <c r="EH51">
        <v>26.2637</v>
      </c>
      <c r="EI51">
        <v>11.5838</v>
      </c>
      <c r="EJ51">
        <v>21.7907</v>
      </c>
      <c r="EK51">
        <v>0</v>
      </c>
      <c r="EL51">
        <v>15.5675</v>
      </c>
      <c r="EM51">
        <v>160.83</v>
      </c>
      <c r="EN51">
        <v>14.696</v>
      </c>
      <c r="EO51">
        <v>101.256</v>
      </c>
      <c r="EP51">
        <v>101.743</v>
      </c>
    </row>
    <row r="52" spans="1:146">
      <c r="A52">
        <v>36</v>
      </c>
      <c r="B52">
        <v>1562712989</v>
      </c>
      <c r="C52">
        <v>70</v>
      </c>
      <c r="D52" t="s">
        <v>327</v>
      </c>
      <c r="E52" t="s">
        <v>328</v>
      </c>
      <c r="H52">
        <v>1562712984.32143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-0.0416685319338466</v>
      </c>
      <c r="AF52">
        <v>0.0467765774596283</v>
      </c>
      <c r="AG52">
        <v>3.48734990840584</v>
      </c>
      <c r="AH52">
        <v>504</v>
      </c>
      <c r="AI52">
        <v>100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6</v>
      </c>
      <c r="AR52">
        <v>0.5</v>
      </c>
      <c r="AS52" t="s">
        <v>250</v>
      </c>
      <c r="AT52">
        <v>1562712984.32143</v>
      </c>
      <c r="AU52">
        <v>500.388642857143</v>
      </c>
      <c r="AV52">
        <v>139.140142857143</v>
      </c>
      <c r="AW52">
        <v>14.5442357142857</v>
      </c>
      <c r="AX52">
        <v>14.6819642857143</v>
      </c>
      <c r="AY52">
        <v>499.983214285714</v>
      </c>
      <c r="AZ52">
        <v>100.406928571429</v>
      </c>
      <c r="BA52">
        <v>0.166208357142857</v>
      </c>
      <c r="BB52">
        <v>19.9951</v>
      </c>
      <c r="BC52">
        <v>20.2566071428571</v>
      </c>
      <c r="BD52">
        <v>999.9</v>
      </c>
      <c r="BE52">
        <v>0</v>
      </c>
      <c r="BF52">
        <v>0</v>
      </c>
      <c r="BG52">
        <v>10007.8442857143</v>
      </c>
      <c r="BH52">
        <v>0</v>
      </c>
      <c r="BI52">
        <v>0.718325</v>
      </c>
      <c r="BJ52">
        <v>350.011714285714</v>
      </c>
      <c r="BK52">
        <v>0.899990357142857</v>
      </c>
      <c r="BL52">
        <v>0.10000965</v>
      </c>
      <c r="BM52">
        <v>0</v>
      </c>
      <c r="BN52">
        <v>2.22435</v>
      </c>
      <c r="BO52">
        <v>0</v>
      </c>
      <c r="BP52">
        <v>41.4078142857143</v>
      </c>
      <c r="BQ52">
        <v>2984.94</v>
      </c>
      <c r="BR52">
        <v>34.125</v>
      </c>
      <c r="BS52">
        <v>38.7365</v>
      </c>
      <c r="BT52">
        <v>36.562</v>
      </c>
      <c r="BU52">
        <v>37.312</v>
      </c>
      <c r="BV52">
        <v>34.8031428571429</v>
      </c>
      <c r="BW52">
        <v>315.007142857143</v>
      </c>
      <c r="BX52">
        <v>35.0021428571429</v>
      </c>
      <c r="BY52">
        <v>0</v>
      </c>
      <c r="BZ52">
        <v>1562713042.6</v>
      </c>
      <c r="CA52">
        <v>2.25476538461538</v>
      </c>
      <c r="CB52">
        <v>-0.0756136780424951</v>
      </c>
      <c r="CC52">
        <v>0.148786328152489</v>
      </c>
      <c r="CD52">
        <v>41.3621307692308</v>
      </c>
      <c r="CE52">
        <v>15</v>
      </c>
      <c r="CF52">
        <v>1562711263.1</v>
      </c>
      <c r="CG52" t="s">
        <v>251</v>
      </c>
      <c r="CH52">
        <v>2</v>
      </c>
      <c r="CI52">
        <v>2.618</v>
      </c>
      <c r="CJ52">
        <v>0.006</v>
      </c>
      <c r="CK52">
        <v>400</v>
      </c>
      <c r="CL52">
        <v>14</v>
      </c>
      <c r="CM52">
        <v>0.38</v>
      </c>
      <c r="CN52">
        <v>0.06</v>
      </c>
      <c r="CO52">
        <v>370.853341463415</v>
      </c>
      <c r="CP52">
        <v>-98.9692891986067</v>
      </c>
      <c r="CQ52">
        <v>9.75859901632665</v>
      </c>
      <c r="CR52">
        <v>0</v>
      </c>
      <c r="CS52">
        <v>2.2185</v>
      </c>
      <c r="CT52">
        <v>0</v>
      </c>
      <c r="CU52">
        <v>0</v>
      </c>
      <c r="CV52">
        <v>0</v>
      </c>
      <c r="CW52">
        <v>-0.103424704878049</v>
      </c>
      <c r="CX52">
        <v>-0.297753821602789</v>
      </c>
      <c r="CY52">
        <v>0.0316897397521963</v>
      </c>
      <c r="CZ52">
        <v>0</v>
      </c>
      <c r="DA52">
        <v>0</v>
      </c>
      <c r="DB52">
        <v>3</v>
      </c>
      <c r="DC52" t="s">
        <v>282</v>
      </c>
      <c r="DD52">
        <v>1.85577</v>
      </c>
      <c r="DE52">
        <v>1.85407</v>
      </c>
      <c r="DF52">
        <v>1.85515</v>
      </c>
      <c r="DG52">
        <v>1.85944</v>
      </c>
      <c r="DH52">
        <v>1.85365</v>
      </c>
      <c r="DI52">
        <v>1.8581</v>
      </c>
      <c r="DJ52">
        <v>1.85536</v>
      </c>
      <c r="DK52">
        <v>1.85392</v>
      </c>
      <c r="DL52" t="s">
        <v>253</v>
      </c>
      <c r="DM52" t="s">
        <v>19</v>
      </c>
      <c r="DN52" t="s">
        <v>19</v>
      </c>
      <c r="DO52" t="s">
        <v>19</v>
      </c>
      <c r="DP52" t="s">
        <v>254</v>
      </c>
      <c r="DQ52" t="s">
        <v>255</v>
      </c>
      <c r="DR52" t="s">
        <v>256</v>
      </c>
      <c r="DS52" t="s">
        <v>256</v>
      </c>
      <c r="DT52" t="s">
        <v>256</v>
      </c>
      <c r="DU52" t="s">
        <v>256</v>
      </c>
      <c r="DV52">
        <v>0</v>
      </c>
      <c r="DW52">
        <v>100</v>
      </c>
      <c r="DX52">
        <v>100</v>
      </c>
      <c r="DY52">
        <v>2.618</v>
      </c>
      <c r="DZ52">
        <v>0.006</v>
      </c>
      <c r="EA52">
        <v>2</v>
      </c>
      <c r="EB52">
        <v>0.988345</v>
      </c>
      <c r="EC52">
        <v>978.643</v>
      </c>
      <c r="ED52">
        <v>15.5705</v>
      </c>
      <c r="EE52">
        <v>26.1883</v>
      </c>
      <c r="EF52">
        <v>29.9998</v>
      </c>
      <c r="EG52">
        <v>26.29</v>
      </c>
      <c r="EH52">
        <v>26.2625</v>
      </c>
      <c r="EI52">
        <v>11.8062</v>
      </c>
      <c r="EJ52">
        <v>21.7907</v>
      </c>
      <c r="EK52">
        <v>0</v>
      </c>
      <c r="EL52">
        <v>15.571</v>
      </c>
      <c r="EM52">
        <v>160.83</v>
      </c>
      <c r="EN52">
        <v>14.696</v>
      </c>
      <c r="EO52">
        <v>101.256</v>
      </c>
      <c r="EP52">
        <v>101.744</v>
      </c>
    </row>
    <row r="53" spans="1:146">
      <c r="A53">
        <v>37</v>
      </c>
      <c r="B53">
        <v>1562712991</v>
      </c>
      <c r="C53">
        <v>72</v>
      </c>
      <c r="D53" t="s">
        <v>329</v>
      </c>
      <c r="E53" t="s">
        <v>330</v>
      </c>
      <c r="H53">
        <v>1562712986.32143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-0.0416431634458826</v>
      </c>
      <c r="AF53">
        <v>0.0467480991094871</v>
      </c>
      <c r="AG53">
        <v>3.48567183827458</v>
      </c>
      <c r="AH53">
        <v>504</v>
      </c>
      <c r="AI53">
        <v>100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6</v>
      </c>
      <c r="AR53">
        <v>0.5</v>
      </c>
      <c r="AS53" t="s">
        <v>250</v>
      </c>
      <c r="AT53">
        <v>1562712986.32143</v>
      </c>
      <c r="AU53">
        <v>500.380785714286</v>
      </c>
      <c r="AV53">
        <v>142.474714285714</v>
      </c>
      <c r="AW53">
        <v>14.5420357142857</v>
      </c>
      <c r="AX53">
        <v>14.68495</v>
      </c>
      <c r="AY53">
        <v>499.994071428571</v>
      </c>
      <c r="AZ53">
        <v>100.407142857143</v>
      </c>
      <c r="BA53">
        <v>0.166287357142857</v>
      </c>
      <c r="BB53">
        <v>19.9957214285714</v>
      </c>
      <c r="BC53">
        <v>20.2586</v>
      </c>
      <c r="BD53">
        <v>999.9</v>
      </c>
      <c r="BE53">
        <v>0</v>
      </c>
      <c r="BF53">
        <v>0</v>
      </c>
      <c r="BG53">
        <v>10001.73</v>
      </c>
      <c r="BH53">
        <v>0</v>
      </c>
      <c r="BI53">
        <v>0.718325</v>
      </c>
      <c r="BJ53">
        <v>350.010785714286</v>
      </c>
      <c r="BK53">
        <v>0.8999955</v>
      </c>
      <c r="BL53">
        <v>0.100004507142857</v>
      </c>
      <c r="BM53">
        <v>0</v>
      </c>
      <c r="BN53">
        <v>2.25657857142857</v>
      </c>
      <c r="BO53">
        <v>0</v>
      </c>
      <c r="BP53">
        <v>41.3155571428571</v>
      </c>
      <c r="BQ53">
        <v>2984.93642857143</v>
      </c>
      <c r="BR53">
        <v>34.125</v>
      </c>
      <c r="BS53">
        <v>38.723</v>
      </c>
      <c r="BT53">
        <v>36.562</v>
      </c>
      <c r="BU53">
        <v>37.312</v>
      </c>
      <c r="BV53">
        <v>34.8031428571429</v>
      </c>
      <c r="BW53">
        <v>315.008571428571</v>
      </c>
      <c r="BX53">
        <v>35</v>
      </c>
      <c r="BY53">
        <v>0</v>
      </c>
      <c r="BZ53">
        <v>1562713045</v>
      </c>
      <c r="CA53">
        <v>2.2515</v>
      </c>
      <c r="CB53">
        <v>-0.213217096507461</v>
      </c>
      <c r="CC53">
        <v>-0.513213670137737</v>
      </c>
      <c r="CD53">
        <v>41.3575423076923</v>
      </c>
      <c r="CE53">
        <v>15</v>
      </c>
      <c r="CF53">
        <v>1562711263.1</v>
      </c>
      <c r="CG53" t="s">
        <v>251</v>
      </c>
      <c r="CH53">
        <v>2</v>
      </c>
      <c r="CI53">
        <v>2.618</v>
      </c>
      <c r="CJ53">
        <v>0.006</v>
      </c>
      <c r="CK53">
        <v>400</v>
      </c>
      <c r="CL53">
        <v>14</v>
      </c>
      <c r="CM53">
        <v>0.38</v>
      </c>
      <c r="CN53">
        <v>0.06</v>
      </c>
      <c r="CO53">
        <v>367.545536585366</v>
      </c>
      <c r="CP53">
        <v>-99.350090592332</v>
      </c>
      <c r="CQ53">
        <v>9.79617598139282</v>
      </c>
      <c r="CR53">
        <v>0</v>
      </c>
      <c r="CS53">
        <v>2.5094</v>
      </c>
      <c r="CT53">
        <v>0</v>
      </c>
      <c r="CU53">
        <v>0</v>
      </c>
      <c r="CV53">
        <v>0</v>
      </c>
      <c r="CW53">
        <v>-0.110483131707317</v>
      </c>
      <c r="CX53">
        <v>-0.30278354425086</v>
      </c>
      <c r="CY53">
        <v>0.032014485287585</v>
      </c>
      <c r="CZ53">
        <v>0</v>
      </c>
      <c r="DA53">
        <v>0</v>
      </c>
      <c r="DB53">
        <v>3</v>
      </c>
      <c r="DC53" t="s">
        <v>282</v>
      </c>
      <c r="DD53">
        <v>1.85577</v>
      </c>
      <c r="DE53">
        <v>1.85407</v>
      </c>
      <c r="DF53">
        <v>1.85515</v>
      </c>
      <c r="DG53">
        <v>1.85944</v>
      </c>
      <c r="DH53">
        <v>1.85364</v>
      </c>
      <c r="DI53">
        <v>1.85809</v>
      </c>
      <c r="DJ53">
        <v>1.85534</v>
      </c>
      <c r="DK53">
        <v>1.85392</v>
      </c>
      <c r="DL53" t="s">
        <v>253</v>
      </c>
      <c r="DM53" t="s">
        <v>19</v>
      </c>
      <c r="DN53" t="s">
        <v>19</v>
      </c>
      <c r="DO53" t="s">
        <v>19</v>
      </c>
      <c r="DP53" t="s">
        <v>254</v>
      </c>
      <c r="DQ53" t="s">
        <v>255</v>
      </c>
      <c r="DR53" t="s">
        <v>256</v>
      </c>
      <c r="DS53" t="s">
        <v>256</v>
      </c>
      <c r="DT53" t="s">
        <v>256</v>
      </c>
      <c r="DU53" t="s">
        <v>256</v>
      </c>
      <c r="DV53">
        <v>0</v>
      </c>
      <c r="DW53">
        <v>100</v>
      </c>
      <c r="DX53">
        <v>100</v>
      </c>
      <c r="DY53">
        <v>2.618</v>
      </c>
      <c r="DZ53">
        <v>0.006</v>
      </c>
      <c r="EA53">
        <v>2</v>
      </c>
      <c r="EB53">
        <v>0.988345</v>
      </c>
      <c r="EC53">
        <v>978.699</v>
      </c>
      <c r="ED53">
        <v>15.5716</v>
      </c>
      <c r="EE53">
        <v>26.1864</v>
      </c>
      <c r="EF53">
        <v>29.9999</v>
      </c>
      <c r="EG53">
        <v>26.2887</v>
      </c>
      <c r="EH53">
        <v>26.2608</v>
      </c>
      <c r="EI53">
        <v>12.0103</v>
      </c>
      <c r="EJ53">
        <v>21.7907</v>
      </c>
      <c r="EK53">
        <v>0</v>
      </c>
      <c r="EL53">
        <v>15.571</v>
      </c>
      <c r="EM53">
        <v>165.83</v>
      </c>
      <c r="EN53">
        <v>14.696</v>
      </c>
      <c r="EO53">
        <v>101.256</v>
      </c>
      <c r="EP53">
        <v>101.743</v>
      </c>
    </row>
    <row r="54" spans="1:146">
      <c r="A54">
        <v>38</v>
      </c>
      <c r="B54">
        <v>1562712993</v>
      </c>
      <c r="C54">
        <v>74</v>
      </c>
      <c r="D54" t="s">
        <v>331</v>
      </c>
      <c r="E54" t="s">
        <v>332</v>
      </c>
      <c r="H54">
        <v>1562712988.32143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-0.0416279594873062</v>
      </c>
      <c r="AF54">
        <v>0.0467310313340451</v>
      </c>
      <c r="AG54">
        <v>3.48466595856787</v>
      </c>
      <c r="AH54">
        <v>504</v>
      </c>
      <c r="AI54">
        <v>100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6</v>
      </c>
      <c r="AR54">
        <v>0.5</v>
      </c>
      <c r="AS54" t="s">
        <v>250</v>
      </c>
      <c r="AT54">
        <v>1562712988.32143</v>
      </c>
      <c r="AU54">
        <v>500.359</v>
      </c>
      <c r="AV54">
        <v>145.808928571429</v>
      </c>
      <c r="AW54">
        <v>14.5397785714286</v>
      </c>
      <c r="AX54">
        <v>14.6839142857143</v>
      </c>
      <c r="AY54">
        <v>500.005142857143</v>
      </c>
      <c r="AZ54">
        <v>100.407642857143</v>
      </c>
      <c r="BA54">
        <v>0.166368928571429</v>
      </c>
      <c r="BB54">
        <v>19.9965142857143</v>
      </c>
      <c r="BC54">
        <v>20.2585428571429</v>
      </c>
      <c r="BD54">
        <v>999.9</v>
      </c>
      <c r="BE54">
        <v>0</v>
      </c>
      <c r="BF54">
        <v>0</v>
      </c>
      <c r="BG54">
        <v>9998.02857142857</v>
      </c>
      <c r="BH54">
        <v>0</v>
      </c>
      <c r="BI54">
        <v>0.718325</v>
      </c>
      <c r="BJ54">
        <v>350.010857142857</v>
      </c>
      <c r="BK54">
        <v>0.8999955</v>
      </c>
      <c r="BL54">
        <v>0.100004507142857</v>
      </c>
      <c r="BM54">
        <v>0</v>
      </c>
      <c r="BN54">
        <v>2.26389285714286</v>
      </c>
      <c r="BO54">
        <v>0</v>
      </c>
      <c r="BP54">
        <v>41.2927857142857</v>
      </c>
      <c r="BQ54">
        <v>2984.93642857143</v>
      </c>
      <c r="BR54">
        <v>34.125</v>
      </c>
      <c r="BS54">
        <v>38.7095</v>
      </c>
      <c r="BT54">
        <v>36.562</v>
      </c>
      <c r="BU54">
        <v>37.312</v>
      </c>
      <c r="BV54">
        <v>34.8031428571429</v>
      </c>
      <c r="BW54">
        <v>315.007857142857</v>
      </c>
      <c r="BX54">
        <v>35</v>
      </c>
      <c r="BY54">
        <v>0</v>
      </c>
      <c r="BZ54">
        <v>1562713046.8</v>
      </c>
      <c r="CA54">
        <v>2.24119230769231</v>
      </c>
      <c r="CB54">
        <v>0.175282052534663</v>
      </c>
      <c r="CC54">
        <v>-1.00118974026215</v>
      </c>
      <c r="CD54">
        <v>41.3715461538462</v>
      </c>
      <c r="CE54">
        <v>15</v>
      </c>
      <c r="CF54">
        <v>1562711263.1</v>
      </c>
      <c r="CG54" t="s">
        <v>251</v>
      </c>
      <c r="CH54">
        <v>2</v>
      </c>
      <c r="CI54">
        <v>2.618</v>
      </c>
      <c r="CJ54">
        <v>0.006</v>
      </c>
      <c r="CK54">
        <v>400</v>
      </c>
      <c r="CL54">
        <v>14</v>
      </c>
      <c r="CM54">
        <v>0.38</v>
      </c>
      <c r="CN54">
        <v>0.06</v>
      </c>
      <c r="CO54">
        <v>364.225146341463</v>
      </c>
      <c r="CP54">
        <v>-99.6639512195084</v>
      </c>
      <c r="CQ54">
        <v>9.82715697805155</v>
      </c>
      <c r="CR54">
        <v>0</v>
      </c>
      <c r="CS54">
        <v>2.3952</v>
      </c>
      <c r="CT54">
        <v>0</v>
      </c>
      <c r="CU54">
        <v>0</v>
      </c>
      <c r="CV54">
        <v>0</v>
      </c>
      <c r="CW54">
        <v>-0.117493341463415</v>
      </c>
      <c r="CX54">
        <v>-0.285842188850168</v>
      </c>
      <c r="CY54">
        <v>0.0309118649455384</v>
      </c>
      <c r="CZ54">
        <v>0</v>
      </c>
      <c r="DA54">
        <v>0</v>
      </c>
      <c r="DB54">
        <v>3</v>
      </c>
      <c r="DC54" t="s">
        <v>282</v>
      </c>
      <c r="DD54">
        <v>1.85577</v>
      </c>
      <c r="DE54">
        <v>1.85408</v>
      </c>
      <c r="DF54">
        <v>1.85515</v>
      </c>
      <c r="DG54">
        <v>1.85944</v>
      </c>
      <c r="DH54">
        <v>1.85366</v>
      </c>
      <c r="DI54">
        <v>1.8581</v>
      </c>
      <c r="DJ54">
        <v>1.85533</v>
      </c>
      <c r="DK54">
        <v>1.85392</v>
      </c>
      <c r="DL54" t="s">
        <v>253</v>
      </c>
      <c r="DM54" t="s">
        <v>19</v>
      </c>
      <c r="DN54" t="s">
        <v>19</v>
      </c>
      <c r="DO54" t="s">
        <v>19</v>
      </c>
      <c r="DP54" t="s">
        <v>254</v>
      </c>
      <c r="DQ54" t="s">
        <v>255</v>
      </c>
      <c r="DR54" t="s">
        <v>256</v>
      </c>
      <c r="DS54" t="s">
        <v>256</v>
      </c>
      <c r="DT54" t="s">
        <v>256</v>
      </c>
      <c r="DU54" t="s">
        <v>256</v>
      </c>
      <c r="DV54">
        <v>0</v>
      </c>
      <c r="DW54">
        <v>100</v>
      </c>
      <c r="DX54">
        <v>100</v>
      </c>
      <c r="DY54">
        <v>2.618</v>
      </c>
      <c r="DZ54">
        <v>0.006</v>
      </c>
      <c r="EA54">
        <v>2</v>
      </c>
      <c r="EB54">
        <v>0.988345</v>
      </c>
      <c r="EC54">
        <v>978.746</v>
      </c>
      <c r="ED54">
        <v>15.5727</v>
      </c>
      <c r="EE54">
        <v>26.1847</v>
      </c>
      <c r="EF54">
        <v>29.9998</v>
      </c>
      <c r="EG54">
        <v>26.287</v>
      </c>
      <c r="EH54">
        <v>26.2587</v>
      </c>
      <c r="EI54">
        <v>12.1612</v>
      </c>
      <c r="EJ54">
        <v>21.7907</v>
      </c>
      <c r="EK54">
        <v>0</v>
      </c>
      <c r="EL54">
        <v>15.5724</v>
      </c>
      <c r="EM54">
        <v>170.83</v>
      </c>
      <c r="EN54">
        <v>14.696</v>
      </c>
      <c r="EO54">
        <v>101.257</v>
      </c>
      <c r="EP54">
        <v>101.744</v>
      </c>
    </row>
    <row r="55" spans="1:146">
      <c r="A55">
        <v>39</v>
      </c>
      <c r="B55">
        <v>1562712995</v>
      </c>
      <c r="C55">
        <v>76</v>
      </c>
      <c r="D55" t="s">
        <v>333</v>
      </c>
      <c r="E55" t="s">
        <v>334</v>
      </c>
      <c r="H55">
        <v>1562712990.32143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-0.041634828724065</v>
      </c>
      <c r="AF55">
        <v>0.0467387426540852</v>
      </c>
      <c r="AG55">
        <v>3.48512043673229</v>
      </c>
      <c r="AH55">
        <v>504</v>
      </c>
      <c r="AI55">
        <v>100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6</v>
      </c>
      <c r="AR55">
        <v>0.5</v>
      </c>
      <c r="AS55" t="s">
        <v>250</v>
      </c>
      <c r="AT55">
        <v>1562712990.32143</v>
      </c>
      <c r="AU55">
        <v>500.341785714286</v>
      </c>
      <c r="AV55">
        <v>149.146571428571</v>
      </c>
      <c r="AW55">
        <v>14.5373357142857</v>
      </c>
      <c r="AX55">
        <v>14.6823928571429</v>
      </c>
      <c r="AY55">
        <v>499.998714285714</v>
      </c>
      <c r="AZ55">
        <v>100.408071428571</v>
      </c>
      <c r="BA55">
        <v>0.166428</v>
      </c>
      <c r="BB55">
        <v>19.9968857142857</v>
      </c>
      <c r="BC55">
        <v>20.2574857142857</v>
      </c>
      <c r="BD55">
        <v>999.9</v>
      </c>
      <c r="BE55">
        <v>0</v>
      </c>
      <c r="BF55">
        <v>0</v>
      </c>
      <c r="BG55">
        <v>9999.63571428572</v>
      </c>
      <c r="BH55">
        <v>0</v>
      </c>
      <c r="BI55">
        <v>0.718325</v>
      </c>
      <c r="BJ55">
        <v>350.009285714286</v>
      </c>
      <c r="BK55">
        <v>0.8999955</v>
      </c>
      <c r="BL55">
        <v>0.100004507142857</v>
      </c>
      <c r="BM55">
        <v>0</v>
      </c>
      <c r="BN55">
        <v>2.24314285714286</v>
      </c>
      <c r="BO55">
        <v>0</v>
      </c>
      <c r="BP55">
        <v>41.2852071428571</v>
      </c>
      <c r="BQ55">
        <v>2984.92285714286</v>
      </c>
      <c r="BR55">
        <v>34.125</v>
      </c>
      <c r="BS55">
        <v>38.696</v>
      </c>
      <c r="BT55">
        <v>36.562</v>
      </c>
      <c r="BU55">
        <v>37.312</v>
      </c>
      <c r="BV55">
        <v>34.7987142857143</v>
      </c>
      <c r="BW55">
        <v>315.005714285714</v>
      </c>
      <c r="BX55">
        <v>35</v>
      </c>
      <c r="BY55">
        <v>0</v>
      </c>
      <c r="BZ55">
        <v>1562713048.6</v>
      </c>
      <c r="CA55">
        <v>2.23675384615385</v>
      </c>
      <c r="CB55">
        <v>0.185155557799817</v>
      </c>
      <c r="CC55">
        <v>-0.965517946475486</v>
      </c>
      <c r="CD55">
        <v>41.3487846153846</v>
      </c>
      <c r="CE55">
        <v>15</v>
      </c>
      <c r="CF55">
        <v>1562711263.1</v>
      </c>
      <c r="CG55" t="s">
        <v>251</v>
      </c>
      <c r="CH55">
        <v>2</v>
      </c>
      <c r="CI55">
        <v>2.618</v>
      </c>
      <c r="CJ55">
        <v>0.006</v>
      </c>
      <c r="CK55">
        <v>400</v>
      </c>
      <c r="CL55">
        <v>14</v>
      </c>
      <c r="CM55">
        <v>0.38</v>
      </c>
      <c r="CN55">
        <v>0.06</v>
      </c>
      <c r="CO55">
        <v>360.896292682927</v>
      </c>
      <c r="CP55">
        <v>-99.9252125435532</v>
      </c>
      <c r="CQ55">
        <v>9.85293319764544</v>
      </c>
      <c r="CR55">
        <v>0</v>
      </c>
      <c r="CS55">
        <v>2.0781</v>
      </c>
      <c r="CT55">
        <v>0</v>
      </c>
      <c r="CU55">
        <v>0</v>
      </c>
      <c r="CV55">
        <v>0</v>
      </c>
      <c r="CW55">
        <v>-0.124665792682927</v>
      </c>
      <c r="CX55">
        <v>-0.247694002787456</v>
      </c>
      <c r="CY55">
        <v>0.028211836016029</v>
      </c>
      <c r="CZ55">
        <v>0</v>
      </c>
      <c r="DA55">
        <v>0</v>
      </c>
      <c r="DB55">
        <v>3</v>
      </c>
      <c r="DC55" t="s">
        <v>282</v>
      </c>
      <c r="DD55">
        <v>1.85577</v>
      </c>
      <c r="DE55">
        <v>1.85409</v>
      </c>
      <c r="DF55">
        <v>1.85516</v>
      </c>
      <c r="DG55">
        <v>1.85944</v>
      </c>
      <c r="DH55">
        <v>1.85367</v>
      </c>
      <c r="DI55">
        <v>1.85812</v>
      </c>
      <c r="DJ55">
        <v>1.85533</v>
      </c>
      <c r="DK55">
        <v>1.85393</v>
      </c>
      <c r="DL55" t="s">
        <v>253</v>
      </c>
      <c r="DM55" t="s">
        <v>19</v>
      </c>
      <c r="DN55" t="s">
        <v>19</v>
      </c>
      <c r="DO55" t="s">
        <v>19</v>
      </c>
      <c r="DP55" t="s">
        <v>254</v>
      </c>
      <c r="DQ55" t="s">
        <v>255</v>
      </c>
      <c r="DR55" t="s">
        <v>256</v>
      </c>
      <c r="DS55" t="s">
        <v>256</v>
      </c>
      <c r="DT55" t="s">
        <v>256</v>
      </c>
      <c r="DU55" t="s">
        <v>256</v>
      </c>
      <c r="DV55">
        <v>0</v>
      </c>
      <c r="DW55">
        <v>100</v>
      </c>
      <c r="DX55">
        <v>100</v>
      </c>
      <c r="DY55">
        <v>2.618</v>
      </c>
      <c r="DZ55">
        <v>0.006</v>
      </c>
      <c r="EA55">
        <v>2</v>
      </c>
      <c r="EB55">
        <v>0.988345</v>
      </c>
      <c r="EC55">
        <v>978.83</v>
      </c>
      <c r="ED55">
        <v>15.5735</v>
      </c>
      <c r="EE55">
        <v>26.183</v>
      </c>
      <c r="EF55">
        <v>29.9998</v>
      </c>
      <c r="EG55">
        <v>26.285</v>
      </c>
      <c r="EH55">
        <v>26.2571</v>
      </c>
      <c r="EI55">
        <v>12.3834</v>
      </c>
      <c r="EJ55">
        <v>21.7907</v>
      </c>
      <c r="EK55">
        <v>0</v>
      </c>
      <c r="EL55">
        <v>15.5724</v>
      </c>
      <c r="EM55">
        <v>170.83</v>
      </c>
      <c r="EN55">
        <v>14.696</v>
      </c>
      <c r="EO55">
        <v>101.257</v>
      </c>
      <c r="EP55">
        <v>101.745</v>
      </c>
    </row>
    <row r="56" spans="1:146">
      <c r="A56">
        <v>40</v>
      </c>
      <c r="B56">
        <v>1562712997</v>
      </c>
      <c r="C56">
        <v>78</v>
      </c>
      <c r="D56" t="s">
        <v>335</v>
      </c>
      <c r="E56" t="s">
        <v>336</v>
      </c>
      <c r="H56">
        <v>1562712992.32143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-0.0416500256565652</v>
      </c>
      <c r="AF56">
        <v>0.046755802542141</v>
      </c>
      <c r="AG56">
        <v>3.4861257937473</v>
      </c>
      <c r="AH56">
        <v>504</v>
      </c>
      <c r="AI56">
        <v>100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6</v>
      </c>
      <c r="AR56">
        <v>0.5</v>
      </c>
      <c r="AS56" t="s">
        <v>250</v>
      </c>
      <c r="AT56">
        <v>1562712992.32143</v>
      </c>
      <c r="AU56">
        <v>500.3295</v>
      </c>
      <c r="AV56">
        <v>152.501285714286</v>
      </c>
      <c r="AW56">
        <v>14.5349714285714</v>
      </c>
      <c r="AX56">
        <v>14.68065</v>
      </c>
      <c r="AY56">
        <v>500.000928571429</v>
      </c>
      <c r="AZ56">
        <v>100.408285714286</v>
      </c>
      <c r="BA56">
        <v>0.166482857142857</v>
      </c>
      <c r="BB56">
        <v>19.9967714285714</v>
      </c>
      <c r="BC56">
        <v>20.2554642857143</v>
      </c>
      <c r="BD56">
        <v>999.9</v>
      </c>
      <c r="BE56">
        <v>0</v>
      </c>
      <c r="BF56">
        <v>0</v>
      </c>
      <c r="BG56">
        <v>10003.2642857143</v>
      </c>
      <c r="BH56">
        <v>0</v>
      </c>
      <c r="BI56">
        <v>0.718325</v>
      </c>
      <c r="BJ56">
        <v>349.990642857143</v>
      </c>
      <c r="BK56">
        <v>0.899985214285714</v>
      </c>
      <c r="BL56">
        <v>0.100014792857143</v>
      </c>
      <c r="BM56">
        <v>0</v>
      </c>
      <c r="BN56">
        <v>2.22420714285714</v>
      </c>
      <c r="BO56">
        <v>0</v>
      </c>
      <c r="BP56">
        <v>41.27015</v>
      </c>
      <c r="BQ56">
        <v>2984.75285714286</v>
      </c>
      <c r="BR56">
        <v>34.125</v>
      </c>
      <c r="BS56">
        <v>38.687</v>
      </c>
      <c r="BT56">
        <v>36.562</v>
      </c>
      <c r="BU56">
        <v>37.312</v>
      </c>
      <c r="BV56">
        <v>34.7942857142857</v>
      </c>
      <c r="BW56">
        <v>314.985</v>
      </c>
      <c r="BX56">
        <v>35.0021428571429</v>
      </c>
      <c r="BY56">
        <v>0</v>
      </c>
      <c r="BZ56">
        <v>1562713051</v>
      </c>
      <c r="CA56">
        <v>2.23125</v>
      </c>
      <c r="CB56">
        <v>-0.093104267649902</v>
      </c>
      <c r="CC56">
        <v>-0.893852990446936</v>
      </c>
      <c r="CD56">
        <v>41.3046923076923</v>
      </c>
      <c r="CE56">
        <v>15</v>
      </c>
      <c r="CF56">
        <v>1562711263.1</v>
      </c>
      <c r="CG56" t="s">
        <v>251</v>
      </c>
      <c r="CH56">
        <v>2</v>
      </c>
      <c r="CI56">
        <v>2.618</v>
      </c>
      <c r="CJ56">
        <v>0.006</v>
      </c>
      <c r="CK56">
        <v>400</v>
      </c>
      <c r="CL56">
        <v>14</v>
      </c>
      <c r="CM56">
        <v>0.38</v>
      </c>
      <c r="CN56">
        <v>0.06</v>
      </c>
      <c r="CO56">
        <v>357.563609756098</v>
      </c>
      <c r="CP56">
        <v>-100.216055749129</v>
      </c>
      <c r="CQ56">
        <v>9.88158699330458</v>
      </c>
      <c r="CR56">
        <v>0</v>
      </c>
      <c r="CS56">
        <v>2.2165</v>
      </c>
      <c r="CT56">
        <v>0</v>
      </c>
      <c r="CU56">
        <v>0</v>
      </c>
      <c r="CV56">
        <v>0</v>
      </c>
      <c r="CW56">
        <v>-0.131798514634146</v>
      </c>
      <c r="CX56">
        <v>-0.18638314285714</v>
      </c>
      <c r="CY56">
        <v>0.0232552562222651</v>
      </c>
      <c r="CZ56">
        <v>0</v>
      </c>
      <c r="DA56">
        <v>0</v>
      </c>
      <c r="DB56">
        <v>3</v>
      </c>
      <c r="DC56" t="s">
        <v>282</v>
      </c>
      <c r="DD56">
        <v>1.85577</v>
      </c>
      <c r="DE56">
        <v>1.8541</v>
      </c>
      <c r="DF56">
        <v>1.85516</v>
      </c>
      <c r="DG56">
        <v>1.85944</v>
      </c>
      <c r="DH56">
        <v>1.85368</v>
      </c>
      <c r="DI56">
        <v>1.85815</v>
      </c>
      <c r="DJ56">
        <v>1.85532</v>
      </c>
      <c r="DK56">
        <v>1.85392</v>
      </c>
      <c r="DL56" t="s">
        <v>253</v>
      </c>
      <c r="DM56" t="s">
        <v>19</v>
      </c>
      <c r="DN56" t="s">
        <v>19</v>
      </c>
      <c r="DO56" t="s">
        <v>19</v>
      </c>
      <c r="DP56" t="s">
        <v>254</v>
      </c>
      <c r="DQ56" t="s">
        <v>255</v>
      </c>
      <c r="DR56" t="s">
        <v>256</v>
      </c>
      <c r="DS56" t="s">
        <v>256</v>
      </c>
      <c r="DT56" t="s">
        <v>256</v>
      </c>
      <c r="DU56" t="s">
        <v>256</v>
      </c>
      <c r="DV56">
        <v>0</v>
      </c>
      <c r="DW56">
        <v>100</v>
      </c>
      <c r="DX56">
        <v>100</v>
      </c>
      <c r="DY56">
        <v>2.618</v>
      </c>
      <c r="DZ56">
        <v>0.006</v>
      </c>
      <c r="EA56">
        <v>2</v>
      </c>
      <c r="EB56">
        <v>0.988344</v>
      </c>
      <c r="EC56">
        <v>979.527</v>
      </c>
      <c r="ED56">
        <v>15.5739</v>
      </c>
      <c r="EE56">
        <v>26.1811</v>
      </c>
      <c r="EF56">
        <v>29.9998</v>
      </c>
      <c r="EG56">
        <v>26.2834</v>
      </c>
      <c r="EH56">
        <v>26.2558</v>
      </c>
      <c r="EI56">
        <v>12.5843</v>
      </c>
      <c r="EJ56">
        <v>21.7907</v>
      </c>
      <c r="EK56">
        <v>0</v>
      </c>
      <c r="EL56">
        <v>15.5724</v>
      </c>
      <c r="EM56">
        <v>175.83</v>
      </c>
      <c r="EN56">
        <v>14.696</v>
      </c>
      <c r="EO56">
        <v>101.258</v>
      </c>
      <c r="EP56">
        <v>101.744</v>
      </c>
    </row>
    <row r="57" spans="1:146">
      <c r="A57">
        <v>41</v>
      </c>
      <c r="B57">
        <v>1562712999</v>
      </c>
      <c r="C57">
        <v>80</v>
      </c>
      <c r="D57" t="s">
        <v>337</v>
      </c>
      <c r="E57" t="s">
        <v>338</v>
      </c>
      <c r="H57">
        <v>1562712994.32143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-0.0416374305149348</v>
      </c>
      <c r="AF57">
        <v>0.0467416633922659</v>
      </c>
      <c r="AG57">
        <v>3.48529256796786</v>
      </c>
      <c r="AH57">
        <v>504</v>
      </c>
      <c r="AI57">
        <v>100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6</v>
      </c>
      <c r="AR57">
        <v>0.5</v>
      </c>
      <c r="AS57" t="s">
        <v>250</v>
      </c>
      <c r="AT57">
        <v>1562712994.32143</v>
      </c>
      <c r="AU57">
        <v>500.324142857143</v>
      </c>
      <c r="AV57">
        <v>155.857571428571</v>
      </c>
      <c r="AW57">
        <v>14.5326214285714</v>
      </c>
      <c r="AX57">
        <v>14.6788571428571</v>
      </c>
      <c r="AY57">
        <v>500.008642857143</v>
      </c>
      <c r="AZ57">
        <v>100.408357142857</v>
      </c>
      <c r="BA57">
        <v>0.166545714285714</v>
      </c>
      <c r="BB57">
        <v>19.9960642857143</v>
      </c>
      <c r="BC57">
        <v>20.2555428571429</v>
      </c>
      <c r="BD57">
        <v>999.9</v>
      </c>
      <c r="BE57">
        <v>0</v>
      </c>
      <c r="BF57">
        <v>0</v>
      </c>
      <c r="BG57">
        <v>10000.2321428571</v>
      </c>
      <c r="BH57">
        <v>0</v>
      </c>
      <c r="BI57">
        <v>0.718325</v>
      </c>
      <c r="BJ57">
        <v>350.010428571429</v>
      </c>
      <c r="BK57">
        <v>0.899989714285715</v>
      </c>
      <c r="BL57">
        <v>0.100010285714286</v>
      </c>
      <c r="BM57">
        <v>0</v>
      </c>
      <c r="BN57">
        <v>2.24995714285714</v>
      </c>
      <c r="BO57">
        <v>0</v>
      </c>
      <c r="BP57">
        <v>41.2094</v>
      </c>
      <c r="BQ57">
        <v>2984.92714285714</v>
      </c>
      <c r="BR57">
        <v>34.116</v>
      </c>
      <c r="BS57">
        <v>38.687</v>
      </c>
      <c r="BT57">
        <v>36.562</v>
      </c>
      <c r="BU57">
        <v>37.312</v>
      </c>
      <c r="BV57">
        <v>34.7898571428571</v>
      </c>
      <c r="BW57">
        <v>315.005714285714</v>
      </c>
      <c r="BX57">
        <v>35.0021428571429</v>
      </c>
      <c r="BY57">
        <v>0</v>
      </c>
      <c r="BZ57">
        <v>1562713052.8</v>
      </c>
      <c r="CA57">
        <v>2.25848461538462</v>
      </c>
      <c r="CB57">
        <v>0.0731965877890889</v>
      </c>
      <c r="CC57">
        <v>-0.95862222161702</v>
      </c>
      <c r="CD57">
        <v>41.2519269230769</v>
      </c>
      <c r="CE57">
        <v>15</v>
      </c>
      <c r="CF57">
        <v>1562711263.1</v>
      </c>
      <c r="CG57" t="s">
        <v>251</v>
      </c>
      <c r="CH57">
        <v>2</v>
      </c>
      <c r="CI57">
        <v>2.618</v>
      </c>
      <c r="CJ57">
        <v>0.006</v>
      </c>
      <c r="CK57">
        <v>400</v>
      </c>
      <c r="CL57">
        <v>14</v>
      </c>
      <c r="CM57">
        <v>0.38</v>
      </c>
      <c r="CN57">
        <v>0.06</v>
      </c>
      <c r="CO57">
        <v>354.22743902439</v>
      </c>
      <c r="CP57">
        <v>-100.424341463415</v>
      </c>
      <c r="CQ57">
        <v>9.90207620763907</v>
      </c>
      <c r="CR57">
        <v>0</v>
      </c>
      <c r="CS57">
        <v>2.3582</v>
      </c>
      <c r="CT57">
        <v>0</v>
      </c>
      <c r="CU57">
        <v>0</v>
      </c>
      <c r="CV57">
        <v>0</v>
      </c>
      <c r="CW57">
        <v>-0.138711519512195</v>
      </c>
      <c r="CX57">
        <v>-0.105510232055744</v>
      </c>
      <c r="CY57">
        <v>0.0146620485521622</v>
      </c>
      <c r="CZ57">
        <v>0</v>
      </c>
      <c r="DA57">
        <v>0</v>
      </c>
      <c r="DB57">
        <v>3</v>
      </c>
      <c r="DC57" t="s">
        <v>282</v>
      </c>
      <c r="DD57">
        <v>1.85577</v>
      </c>
      <c r="DE57">
        <v>1.85409</v>
      </c>
      <c r="DF57">
        <v>1.85515</v>
      </c>
      <c r="DG57">
        <v>1.85944</v>
      </c>
      <c r="DH57">
        <v>1.85368</v>
      </c>
      <c r="DI57">
        <v>1.85816</v>
      </c>
      <c r="DJ57">
        <v>1.85533</v>
      </c>
      <c r="DK57">
        <v>1.85392</v>
      </c>
      <c r="DL57" t="s">
        <v>253</v>
      </c>
      <c r="DM57" t="s">
        <v>19</v>
      </c>
      <c r="DN57" t="s">
        <v>19</v>
      </c>
      <c r="DO57" t="s">
        <v>19</v>
      </c>
      <c r="DP57" t="s">
        <v>254</v>
      </c>
      <c r="DQ57" t="s">
        <v>255</v>
      </c>
      <c r="DR57" t="s">
        <v>256</v>
      </c>
      <c r="DS57" t="s">
        <v>256</v>
      </c>
      <c r="DT57" t="s">
        <v>256</v>
      </c>
      <c r="DU57" t="s">
        <v>256</v>
      </c>
      <c r="DV57">
        <v>0</v>
      </c>
      <c r="DW57">
        <v>100</v>
      </c>
      <c r="DX57">
        <v>100</v>
      </c>
      <c r="DY57">
        <v>2.618</v>
      </c>
      <c r="DZ57">
        <v>0.006</v>
      </c>
      <c r="EA57">
        <v>2</v>
      </c>
      <c r="EB57">
        <v>0.988344</v>
      </c>
      <c r="EC57">
        <v>979.153</v>
      </c>
      <c r="ED57">
        <v>15.5742</v>
      </c>
      <c r="EE57">
        <v>26.1794</v>
      </c>
      <c r="EF57">
        <v>29.9998</v>
      </c>
      <c r="EG57">
        <v>26.2815</v>
      </c>
      <c r="EH57">
        <v>26.2543</v>
      </c>
      <c r="EI57">
        <v>12.7347</v>
      </c>
      <c r="EJ57">
        <v>21.7907</v>
      </c>
      <c r="EK57">
        <v>0</v>
      </c>
      <c r="EL57">
        <v>15.5762</v>
      </c>
      <c r="EM57">
        <v>180.83</v>
      </c>
      <c r="EN57">
        <v>14.696</v>
      </c>
      <c r="EO57">
        <v>101.258</v>
      </c>
      <c r="EP57">
        <v>101.745</v>
      </c>
    </row>
    <row r="58" spans="1:146">
      <c r="A58">
        <v>42</v>
      </c>
      <c r="B58">
        <v>1562713001</v>
      </c>
      <c r="C58">
        <v>82</v>
      </c>
      <c r="D58" t="s">
        <v>339</v>
      </c>
      <c r="E58" t="s">
        <v>340</v>
      </c>
      <c r="H58">
        <v>1562712996.32143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-0.0416054300613616</v>
      </c>
      <c r="AF58">
        <v>0.0467057400797362</v>
      </c>
      <c r="AG58">
        <v>3.4831751970944</v>
      </c>
      <c r="AH58">
        <v>504</v>
      </c>
      <c r="AI58">
        <v>100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6</v>
      </c>
      <c r="AR58">
        <v>0.5</v>
      </c>
      <c r="AS58" t="s">
        <v>250</v>
      </c>
      <c r="AT58">
        <v>1562712996.32143</v>
      </c>
      <c r="AU58">
        <v>500.331714285714</v>
      </c>
      <c r="AV58">
        <v>159.211214285714</v>
      </c>
      <c r="AW58">
        <v>14.53015</v>
      </c>
      <c r="AX58">
        <v>14.6774142857143</v>
      </c>
      <c r="AY58">
        <v>500.000285714286</v>
      </c>
      <c r="AZ58">
        <v>100.408285714286</v>
      </c>
      <c r="BA58">
        <v>0.166577785714286</v>
      </c>
      <c r="BB58">
        <v>19.9952214285714</v>
      </c>
      <c r="BC58">
        <v>20.2572428571429</v>
      </c>
      <c r="BD58">
        <v>999.9</v>
      </c>
      <c r="BE58">
        <v>0</v>
      </c>
      <c r="BF58">
        <v>0</v>
      </c>
      <c r="BG58">
        <v>9992.55357142857</v>
      </c>
      <c r="BH58">
        <v>0</v>
      </c>
      <c r="BI58">
        <v>0.718325</v>
      </c>
      <c r="BJ58">
        <v>350.009142857143</v>
      </c>
      <c r="BK58">
        <v>0.899989714285715</v>
      </c>
      <c r="BL58">
        <v>0.100010285714286</v>
      </c>
      <c r="BM58">
        <v>0</v>
      </c>
      <c r="BN58">
        <v>2.2516</v>
      </c>
      <c r="BO58">
        <v>0</v>
      </c>
      <c r="BP58">
        <v>41.1950071428572</v>
      </c>
      <c r="BQ58">
        <v>2984.91642857143</v>
      </c>
      <c r="BR58">
        <v>34.107</v>
      </c>
      <c r="BS58">
        <v>38.687</v>
      </c>
      <c r="BT58">
        <v>36.562</v>
      </c>
      <c r="BU58">
        <v>37.312</v>
      </c>
      <c r="BV58">
        <v>34.7765714285714</v>
      </c>
      <c r="BW58">
        <v>315.004285714286</v>
      </c>
      <c r="BX58">
        <v>35.0021428571429</v>
      </c>
      <c r="BY58">
        <v>0</v>
      </c>
      <c r="BZ58">
        <v>1562713054.6</v>
      </c>
      <c r="CA58">
        <v>2.25528076923077</v>
      </c>
      <c r="CB58">
        <v>0.187223934102727</v>
      </c>
      <c r="CC58">
        <v>-1.12326494859909</v>
      </c>
      <c r="CD58">
        <v>41.2325653846154</v>
      </c>
      <c r="CE58">
        <v>15</v>
      </c>
      <c r="CF58">
        <v>1562711263.1</v>
      </c>
      <c r="CG58" t="s">
        <v>251</v>
      </c>
      <c r="CH58">
        <v>2</v>
      </c>
      <c r="CI58">
        <v>2.618</v>
      </c>
      <c r="CJ58">
        <v>0.006</v>
      </c>
      <c r="CK58">
        <v>400</v>
      </c>
      <c r="CL58">
        <v>14</v>
      </c>
      <c r="CM58">
        <v>0.38</v>
      </c>
      <c r="CN58">
        <v>0.06</v>
      </c>
      <c r="CO58">
        <v>350.883804878049</v>
      </c>
      <c r="CP58">
        <v>-100.563052264807</v>
      </c>
      <c r="CQ58">
        <v>9.91572802689701</v>
      </c>
      <c r="CR58">
        <v>0</v>
      </c>
      <c r="CS58">
        <v>2.258</v>
      </c>
      <c r="CT58">
        <v>0</v>
      </c>
      <c r="CU58">
        <v>0</v>
      </c>
      <c r="CV58">
        <v>0</v>
      </c>
      <c r="CW58">
        <v>-0.143664975609756</v>
      </c>
      <c r="CX58">
        <v>-0.0445277979094076</v>
      </c>
      <c r="CY58">
        <v>0.00581226954324277</v>
      </c>
      <c r="CZ58">
        <v>1</v>
      </c>
      <c r="DA58">
        <v>1</v>
      </c>
      <c r="DB58">
        <v>3</v>
      </c>
      <c r="DC58" t="s">
        <v>252</v>
      </c>
      <c r="DD58">
        <v>1.85577</v>
      </c>
      <c r="DE58">
        <v>1.8541</v>
      </c>
      <c r="DF58">
        <v>1.85515</v>
      </c>
      <c r="DG58">
        <v>1.85944</v>
      </c>
      <c r="DH58">
        <v>1.85368</v>
      </c>
      <c r="DI58">
        <v>1.85814</v>
      </c>
      <c r="DJ58">
        <v>1.85532</v>
      </c>
      <c r="DK58">
        <v>1.85392</v>
      </c>
      <c r="DL58" t="s">
        <v>253</v>
      </c>
      <c r="DM58" t="s">
        <v>19</v>
      </c>
      <c r="DN58" t="s">
        <v>19</v>
      </c>
      <c r="DO58" t="s">
        <v>19</v>
      </c>
      <c r="DP58" t="s">
        <v>254</v>
      </c>
      <c r="DQ58" t="s">
        <v>255</v>
      </c>
      <c r="DR58" t="s">
        <v>256</v>
      </c>
      <c r="DS58" t="s">
        <v>256</v>
      </c>
      <c r="DT58" t="s">
        <v>256</v>
      </c>
      <c r="DU58" t="s">
        <v>256</v>
      </c>
      <c r="DV58">
        <v>0</v>
      </c>
      <c r="DW58">
        <v>100</v>
      </c>
      <c r="DX58">
        <v>100</v>
      </c>
      <c r="DY58">
        <v>2.618</v>
      </c>
      <c r="DZ58">
        <v>0.006</v>
      </c>
      <c r="EA58">
        <v>2</v>
      </c>
      <c r="EB58">
        <v>0.988344</v>
      </c>
      <c r="EC58">
        <v>979.006</v>
      </c>
      <c r="ED58">
        <v>15.5748</v>
      </c>
      <c r="EE58">
        <v>26.1775</v>
      </c>
      <c r="EF58">
        <v>29.9999</v>
      </c>
      <c r="EG58">
        <v>26.2798</v>
      </c>
      <c r="EH58">
        <v>26.2526</v>
      </c>
      <c r="EI58">
        <v>12.9556</v>
      </c>
      <c r="EJ58">
        <v>21.7907</v>
      </c>
      <c r="EK58">
        <v>0</v>
      </c>
      <c r="EL58">
        <v>15.5762</v>
      </c>
      <c r="EM58">
        <v>180.83</v>
      </c>
      <c r="EN58">
        <v>14.696</v>
      </c>
      <c r="EO58">
        <v>101.258</v>
      </c>
      <c r="EP58">
        <v>101.746</v>
      </c>
    </row>
    <row r="59" spans="1:146">
      <c r="A59">
        <v>43</v>
      </c>
      <c r="B59">
        <v>1562713003</v>
      </c>
      <c r="C59">
        <v>84</v>
      </c>
      <c r="D59" t="s">
        <v>341</v>
      </c>
      <c r="E59" t="s">
        <v>342</v>
      </c>
      <c r="H59">
        <v>1562712998.32143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-0.0415871104981241</v>
      </c>
      <c r="AF59">
        <v>0.0466851747651203</v>
      </c>
      <c r="AG59">
        <v>3.48196279278013</v>
      </c>
      <c r="AH59">
        <v>504</v>
      </c>
      <c r="AI59">
        <v>100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6</v>
      </c>
      <c r="AR59">
        <v>0.5</v>
      </c>
      <c r="AS59" t="s">
        <v>250</v>
      </c>
      <c r="AT59">
        <v>1562712998.32143</v>
      </c>
      <c r="AU59">
        <v>500.341928571429</v>
      </c>
      <c r="AV59">
        <v>162.573642857143</v>
      </c>
      <c r="AW59">
        <v>14.5277428571429</v>
      </c>
      <c r="AX59">
        <v>14.6759571428571</v>
      </c>
      <c r="AY59">
        <v>500.001714285714</v>
      </c>
      <c r="AZ59">
        <v>100.408071428571</v>
      </c>
      <c r="BA59">
        <v>0.166559571428571</v>
      </c>
      <c r="BB59">
        <v>19.9947642857143</v>
      </c>
      <c r="BC59">
        <v>20.2572857142857</v>
      </c>
      <c r="BD59">
        <v>999.9</v>
      </c>
      <c r="BE59">
        <v>0</v>
      </c>
      <c r="BF59">
        <v>0</v>
      </c>
      <c r="BG59">
        <v>9988.175</v>
      </c>
      <c r="BH59">
        <v>0</v>
      </c>
      <c r="BI59">
        <v>0.718325</v>
      </c>
      <c r="BJ59">
        <v>350.0085</v>
      </c>
      <c r="BK59">
        <v>0.899989714285715</v>
      </c>
      <c r="BL59">
        <v>0.100010285714286</v>
      </c>
      <c r="BM59">
        <v>0</v>
      </c>
      <c r="BN59">
        <v>2.26908571428571</v>
      </c>
      <c r="BO59">
        <v>0</v>
      </c>
      <c r="BP59">
        <v>41.1463</v>
      </c>
      <c r="BQ59">
        <v>2984.91142857143</v>
      </c>
      <c r="BR59">
        <v>34.098</v>
      </c>
      <c r="BS59">
        <v>38.687</v>
      </c>
      <c r="BT59">
        <v>36.562</v>
      </c>
      <c r="BU59">
        <v>37.312</v>
      </c>
      <c r="BV59">
        <v>34.7677142857143</v>
      </c>
      <c r="BW59">
        <v>315.003571428571</v>
      </c>
      <c r="BX59">
        <v>35.0021428571429</v>
      </c>
      <c r="BY59">
        <v>0</v>
      </c>
      <c r="BZ59">
        <v>1562713057</v>
      </c>
      <c r="CA59">
        <v>2.27201538461538</v>
      </c>
      <c r="CB59">
        <v>0.352382906738886</v>
      </c>
      <c r="CC59">
        <v>-0.865876914625049</v>
      </c>
      <c r="CD59">
        <v>41.1995884615385</v>
      </c>
      <c r="CE59">
        <v>15</v>
      </c>
      <c r="CF59">
        <v>1562711263.1</v>
      </c>
      <c r="CG59" t="s">
        <v>251</v>
      </c>
      <c r="CH59">
        <v>2</v>
      </c>
      <c r="CI59">
        <v>2.618</v>
      </c>
      <c r="CJ59">
        <v>0.006</v>
      </c>
      <c r="CK59">
        <v>400</v>
      </c>
      <c r="CL59">
        <v>14</v>
      </c>
      <c r="CM59">
        <v>0.38</v>
      </c>
      <c r="CN59">
        <v>0.06</v>
      </c>
      <c r="CO59">
        <v>347.535756097561</v>
      </c>
      <c r="CP59">
        <v>-100.689470383269</v>
      </c>
      <c r="CQ59">
        <v>9.92816936624783</v>
      </c>
      <c r="CR59">
        <v>0</v>
      </c>
      <c r="CS59">
        <v>2.2671</v>
      </c>
      <c r="CT59">
        <v>0</v>
      </c>
      <c r="CU59">
        <v>0</v>
      </c>
      <c r="CV59">
        <v>0</v>
      </c>
      <c r="CW59">
        <v>-0.145718585365854</v>
      </c>
      <c r="CX59">
        <v>-0.0261417282229939</v>
      </c>
      <c r="CY59">
        <v>0.00267980406979106</v>
      </c>
      <c r="CZ59">
        <v>1</v>
      </c>
      <c r="DA59">
        <v>1</v>
      </c>
      <c r="DB59">
        <v>3</v>
      </c>
      <c r="DC59" t="s">
        <v>252</v>
      </c>
      <c r="DD59">
        <v>1.85577</v>
      </c>
      <c r="DE59">
        <v>1.8541</v>
      </c>
      <c r="DF59">
        <v>1.85516</v>
      </c>
      <c r="DG59">
        <v>1.85944</v>
      </c>
      <c r="DH59">
        <v>1.85367</v>
      </c>
      <c r="DI59">
        <v>1.85812</v>
      </c>
      <c r="DJ59">
        <v>1.85532</v>
      </c>
      <c r="DK59">
        <v>1.85391</v>
      </c>
      <c r="DL59" t="s">
        <v>253</v>
      </c>
      <c r="DM59" t="s">
        <v>19</v>
      </c>
      <c r="DN59" t="s">
        <v>19</v>
      </c>
      <c r="DO59" t="s">
        <v>19</v>
      </c>
      <c r="DP59" t="s">
        <v>254</v>
      </c>
      <c r="DQ59" t="s">
        <v>255</v>
      </c>
      <c r="DR59" t="s">
        <v>256</v>
      </c>
      <c r="DS59" t="s">
        <v>256</v>
      </c>
      <c r="DT59" t="s">
        <v>256</v>
      </c>
      <c r="DU59" t="s">
        <v>256</v>
      </c>
      <c r="DV59">
        <v>0</v>
      </c>
      <c r="DW59">
        <v>100</v>
      </c>
      <c r="DX59">
        <v>100</v>
      </c>
      <c r="DY59">
        <v>2.618</v>
      </c>
      <c r="DZ59">
        <v>0.006</v>
      </c>
      <c r="EA59">
        <v>2</v>
      </c>
      <c r="EB59">
        <v>0.988344</v>
      </c>
      <c r="EC59">
        <v>978.544</v>
      </c>
      <c r="ED59">
        <v>15.5762</v>
      </c>
      <c r="EE59">
        <v>26.1759</v>
      </c>
      <c r="EF59">
        <v>29.9999</v>
      </c>
      <c r="EG59">
        <v>26.2784</v>
      </c>
      <c r="EH59">
        <v>26.2509</v>
      </c>
      <c r="EI59">
        <v>13.1564</v>
      </c>
      <c r="EJ59">
        <v>21.7907</v>
      </c>
      <c r="EK59">
        <v>0</v>
      </c>
      <c r="EL59">
        <v>15.5795</v>
      </c>
      <c r="EM59">
        <v>185.83</v>
      </c>
      <c r="EN59">
        <v>14.696</v>
      </c>
      <c r="EO59">
        <v>101.257</v>
      </c>
      <c r="EP59">
        <v>101.746</v>
      </c>
    </row>
    <row r="60" spans="1:146">
      <c r="A60">
        <v>44</v>
      </c>
      <c r="B60">
        <v>1562713005</v>
      </c>
      <c r="C60">
        <v>86</v>
      </c>
      <c r="D60" t="s">
        <v>343</v>
      </c>
      <c r="E60" t="s">
        <v>344</v>
      </c>
      <c r="H60">
        <v>1562713000.32143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-0.0415529102949181</v>
      </c>
      <c r="AF60">
        <v>0.0466467820409192</v>
      </c>
      <c r="AG60">
        <v>3.47969889620028</v>
      </c>
      <c r="AH60">
        <v>504</v>
      </c>
      <c r="AI60">
        <v>100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6</v>
      </c>
      <c r="AR60">
        <v>0.5</v>
      </c>
      <c r="AS60" t="s">
        <v>250</v>
      </c>
      <c r="AT60">
        <v>1562713000.32143</v>
      </c>
      <c r="AU60">
        <v>500.344142857143</v>
      </c>
      <c r="AV60">
        <v>165.935785714286</v>
      </c>
      <c r="AW60">
        <v>14.5254928571429</v>
      </c>
      <c r="AX60">
        <v>14.6742785714286</v>
      </c>
      <c r="AY60">
        <v>500.011357142857</v>
      </c>
      <c r="AZ60">
        <v>100.407642857143</v>
      </c>
      <c r="BA60">
        <v>0.166593</v>
      </c>
      <c r="BB60">
        <v>19.9949142857143</v>
      </c>
      <c r="BC60">
        <v>20.2572357142857</v>
      </c>
      <c r="BD60">
        <v>999.9</v>
      </c>
      <c r="BE60">
        <v>0</v>
      </c>
      <c r="BF60">
        <v>0</v>
      </c>
      <c r="BG60">
        <v>9980.00357142857</v>
      </c>
      <c r="BH60">
        <v>0</v>
      </c>
      <c r="BI60">
        <v>0.718325</v>
      </c>
      <c r="BJ60">
        <v>349.9905</v>
      </c>
      <c r="BK60">
        <v>0.899984571428571</v>
      </c>
      <c r="BL60">
        <v>0.100015428571429</v>
      </c>
      <c r="BM60">
        <v>0</v>
      </c>
      <c r="BN60">
        <v>2.26317142857143</v>
      </c>
      <c r="BO60">
        <v>0</v>
      </c>
      <c r="BP60">
        <v>41.1814714285714</v>
      </c>
      <c r="BQ60">
        <v>2984.75285714286</v>
      </c>
      <c r="BR60">
        <v>34.0845</v>
      </c>
      <c r="BS60">
        <v>38.687</v>
      </c>
      <c r="BT60">
        <v>36.5531428571429</v>
      </c>
      <c r="BU60">
        <v>37.312</v>
      </c>
      <c r="BV60">
        <v>34.7588571428571</v>
      </c>
      <c r="BW60">
        <v>314.986428571429</v>
      </c>
      <c r="BX60">
        <v>35.0021428571429</v>
      </c>
      <c r="BY60">
        <v>0</v>
      </c>
      <c r="BZ60">
        <v>1562713058.8</v>
      </c>
      <c r="CA60">
        <v>2.26551923076923</v>
      </c>
      <c r="CB60">
        <v>0.256714534673529</v>
      </c>
      <c r="CC60">
        <v>-0.516789741715016</v>
      </c>
      <c r="CD60">
        <v>41.2068961538462</v>
      </c>
      <c r="CE60">
        <v>15</v>
      </c>
      <c r="CF60">
        <v>1562711263.1</v>
      </c>
      <c r="CG60" t="s">
        <v>251</v>
      </c>
      <c r="CH60">
        <v>2</v>
      </c>
      <c r="CI60">
        <v>2.618</v>
      </c>
      <c r="CJ60">
        <v>0.006</v>
      </c>
      <c r="CK60">
        <v>400</v>
      </c>
      <c r="CL60">
        <v>14</v>
      </c>
      <c r="CM60">
        <v>0.38</v>
      </c>
      <c r="CN60">
        <v>0.06</v>
      </c>
      <c r="CO60">
        <v>344.180878048781</v>
      </c>
      <c r="CP60">
        <v>-100.723191637631</v>
      </c>
      <c r="CQ60">
        <v>9.9314955575441</v>
      </c>
      <c r="CR60">
        <v>0</v>
      </c>
      <c r="CS60">
        <v>2.3422</v>
      </c>
      <c r="CT60">
        <v>0</v>
      </c>
      <c r="CU60">
        <v>0</v>
      </c>
      <c r="CV60">
        <v>0</v>
      </c>
      <c r="CW60">
        <v>-0.146614170731707</v>
      </c>
      <c r="CX60">
        <v>-0.0230411289198608</v>
      </c>
      <c r="CY60">
        <v>0.00234709833211282</v>
      </c>
      <c r="CZ60">
        <v>1</v>
      </c>
      <c r="DA60">
        <v>1</v>
      </c>
      <c r="DB60">
        <v>3</v>
      </c>
      <c r="DC60" t="s">
        <v>252</v>
      </c>
      <c r="DD60">
        <v>1.85577</v>
      </c>
      <c r="DE60">
        <v>1.8541</v>
      </c>
      <c r="DF60">
        <v>1.85516</v>
      </c>
      <c r="DG60">
        <v>1.85944</v>
      </c>
      <c r="DH60">
        <v>1.85369</v>
      </c>
      <c r="DI60">
        <v>1.85812</v>
      </c>
      <c r="DJ60">
        <v>1.85534</v>
      </c>
      <c r="DK60">
        <v>1.85392</v>
      </c>
      <c r="DL60" t="s">
        <v>253</v>
      </c>
      <c r="DM60" t="s">
        <v>19</v>
      </c>
      <c r="DN60" t="s">
        <v>19</v>
      </c>
      <c r="DO60" t="s">
        <v>19</v>
      </c>
      <c r="DP60" t="s">
        <v>254</v>
      </c>
      <c r="DQ60" t="s">
        <v>255</v>
      </c>
      <c r="DR60" t="s">
        <v>256</v>
      </c>
      <c r="DS60" t="s">
        <v>256</v>
      </c>
      <c r="DT60" t="s">
        <v>256</v>
      </c>
      <c r="DU60" t="s">
        <v>256</v>
      </c>
      <c r="DV60">
        <v>0</v>
      </c>
      <c r="DW60">
        <v>100</v>
      </c>
      <c r="DX60">
        <v>100</v>
      </c>
      <c r="DY60">
        <v>2.618</v>
      </c>
      <c r="DZ60">
        <v>0.006</v>
      </c>
      <c r="EA60">
        <v>2</v>
      </c>
      <c r="EB60">
        <v>0.988343</v>
      </c>
      <c r="EC60">
        <v>977.737</v>
      </c>
      <c r="ED60">
        <v>15.5773</v>
      </c>
      <c r="EE60">
        <v>26.1742</v>
      </c>
      <c r="EF60">
        <v>29.9998</v>
      </c>
      <c r="EG60">
        <v>26.2767</v>
      </c>
      <c r="EH60">
        <v>26.2492</v>
      </c>
      <c r="EI60">
        <v>13.3044</v>
      </c>
      <c r="EJ60">
        <v>21.7907</v>
      </c>
      <c r="EK60">
        <v>0</v>
      </c>
      <c r="EL60">
        <v>15.5795</v>
      </c>
      <c r="EM60">
        <v>190.83</v>
      </c>
      <c r="EN60">
        <v>14.696</v>
      </c>
      <c r="EO60">
        <v>101.258</v>
      </c>
      <c r="EP60">
        <v>101.747</v>
      </c>
    </row>
    <row r="61" spans="1:146">
      <c r="A61">
        <v>45</v>
      </c>
      <c r="B61">
        <v>1562713007</v>
      </c>
      <c r="C61">
        <v>88</v>
      </c>
      <c r="D61" t="s">
        <v>345</v>
      </c>
      <c r="E61" t="s">
        <v>346</v>
      </c>
      <c r="H61">
        <v>1562713002.32143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-0.0415504728759856</v>
      </c>
      <c r="AF61">
        <v>0.0466440458246378</v>
      </c>
      <c r="AG61">
        <v>3.47953752548934</v>
      </c>
      <c r="AH61">
        <v>504</v>
      </c>
      <c r="AI61">
        <v>100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6</v>
      </c>
      <c r="AR61">
        <v>0.5</v>
      </c>
      <c r="AS61" t="s">
        <v>250</v>
      </c>
      <c r="AT61">
        <v>1562713002.32143</v>
      </c>
      <c r="AU61">
        <v>500.346285714286</v>
      </c>
      <c r="AV61">
        <v>169.2935</v>
      </c>
      <c r="AW61">
        <v>14.5233785714286</v>
      </c>
      <c r="AX61">
        <v>14.6727357142857</v>
      </c>
      <c r="AY61">
        <v>500.007857142857</v>
      </c>
      <c r="AZ61">
        <v>100.407142857143</v>
      </c>
      <c r="BA61">
        <v>0.166530714285714</v>
      </c>
      <c r="BB61">
        <v>19.9958214285714</v>
      </c>
      <c r="BC61">
        <v>20.2572571428571</v>
      </c>
      <c r="BD61">
        <v>999.9</v>
      </c>
      <c r="BE61">
        <v>0</v>
      </c>
      <c r="BF61">
        <v>0</v>
      </c>
      <c r="BG61">
        <v>9979.46785714286</v>
      </c>
      <c r="BH61">
        <v>0</v>
      </c>
      <c r="BI61">
        <v>0.718325</v>
      </c>
      <c r="BJ61">
        <v>349.991214285714</v>
      </c>
      <c r="BK61">
        <v>0.899989714285714</v>
      </c>
      <c r="BL61">
        <v>0.100010285714286</v>
      </c>
      <c r="BM61">
        <v>0</v>
      </c>
      <c r="BN61">
        <v>2.25502857142857</v>
      </c>
      <c r="BO61">
        <v>0</v>
      </c>
      <c r="BP61">
        <v>41.2031285714286</v>
      </c>
      <c r="BQ61">
        <v>2984.765</v>
      </c>
      <c r="BR61">
        <v>34.071</v>
      </c>
      <c r="BS61">
        <v>38.687</v>
      </c>
      <c r="BT61">
        <v>36.5442857142857</v>
      </c>
      <c r="BU61">
        <v>37.312</v>
      </c>
      <c r="BV61">
        <v>34.75</v>
      </c>
      <c r="BW61">
        <v>314.988571428571</v>
      </c>
      <c r="BX61">
        <v>35</v>
      </c>
      <c r="BY61">
        <v>0</v>
      </c>
      <c r="BZ61">
        <v>1562713060.6</v>
      </c>
      <c r="CA61">
        <v>2.25881923076923</v>
      </c>
      <c r="CB61">
        <v>0.0802974348397249</v>
      </c>
      <c r="CC61">
        <v>-0.315989740912732</v>
      </c>
      <c r="CD61">
        <v>41.2042115384615</v>
      </c>
      <c r="CE61">
        <v>15</v>
      </c>
      <c r="CF61">
        <v>1562711263.1</v>
      </c>
      <c r="CG61" t="s">
        <v>251</v>
      </c>
      <c r="CH61">
        <v>2</v>
      </c>
      <c r="CI61">
        <v>2.618</v>
      </c>
      <c r="CJ61">
        <v>0.006</v>
      </c>
      <c r="CK61">
        <v>400</v>
      </c>
      <c r="CL61">
        <v>14</v>
      </c>
      <c r="CM61">
        <v>0.38</v>
      </c>
      <c r="CN61">
        <v>0.06</v>
      </c>
      <c r="CO61">
        <v>340.820219512195</v>
      </c>
      <c r="CP61">
        <v>-100.722961672476</v>
      </c>
      <c r="CQ61">
        <v>9.93147456079984</v>
      </c>
      <c r="CR61">
        <v>0</v>
      </c>
      <c r="CS61">
        <v>2.2791</v>
      </c>
      <c r="CT61">
        <v>0</v>
      </c>
      <c r="CU61">
        <v>0</v>
      </c>
      <c r="CV61">
        <v>0</v>
      </c>
      <c r="CW61">
        <v>-0.147287243902439</v>
      </c>
      <c r="CX61">
        <v>-0.0208939442508716</v>
      </c>
      <c r="CY61">
        <v>0.00216241747938407</v>
      </c>
      <c r="CZ61">
        <v>1</v>
      </c>
      <c r="DA61">
        <v>1</v>
      </c>
      <c r="DB61">
        <v>3</v>
      </c>
      <c r="DC61" t="s">
        <v>252</v>
      </c>
      <c r="DD61">
        <v>1.85577</v>
      </c>
      <c r="DE61">
        <v>1.8541</v>
      </c>
      <c r="DF61">
        <v>1.85516</v>
      </c>
      <c r="DG61">
        <v>1.85944</v>
      </c>
      <c r="DH61">
        <v>1.85371</v>
      </c>
      <c r="DI61">
        <v>1.85812</v>
      </c>
      <c r="DJ61">
        <v>1.85535</v>
      </c>
      <c r="DK61">
        <v>1.85394</v>
      </c>
      <c r="DL61" t="s">
        <v>253</v>
      </c>
      <c r="DM61" t="s">
        <v>19</v>
      </c>
      <c r="DN61" t="s">
        <v>19</v>
      </c>
      <c r="DO61" t="s">
        <v>19</v>
      </c>
      <c r="DP61" t="s">
        <v>254</v>
      </c>
      <c r="DQ61" t="s">
        <v>255</v>
      </c>
      <c r="DR61" t="s">
        <v>256</v>
      </c>
      <c r="DS61" t="s">
        <v>256</v>
      </c>
      <c r="DT61" t="s">
        <v>256</v>
      </c>
      <c r="DU61" t="s">
        <v>256</v>
      </c>
      <c r="DV61">
        <v>0</v>
      </c>
      <c r="DW61">
        <v>100</v>
      </c>
      <c r="DX61">
        <v>100</v>
      </c>
      <c r="DY61">
        <v>2.618</v>
      </c>
      <c r="DZ61">
        <v>0.006</v>
      </c>
      <c r="EA61">
        <v>2</v>
      </c>
      <c r="EB61">
        <v>0.988343</v>
      </c>
      <c r="EC61">
        <v>978.024</v>
      </c>
      <c r="ED61">
        <v>15.5785</v>
      </c>
      <c r="EE61">
        <v>26.1722</v>
      </c>
      <c r="EF61">
        <v>29.9998</v>
      </c>
      <c r="EG61">
        <v>26.2748</v>
      </c>
      <c r="EH61">
        <v>26.2477</v>
      </c>
      <c r="EI61">
        <v>13.5242</v>
      </c>
      <c r="EJ61">
        <v>21.7907</v>
      </c>
      <c r="EK61">
        <v>0</v>
      </c>
      <c r="EL61">
        <v>15.5795</v>
      </c>
      <c r="EM61">
        <v>190.83</v>
      </c>
      <c r="EN61">
        <v>14.696</v>
      </c>
      <c r="EO61">
        <v>101.258</v>
      </c>
      <c r="EP61">
        <v>101.748</v>
      </c>
    </row>
    <row r="62" spans="1:146">
      <c r="A62">
        <v>46</v>
      </c>
      <c r="B62">
        <v>1562713009</v>
      </c>
      <c r="C62">
        <v>90</v>
      </c>
      <c r="D62" t="s">
        <v>347</v>
      </c>
      <c r="E62" t="s">
        <v>348</v>
      </c>
      <c r="H62">
        <v>1562713004.32143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-0.0416039309051202</v>
      </c>
      <c r="AF62">
        <v>0.046704057145522</v>
      </c>
      <c r="AG62">
        <v>3.48307598864714</v>
      </c>
      <c r="AH62">
        <v>504</v>
      </c>
      <c r="AI62">
        <v>100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6</v>
      </c>
      <c r="AR62">
        <v>0.5</v>
      </c>
      <c r="AS62" t="s">
        <v>250</v>
      </c>
      <c r="AT62">
        <v>1562713004.32143</v>
      </c>
      <c r="AU62">
        <v>500.345857142857</v>
      </c>
      <c r="AV62">
        <v>172.652785714286</v>
      </c>
      <c r="AW62">
        <v>14.5212214285714</v>
      </c>
      <c r="AX62">
        <v>14.6709</v>
      </c>
      <c r="AY62">
        <v>500.000928571429</v>
      </c>
      <c r="AZ62">
        <v>100.406928571429</v>
      </c>
      <c r="BA62">
        <v>0.166376214285714</v>
      </c>
      <c r="BB62">
        <v>19.9967357142857</v>
      </c>
      <c r="BC62">
        <v>20.2549428571429</v>
      </c>
      <c r="BD62">
        <v>999.9</v>
      </c>
      <c r="BE62">
        <v>0</v>
      </c>
      <c r="BF62">
        <v>0</v>
      </c>
      <c r="BG62">
        <v>9992.32857142857</v>
      </c>
      <c r="BH62">
        <v>0</v>
      </c>
      <c r="BI62">
        <v>0.718325</v>
      </c>
      <c r="BJ62">
        <v>349.992142857143</v>
      </c>
      <c r="BK62">
        <v>0.899989714285714</v>
      </c>
      <c r="BL62">
        <v>0.100010285714286</v>
      </c>
      <c r="BM62">
        <v>0</v>
      </c>
      <c r="BN62">
        <v>2.23845714285714</v>
      </c>
      <c r="BO62">
        <v>0</v>
      </c>
      <c r="BP62">
        <v>41.19875</v>
      </c>
      <c r="BQ62">
        <v>2984.77357142857</v>
      </c>
      <c r="BR62">
        <v>34.0665</v>
      </c>
      <c r="BS62">
        <v>38.687</v>
      </c>
      <c r="BT62">
        <v>36.5354285714286</v>
      </c>
      <c r="BU62">
        <v>37.3075714285714</v>
      </c>
      <c r="BV62">
        <v>34.75</v>
      </c>
      <c r="BW62">
        <v>314.989285714286</v>
      </c>
      <c r="BX62">
        <v>35</v>
      </c>
      <c r="BY62">
        <v>0</v>
      </c>
      <c r="BZ62">
        <v>1562713063</v>
      </c>
      <c r="CA62">
        <v>2.25619615384615</v>
      </c>
      <c r="CB62">
        <v>-0.0267794900558731</v>
      </c>
      <c r="CC62">
        <v>-0.226608545266409</v>
      </c>
      <c r="CD62">
        <v>41.1580576923077</v>
      </c>
      <c r="CE62">
        <v>15</v>
      </c>
      <c r="CF62">
        <v>1562711263.1</v>
      </c>
      <c r="CG62" t="s">
        <v>251</v>
      </c>
      <c r="CH62">
        <v>2</v>
      </c>
      <c r="CI62">
        <v>2.618</v>
      </c>
      <c r="CJ62">
        <v>0.006</v>
      </c>
      <c r="CK62">
        <v>400</v>
      </c>
      <c r="CL62">
        <v>14</v>
      </c>
      <c r="CM62">
        <v>0.38</v>
      </c>
      <c r="CN62">
        <v>0.06</v>
      </c>
      <c r="CO62">
        <v>337.460902439024</v>
      </c>
      <c r="CP62">
        <v>-100.719742160261</v>
      </c>
      <c r="CQ62">
        <v>9.93115426397516</v>
      </c>
      <c r="CR62">
        <v>0</v>
      </c>
      <c r="CS62">
        <v>2.089</v>
      </c>
      <c r="CT62">
        <v>0</v>
      </c>
      <c r="CU62">
        <v>0</v>
      </c>
      <c r="CV62">
        <v>0</v>
      </c>
      <c r="CW62">
        <v>-0.147733585365854</v>
      </c>
      <c r="CX62">
        <v>-0.0187344041811792</v>
      </c>
      <c r="CY62">
        <v>0.00203482022907772</v>
      </c>
      <c r="CZ62">
        <v>1</v>
      </c>
      <c r="DA62">
        <v>1</v>
      </c>
      <c r="DB62">
        <v>3</v>
      </c>
      <c r="DC62" t="s">
        <v>252</v>
      </c>
      <c r="DD62">
        <v>1.85578</v>
      </c>
      <c r="DE62">
        <v>1.8541</v>
      </c>
      <c r="DF62">
        <v>1.85516</v>
      </c>
      <c r="DG62">
        <v>1.85944</v>
      </c>
      <c r="DH62">
        <v>1.85369</v>
      </c>
      <c r="DI62">
        <v>1.85812</v>
      </c>
      <c r="DJ62">
        <v>1.85534</v>
      </c>
      <c r="DK62">
        <v>1.85393</v>
      </c>
      <c r="DL62" t="s">
        <v>253</v>
      </c>
      <c r="DM62" t="s">
        <v>19</v>
      </c>
      <c r="DN62" t="s">
        <v>19</v>
      </c>
      <c r="DO62" t="s">
        <v>19</v>
      </c>
      <c r="DP62" t="s">
        <v>254</v>
      </c>
      <c r="DQ62" t="s">
        <v>255</v>
      </c>
      <c r="DR62" t="s">
        <v>256</v>
      </c>
      <c r="DS62" t="s">
        <v>256</v>
      </c>
      <c r="DT62" t="s">
        <v>256</v>
      </c>
      <c r="DU62" t="s">
        <v>256</v>
      </c>
      <c r="DV62">
        <v>0</v>
      </c>
      <c r="DW62">
        <v>100</v>
      </c>
      <c r="DX62">
        <v>100</v>
      </c>
      <c r="DY62">
        <v>2.618</v>
      </c>
      <c r="DZ62">
        <v>0.006</v>
      </c>
      <c r="EA62">
        <v>2</v>
      </c>
      <c r="EB62">
        <v>0.988343</v>
      </c>
      <c r="EC62">
        <v>978.597</v>
      </c>
      <c r="ED62">
        <v>15.58</v>
      </c>
      <c r="EE62">
        <v>26.1706</v>
      </c>
      <c r="EF62">
        <v>29.9997</v>
      </c>
      <c r="EG62">
        <v>26.2732</v>
      </c>
      <c r="EH62">
        <v>26.246</v>
      </c>
      <c r="EI62">
        <v>13.7253</v>
      </c>
      <c r="EJ62">
        <v>21.7907</v>
      </c>
      <c r="EK62">
        <v>0</v>
      </c>
      <c r="EL62">
        <v>15.5815</v>
      </c>
      <c r="EM62">
        <v>195.83</v>
      </c>
      <c r="EN62">
        <v>14.696</v>
      </c>
      <c r="EO62">
        <v>101.259</v>
      </c>
      <c r="EP62">
        <v>101.748</v>
      </c>
    </row>
    <row r="63" spans="1:146">
      <c r="A63">
        <v>47</v>
      </c>
      <c r="B63">
        <v>1562713011</v>
      </c>
      <c r="C63">
        <v>92</v>
      </c>
      <c r="D63" t="s">
        <v>349</v>
      </c>
      <c r="E63" t="s">
        <v>350</v>
      </c>
      <c r="H63">
        <v>1562713006.32143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-0.0416601153331583</v>
      </c>
      <c r="AF63">
        <v>0.046767129088021</v>
      </c>
      <c r="AG63">
        <v>3.48679320818886</v>
      </c>
      <c r="AH63">
        <v>504</v>
      </c>
      <c r="AI63">
        <v>100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6</v>
      </c>
      <c r="AR63">
        <v>0.5</v>
      </c>
      <c r="AS63" t="s">
        <v>250</v>
      </c>
      <c r="AT63">
        <v>1562713006.32143</v>
      </c>
      <c r="AU63">
        <v>500.342</v>
      </c>
      <c r="AV63">
        <v>176</v>
      </c>
      <c r="AW63">
        <v>14.5189642857143</v>
      </c>
      <c r="AX63">
        <v>14.6687071428571</v>
      </c>
      <c r="AY63">
        <v>499.996928571429</v>
      </c>
      <c r="AZ63">
        <v>100.407071428571</v>
      </c>
      <c r="BA63">
        <v>0.166341714285714</v>
      </c>
      <c r="BB63">
        <v>19.9970071428571</v>
      </c>
      <c r="BC63">
        <v>20.2535428571429</v>
      </c>
      <c r="BD63">
        <v>999.9</v>
      </c>
      <c r="BE63">
        <v>0</v>
      </c>
      <c r="BF63">
        <v>0</v>
      </c>
      <c r="BG63">
        <v>10005.8085714286</v>
      </c>
      <c r="BH63">
        <v>0</v>
      </c>
      <c r="BI63">
        <v>0.718325</v>
      </c>
      <c r="BJ63">
        <v>349.958</v>
      </c>
      <c r="BK63">
        <v>0.899974285714286</v>
      </c>
      <c r="BL63">
        <v>0.100025714285714</v>
      </c>
      <c r="BM63">
        <v>0</v>
      </c>
      <c r="BN63">
        <v>2.25882142857143</v>
      </c>
      <c r="BO63">
        <v>0</v>
      </c>
      <c r="BP63">
        <v>41.17445</v>
      </c>
      <c r="BQ63">
        <v>2984.465</v>
      </c>
      <c r="BR63">
        <v>34.062</v>
      </c>
      <c r="BS63">
        <v>38.687</v>
      </c>
      <c r="BT63">
        <v>36.5221428571429</v>
      </c>
      <c r="BU63">
        <v>37.2942857142857</v>
      </c>
      <c r="BV63">
        <v>34.75</v>
      </c>
      <c r="BW63">
        <v>314.954285714286</v>
      </c>
      <c r="BX63">
        <v>35.0021428571429</v>
      </c>
      <c r="BY63">
        <v>0</v>
      </c>
      <c r="BZ63">
        <v>1562713064.8</v>
      </c>
      <c r="CA63">
        <v>2.27121923076923</v>
      </c>
      <c r="CB63">
        <v>-0.0523794936002014</v>
      </c>
      <c r="CC63">
        <v>-0.311165806741489</v>
      </c>
      <c r="CD63">
        <v>41.1278153846154</v>
      </c>
      <c r="CE63">
        <v>15</v>
      </c>
      <c r="CF63">
        <v>1562711263.1</v>
      </c>
      <c r="CG63" t="s">
        <v>251</v>
      </c>
      <c r="CH63">
        <v>2</v>
      </c>
      <c r="CI63">
        <v>2.618</v>
      </c>
      <c r="CJ63">
        <v>0.006</v>
      </c>
      <c r="CK63">
        <v>400</v>
      </c>
      <c r="CL63">
        <v>14</v>
      </c>
      <c r="CM63">
        <v>0.38</v>
      </c>
      <c r="CN63">
        <v>0.06</v>
      </c>
      <c r="CO63">
        <v>334.10812195122</v>
      </c>
      <c r="CP63">
        <v>-100.592759581887</v>
      </c>
      <c r="CQ63">
        <v>9.9186351249164</v>
      </c>
      <c r="CR63">
        <v>0</v>
      </c>
      <c r="CS63">
        <v>2.2361</v>
      </c>
      <c r="CT63">
        <v>0</v>
      </c>
      <c r="CU63">
        <v>0</v>
      </c>
      <c r="CV63">
        <v>0</v>
      </c>
      <c r="CW63">
        <v>-0.148241317073171</v>
      </c>
      <c r="CX63">
        <v>-0.0157950940766564</v>
      </c>
      <c r="CY63">
        <v>0.0018092470936293</v>
      </c>
      <c r="CZ63">
        <v>1</v>
      </c>
      <c r="DA63">
        <v>1</v>
      </c>
      <c r="DB63">
        <v>3</v>
      </c>
      <c r="DC63" t="s">
        <v>252</v>
      </c>
      <c r="DD63">
        <v>1.85577</v>
      </c>
      <c r="DE63">
        <v>1.8541</v>
      </c>
      <c r="DF63">
        <v>1.85516</v>
      </c>
      <c r="DG63">
        <v>1.85944</v>
      </c>
      <c r="DH63">
        <v>1.85369</v>
      </c>
      <c r="DI63">
        <v>1.85814</v>
      </c>
      <c r="DJ63">
        <v>1.85534</v>
      </c>
      <c r="DK63">
        <v>1.85394</v>
      </c>
      <c r="DL63" t="s">
        <v>253</v>
      </c>
      <c r="DM63" t="s">
        <v>19</v>
      </c>
      <c r="DN63" t="s">
        <v>19</v>
      </c>
      <c r="DO63" t="s">
        <v>19</v>
      </c>
      <c r="DP63" t="s">
        <v>254</v>
      </c>
      <c r="DQ63" t="s">
        <v>255</v>
      </c>
      <c r="DR63" t="s">
        <v>256</v>
      </c>
      <c r="DS63" t="s">
        <v>256</v>
      </c>
      <c r="DT63" t="s">
        <v>256</v>
      </c>
      <c r="DU63" t="s">
        <v>256</v>
      </c>
      <c r="DV63">
        <v>0</v>
      </c>
      <c r="DW63">
        <v>100</v>
      </c>
      <c r="DX63">
        <v>100</v>
      </c>
      <c r="DY63">
        <v>2.618</v>
      </c>
      <c r="DZ63">
        <v>0.006</v>
      </c>
      <c r="EA63">
        <v>2</v>
      </c>
      <c r="EB63">
        <v>0.988343</v>
      </c>
      <c r="EC63">
        <v>978.316</v>
      </c>
      <c r="ED63">
        <v>15.5809</v>
      </c>
      <c r="EE63">
        <v>26.1693</v>
      </c>
      <c r="EF63">
        <v>29.9998</v>
      </c>
      <c r="EG63">
        <v>26.2717</v>
      </c>
      <c r="EH63">
        <v>26.2448</v>
      </c>
      <c r="EI63">
        <v>13.8745</v>
      </c>
      <c r="EJ63">
        <v>21.7907</v>
      </c>
      <c r="EK63">
        <v>0</v>
      </c>
      <c r="EL63">
        <v>15.5815</v>
      </c>
      <c r="EM63">
        <v>200.83</v>
      </c>
      <c r="EN63">
        <v>14.696</v>
      </c>
      <c r="EO63">
        <v>101.259</v>
      </c>
      <c r="EP63">
        <v>101.748</v>
      </c>
    </row>
    <row r="64" spans="1:146">
      <c r="A64">
        <v>48</v>
      </c>
      <c r="B64">
        <v>1562713013</v>
      </c>
      <c r="C64">
        <v>94</v>
      </c>
      <c r="D64" t="s">
        <v>351</v>
      </c>
      <c r="E64" t="s">
        <v>352</v>
      </c>
      <c r="H64">
        <v>1562713008.32143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-0.041706087136577</v>
      </c>
      <c r="AF64">
        <v>0.0468187364647097</v>
      </c>
      <c r="AG64">
        <v>3.48983344798423</v>
      </c>
      <c r="AH64">
        <v>504</v>
      </c>
      <c r="AI64">
        <v>100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6</v>
      </c>
      <c r="AR64">
        <v>0.5</v>
      </c>
      <c r="AS64" t="s">
        <v>250</v>
      </c>
      <c r="AT64">
        <v>1562713008.32143</v>
      </c>
      <c r="AU64">
        <v>500.341714285714</v>
      </c>
      <c r="AV64">
        <v>179.337571428571</v>
      </c>
      <c r="AW64">
        <v>14.5168357142857</v>
      </c>
      <c r="AX64">
        <v>14.6667</v>
      </c>
      <c r="AY64">
        <v>499.990928571429</v>
      </c>
      <c r="AZ64">
        <v>100.407285714286</v>
      </c>
      <c r="BA64">
        <v>0.166329571428571</v>
      </c>
      <c r="BB64">
        <v>19.9974857142857</v>
      </c>
      <c r="BC64">
        <v>20.2560214285714</v>
      </c>
      <c r="BD64">
        <v>999.9</v>
      </c>
      <c r="BE64">
        <v>0</v>
      </c>
      <c r="BF64">
        <v>0</v>
      </c>
      <c r="BG64">
        <v>10016.8285714286</v>
      </c>
      <c r="BH64">
        <v>0</v>
      </c>
      <c r="BI64">
        <v>0.718325</v>
      </c>
      <c r="BJ64">
        <v>349.976857142857</v>
      </c>
      <c r="BK64">
        <v>0.899979428571428</v>
      </c>
      <c r="BL64">
        <v>0.100020571428571</v>
      </c>
      <c r="BM64">
        <v>0</v>
      </c>
      <c r="BN64">
        <v>2.24292857142857</v>
      </c>
      <c r="BO64">
        <v>0</v>
      </c>
      <c r="BP64">
        <v>41.1461785714286</v>
      </c>
      <c r="BQ64">
        <v>2984.63142857143</v>
      </c>
      <c r="BR64">
        <v>34.062</v>
      </c>
      <c r="BS64">
        <v>38.687</v>
      </c>
      <c r="BT64">
        <v>36.5088571428571</v>
      </c>
      <c r="BU64">
        <v>37.2854285714286</v>
      </c>
      <c r="BV64">
        <v>34.75</v>
      </c>
      <c r="BW64">
        <v>314.973571428571</v>
      </c>
      <c r="BX64">
        <v>35.0021428571429</v>
      </c>
      <c r="BY64">
        <v>0</v>
      </c>
      <c r="BZ64">
        <v>1562713066.6</v>
      </c>
      <c r="CA64">
        <v>2.27220384615385</v>
      </c>
      <c r="CB64">
        <v>-0.454512832246049</v>
      </c>
      <c r="CC64">
        <v>-0.250594861642796</v>
      </c>
      <c r="CD64">
        <v>41.1230730769231</v>
      </c>
      <c r="CE64">
        <v>15</v>
      </c>
      <c r="CF64">
        <v>1562711263.1</v>
      </c>
      <c r="CG64" t="s">
        <v>251</v>
      </c>
      <c r="CH64">
        <v>2</v>
      </c>
      <c r="CI64">
        <v>2.618</v>
      </c>
      <c r="CJ64">
        <v>0.006</v>
      </c>
      <c r="CK64">
        <v>400</v>
      </c>
      <c r="CL64">
        <v>14</v>
      </c>
      <c r="CM64">
        <v>0.38</v>
      </c>
      <c r="CN64">
        <v>0.06</v>
      </c>
      <c r="CO64">
        <v>330.760268292683</v>
      </c>
      <c r="CP64">
        <v>-100.499602787457</v>
      </c>
      <c r="CQ64">
        <v>9.90946387766024</v>
      </c>
      <c r="CR64">
        <v>0</v>
      </c>
      <c r="CS64">
        <v>2.507</v>
      </c>
      <c r="CT64">
        <v>0</v>
      </c>
      <c r="CU64">
        <v>0</v>
      </c>
      <c r="CV64">
        <v>0</v>
      </c>
      <c r="CW64">
        <v>-0.148816902439024</v>
      </c>
      <c r="CX64">
        <v>-0.0124410313588857</v>
      </c>
      <c r="CY64">
        <v>0.00146787142729437</v>
      </c>
      <c r="CZ64">
        <v>1</v>
      </c>
      <c r="DA64">
        <v>1</v>
      </c>
      <c r="DB64">
        <v>3</v>
      </c>
      <c r="DC64" t="s">
        <v>252</v>
      </c>
      <c r="DD64">
        <v>1.85577</v>
      </c>
      <c r="DE64">
        <v>1.8541</v>
      </c>
      <c r="DF64">
        <v>1.85516</v>
      </c>
      <c r="DG64">
        <v>1.85944</v>
      </c>
      <c r="DH64">
        <v>1.8537</v>
      </c>
      <c r="DI64">
        <v>1.85815</v>
      </c>
      <c r="DJ64">
        <v>1.85538</v>
      </c>
      <c r="DK64">
        <v>1.85394</v>
      </c>
      <c r="DL64" t="s">
        <v>253</v>
      </c>
      <c r="DM64" t="s">
        <v>19</v>
      </c>
      <c r="DN64" t="s">
        <v>19</v>
      </c>
      <c r="DO64" t="s">
        <v>19</v>
      </c>
      <c r="DP64" t="s">
        <v>254</v>
      </c>
      <c r="DQ64" t="s">
        <v>255</v>
      </c>
      <c r="DR64" t="s">
        <v>256</v>
      </c>
      <c r="DS64" t="s">
        <v>256</v>
      </c>
      <c r="DT64" t="s">
        <v>256</v>
      </c>
      <c r="DU64" t="s">
        <v>256</v>
      </c>
      <c r="DV64">
        <v>0</v>
      </c>
      <c r="DW64">
        <v>100</v>
      </c>
      <c r="DX64">
        <v>100</v>
      </c>
      <c r="DY64">
        <v>2.618</v>
      </c>
      <c r="DZ64">
        <v>0.006</v>
      </c>
      <c r="EA64">
        <v>2</v>
      </c>
      <c r="EB64">
        <v>0.988342</v>
      </c>
      <c r="EC64">
        <v>978.056</v>
      </c>
      <c r="ED64">
        <v>15.5818</v>
      </c>
      <c r="EE64">
        <v>26.1676</v>
      </c>
      <c r="EF64">
        <v>29.9998</v>
      </c>
      <c r="EG64">
        <v>26.27</v>
      </c>
      <c r="EH64">
        <v>26.2432</v>
      </c>
      <c r="EI64">
        <v>14.094</v>
      </c>
      <c r="EJ64">
        <v>21.7907</v>
      </c>
      <c r="EK64">
        <v>0</v>
      </c>
      <c r="EL64">
        <v>15.5831</v>
      </c>
      <c r="EM64">
        <v>200.83</v>
      </c>
      <c r="EN64">
        <v>14.696</v>
      </c>
      <c r="EO64">
        <v>101.259</v>
      </c>
      <c r="EP64">
        <v>101.748</v>
      </c>
    </row>
    <row r="65" spans="1:146">
      <c r="A65">
        <v>49</v>
      </c>
      <c r="B65">
        <v>1562713015</v>
      </c>
      <c r="C65">
        <v>96</v>
      </c>
      <c r="D65" t="s">
        <v>353</v>
      </c>
      <c r="E65" t="s">
        <v>354</v>
      </c>
      <c r="H65">
        <v>1562713010.32143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-0.0417239905669572</v>
      </c>
      <c r="AF65">
        <v>0.046838834633738</v>
      </c>
      <c r="AG65">
        <v>3.49101713324943</v>
      </c>
      <c r="AH65">
        <v>504</v>
      </c>
      <c r="AI65">
        <v>100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6</v>
      </c>
      <c r="AR65">
        <v>0.5</v>
      </c>
      <c r="AS65" t="s">
        <v>250</v>
      </c>
      <c r="AT65">
        <v>1562713010.32143</v>
      </c>
      <c r="AU65">
        <v>500.342428571429</v>
      </c>
      <c r="AV65">
        <v>182.6775</v>
      </c>
      <c r="AW65">
        <v>14.5147642857143</v>
      </c>
      <c r="AX65">
        <v>14.6648</v>
      </c>
      <c r="AY65">
        <v>499.9935</v>
      </c>
      <c r="AZ65">
        <v>100.407357142857</v>
      </c>
      <c r="BA65">
        <v>0.166285071428571</v>
      </c>
      <c r="BB65">
        <v>19.9981571428571</v>
      </c>
      <c r="BC65">
        <v>20.2589571428571</v>
      </c>
      <c r="BD65">
        <v>999.9</v>
      </c>
      <c r="BE65">
        <v>0</v>
      </c>
      <c r="BF65">
        <v>0</v>
      </c>
      <c r="BG65">
        <v>10021.1214285714</v>
      </c>
      <c r="BH65">
        <v>0</v>
      </c>
      <c r="BI65">
        <v>0.718325</v>
      </c>
      <c r="BJ65">
        <v>349.994928571428</v>
      </c>
      <c r="BK65">
        <v>0.899984571428571</v>
      </c>
      <c r="BL65">
        <v>0.100015428571429</v>
      </c>
      <c r="BM65">
        <v>0</v>
      </c>
      <c r="BN65">
        <v>2.25833571428571</v>
      </c>
      <c r="BO65">
        <v>0</v>
      </c>
      <c r="BP65">
        <v>41.0315857142857</v>
      </c>
      <c r="BQ65">
        <v>2984.79071428571</v>
      </c>
      <c r="BR65">
        <v>34.062</v>
      </c>
      <c r="BS65">
        <v>38.687</v>
      </c>
      <c r="BT65">
        <v>36.5044285714286</v>
      </c>
      <c r="BU65">
        <v>37.2721428571429</v>
      </c>
      <c r="BV65">
        <v>34.75</v>
      </c>
      <c r="BW65">
        <v>314.992142857143</v>
      </c>
      <c r="BX65">
        <v>35.0021428571429</v>
      </c>
      <c r="BY65">
        <v>0</v>
      </c>
      <c r="BZ65">
        <v>1562713069</v>
      </c>
      <c r="CA65">
        <v>2.2636</v>
      </c>
      <c r="CB65">
        <v>-0.143685479708333</v>
      </c>
      <c r="CC65">
        <v>-1.25309059487022</v>
      </c>
      <c r="CD65">
        <v>41.0877807692308</v>
      </c>
      <c r="CE65">
        <v>15</v>
      </c>
      <c r="CF65">
        <v>1562711263.1</v>
      </c>
      <c r="CG65" t="s">
        <v>251</v>
      </c>
      <c r="CH65">
        <v>2</v>
      </c>
      <c r="CI65">
        <v>2.618</v>
      </c>
      <c r="CJ65">
        <v>0.006</v>
      </c>
      <c r="CK65">
        <v>400</v>
      </c>
      <c r="CL65">
        <v>14</v>
      </c>
      <c r="CM65">
        <v>0.38</v>
      </c>
      <c r="CN65">
        <v>0.06</v>
      </c>
      <c r="CO65">
        <v>327.41312195122</v>
      </c>
      <c r="CP65">
        <v>-100.497219512193</v>
      </c>
      <c r="CQ65">
        <v>9.90923058024411</v>
      </c>
      <c r="CR65">
        <v>0</v>
      </c>
      <c r="CS65">
        <v>2.2516</v>
      </c>
      <c r="CT65">
        <v>0</v>
      </c>
      <c r="CU65">
        <v>0</v>
      </c>
      <c r="CV65">
        <v>0</v>
      </c>
      <c r="CW65">
        <v>-0.149234414634146</v>
      </c>
      <c r="CX65">
        <v>-0.0109063484320558</v>
      </c>
      <c r="CY65">
        <v>0.00132918278534557</v>
      </c>
      <c r="CZ65">
        <v>1</v>
      </c>
      <c r="DA65">
        <v>1</v>
      </c>
      <c r="DB65">
        <v>3</v>
      </c>
      <c r="DC65" t="s">
        <v>252</v>
      </c>
      <c r="DD65">
        <v>1.85577</v>
      </c>
      <c r="DE65">
        <v>1.85409</v>
      </c>
      <c r="DF65">
        <v>1.85516</v>
      </c>
      <c r="DG65">
        <v>1.85944</v>
      </c>
      <c r="DH65">
        <v>1.85369</v>
      </c>
      <c r="DI65">
        <v>1.85813</v>
      </c>
      <c r="DJ65">
        <v>1.85538</v>
      </c>
      <c r="DK65">
        <v>1.85393</v>
      </c>
      <c r="DL65" t="s">
        <v>253</v>
      </c>
      <c r="DM65" t="s">
        <v>19</v>
      </c>
      <c r="DN65" t="s">
        <v>19</v>
      </c>
      <c r="DO65" t="s">
        <v>19</v>
      </c>
      <c r="DP65" t="s">
        <v>254</v>
      </c>
      <c r="DQ65" t="s">
        <v>255</v>
      </c>
      <c r="DR65" t="s">
        <v>256</v>
      </c>
      <c r="DS65" t="s">
        <v>256</v>
      </c>
      <c r="DT65" t="s">
        <v>256</v>
      </c>
      <c r="DU65" t="s">
        <v>256</v>
      </c>
      <c r="DV65">
        <v>0</v>
      </c>
      <c r="DW65">
        <v>100</v>
      </c>
      <c r="DX65">
        <v>100</v>
      </c>
      <c r="DY65">
        <v>2.618</v>
      </c>
      <c r="DZ65">
        <v>0.006</v>
      </c>
      <c r="EA65">
        <v>2</v>
      </c>
      <c r="EB65">
        <v>0.988342</v>
      </c>
      <c r="EC65">
        <v>978.965</v>
      </c>
      <c r="ED65">
        <v>15.5823</v>
      </c>
      <c r="EE65">
        <v>26.1656</v>
      </c>
      <c r="EF65">
        <v>29.9998</v>
      </c>
      <c r="EG65">
        <v>26.2687</v>
      </c>
      <c r="EH65">
        <v>26.2411</v>
      </c>
      <c r="EI65">
        <v>14.2945</v>
      </c>
      <c r="EJ65">
        <v>21.7907</v>
      </c>
      <c r="EK65">
        <v>0</v>
      </c>
      <c r="EL65">
        <v>15.5831</v>
      </c>
      <c r="EM65">
        <v>205.83</v>
      </c>
      <c r="EN65">
        <v>14.696</v>
      </c>
      <c r="EO65">
        <v>101.26</v>
      </c>
      <c r="EP65">
        <v>101.747</v>
      </c>
    </row>
    <row r="66" spans="1:146">
      <c r="A66">
        <v>50</v>
      </c>
      <c r="B66">
        <v>1562713017</v>
      </c>
      <c r="C66">
        <v>98</v>
      </c>
      <c r="D66" t="s">
        <v>355</v>
      </c>
      <c r="E66" t="s">
        <v>356</v>
      </c>
      <c r="H66">
        <v>1562713012.32143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-0.0416887483755514</v>
      </c>
      <c r="AF66">
        <v>0.0467992721864995</v>
      </c>
      <c r="AG66">
        <v>3.48868692642389</v>
      </c>
      <c r="AH66">
        <v>504</v>
      </c>
      <c r="AI66">
        <v>100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6</v>
      </c>
      <c r="AR66">
        <v>0.5</v>
      </c>
      <c r="AS66" t="s">
        <v>250</v>
      </c>
      <c r="AT66">
        <v>1562713012.32143</v>
      </c>
      <c r="AU66">
        <v>500.341142857143</v>
      </c>
      <c r="AV66">
        <v>186.011285714286</v>
      </c>
      <c r="AW66">
        <v>14.5121642857143</v>
      </c>
      <c r="AX66">
        <v>14.6629428571429</v>
      </c>
      <c r="AY66">
        <v>499.996357142857</v>
      </c>
      <c r="AZ66">
        <v>100.407571428571</v>
      </c>
      <c r="BA66">
        <v>0.166368857142857</v>
      </c>
      <c r="BB66">
        <v>19.9986357142857</v>
      </c>
      <c r="BC66">
        <v>20.2611857142857</v>
      </c>
      <c r="BD66">
        <v>999.9</v>
      </c>
      <c r="BE66">
        <v>0</v>
      </c>
      <c r="BF66">
        <v>0</v>
      </c>
      <c r="BG66">
        <v>10012.6357142857</v>
      </c>
      <c r="BH66">
        <v>0</v>
      </c>
      <c r="BI66">
        <v>0.718325</v>
      </c>
      <c r="BJ66">
        <v>349.994214285714</v>
      </c>
      <c r="BK66">
        <v>0.899984571428571</v>
      </c>
      <c r="BL66">
        <v>0.100015428571429</v>
      </c>
      <c r="BM66">
        <v>0</v>
      </c>
      <c r="BN66">
        <v>2.31667142857143</v>
      </c>
      <c r="BO66">
        <v>0</v>
      </c>
      <c r="BP66">
        <v>40.9883642857143</v>
      </c>
      <c r="BQ66">
        <v>2984.78357142857</v>
      </c>
      <c r="BR66">
        <v>34.062</v>
      </c>
      <c r="BS66">
        <v>38.6781428571429</v>
      </c>
      <c r="BT66">
        <v>36.5</v>
      </c>
      <c r="BU66">
        <v>37.2632857142857</v>
      </c>
      <c r="BV66">
        <v>34.75</v>
      </c>
      <c r="BW66">
        <v>314.991428571429</v>
      </c>
      <c r="BX66">
        <v>35.0021428571429</v>
      </c>
      <c r="BY66">
        <v>0</v>
      </c>
      <c r="BZ66">
        <v>1562713070.8</v>
      </c>
      <c r="CA66">
        <v>2.28551153846154</v>
      </c>
      <c r="CB66">
        <v>0.372119645255775</v>
      </c>
      <c r="CC66">
        <v>-1.45406837683419</v>
      </c>
      <c r="CD66">
        <v>41.0679576923077</v>
      </c>
      <c r="CE66">
        <v>15</v>
      </c>
      <c r="CF66">
        <v>1562711263.1</v>
      </c>
      <c r="CG66" t="s">
        <v>251</v>
      </c>
      <c r="CH66">
        <v>2</v>
      </c>
      <c r="CI66">
        <v>2.618</v>
      </c>
      <c r="CJ66">
        <v>0.006</v>
      </c>
      <c r="CK66">
        <v>400</v>
      </c>
      <c r="CL66">
        <v>14</v>
      </c>
      <c r="CM66">
        <v>0.38</v>
      </c>
      <c r="CN66">
        <v>0.06</v>
      </c>
      <c r="CO66">
        <v>324.065707317073</v>
      </c>
      <c r="CP66">
        <v>-100.393588850174</v>
      </c>
      <c r="CQ66">
        <v>9.89901052518641</v>
      </c>
      <c r="CR66">
        <v>0</v>
      </c>
      <c r="CS66">
        <v>2.422</v>
      </c>
      <c r="CT66">
        <v>0</v>
      </c>
      <c r="CU66">
        <v>0</v>
      </c>
      <c r="CV66">
        <v>0</v>
      </c>
      <c r="CW66">
        <v>-0.149802926829268</v>
      </c>
      <c r="CX66">
        <v>-0.0120218675958187</v>
      </c>
      <c r="CY66">
        <v>0.00147313222611606</v>
      </c>
      <c r="CZ66">
        <v>1</v>
      </c>
      <c r="DA66">
        <v>1</v>
      </c>
      <c r="DB66">
        <v>3</v>
      </c>
      <c r="DC66" t="s">
        <v>252</v>
      </c>
      <c r="DD66">
        <v>1.85577</v>
      </c>
      <c r="DE66">
        <v>1.85408</v>
      </c>
      <c r="DF66">
        <v>1.85516</v>
      </c>
      <c r="DG66">
        <v>1.85944</v>
      </c>
      <c r="DH66">
        <v>1.85368</v>
      </c>
      <c r="DI66">
        <v>1.85813</v>
      </c>
      <c r="DJ66">
        <v>1.85534</v>
      </c>
      <c r="DK66">
        <v>1.85391</v>
      </c>
      <c r="DL66" t="s">
        <v>253</v>
      </c>
      <c r="DM66" t="s">
        <v>19</v>
      </c>
      <c r="DN66" t="s">
        <v>19</v>
      </c>
      <c r="DO66" t="s">
        <v>19</v>
      </c>
      <c r="DP66" t="s">
        <v>254</v>
      </c>
      <c r="DQ66" t="s">
        <v>255</v>
      </c>
      <c r="DR66" t="s">
        <v>256</v>
      </c>
      <c r="DS66" t="s">
        <v>256</v>
      </c>
      <c r="DT66" t="s">
        <v>256</v>
      </c>
      <c r="DU66" t="s">
        <v>256</v>
      </c>
      <c r="DV66">
        <v>0</v>
      </c>
      <c r="DW66">
        <v>100</v>
      </c>
      <c r="DX66">
        <v>100</v>
      </c>
      <c r="DY66">
        <v>2.618</v>
      </c>
      <c r="DZ66">
        <v>0.006</v>
      </c>
      <c r="EA66">
        <v>2</v>
      </c>
      <c r="EB66">
        <v>0.988342</v>
      </c>
      <c r="EC66">
        <v>978.848</v>
      </c>
      <c r="ED66">
        <v>15.583</v>
      </c>
      <c r="EE66">
        <v>26.164</v>
      </c>
      <c r="EF66">
        <v>29.9997</v>
      </c>
      <c r="EG66">
        <v>26.267</v>
      </c>
      <c r="EH66">
        <v>26.2394</v>
      </c>
      <c r="EI66">
        <v>14.4436</v>
      </c>
      <c r="EJ66">
        <v>21.7907</v>
      </c>
      <c r="EK66">
        <v>0</v>
      </c>
      <c r="EL66">
        <v>15.5831</v>
      </c>
      <c r="EM66">
        <v>210.83</v>
      </c>
      <c r="EN66">
        <v>14.696</v>
      </c>
      <c r="EO66">
        <v>101.261</v>
      </c>
      <c r="EP66">
        <v>101.747</v>
      </c>
    </row>
    <row r="67" spans="1:146">
      <c r="A67">
        <v>51</v>
      </c>
      <c r="B67">
        <v>1562713019</v>
      </c>
      <c r="C67">
        <v>100</v>
      </c>
      <c r="D67" t="s">
        <v>357</v>
      </c>
      <c r="E67" t="s">
        <v>358</v>
      </c>
      <c r="H67">
        <v>1562713014.32143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-0.0416462346773401</v>
      </c>
      <c r="AF67">
        <v>0.0467515468358528</v>
      </c>
      <c r="AG67">
        <v>3.48587501252018</v>
      </c>
      <c r="AH67">
        <v>504</v>
      </c>
      <c r="AI67">
        <v>100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6</v>
      </c>
      <c r="AR67">
        <v>0.5</v>
      </c>
      <c r="AS67" t="s">
        <v>250</v>
      </c>
      <c r="AT67">
        <v>1562713014.32143</v>
      </c>
      <c r="AU67">
        <v>500.341642857143</v>
      </c>
      <c r="AV67">
        <v>189.343357142857</v>
      </c>
      <c r="AW67">
        <v>14.5094785714286</v>
      </c>
      <c r="AX67">
        <v>14.6614285714286</v>
      </c>
      <c r="AY67">
        <v>500.000357142857</v>
      </c>
      <c r="AZ67">
        <v>100.407714285714</v>
      </c>
      <c r="BA67">
        <v>0.166450785714286</v>
      </c>
      <c r="BB67">
        <v>19.9995714285714</v>
      </c>
      <c r="BC67">
        <v>20.265</v>
      </c>
      <c r="BD67">
        <v>999.9</v>
      </c>
      <c r="BE67">
        <v>0</v>
      </c>
      <c r="BF67">
        <v>0</v>
      </c>
      <c r="BG67">
        <v>10002.4107142857</v>
      </c>
      <c r="BH67">
        <v>0</v>
      </c>
      <c r="BI67">
        <v>0.718325</v>
      </c>
      <c r="BJ67">
        <v>350.012142857143</v>
      </c>
      <c r="BK67">
        <v>0.899984571428571</v>
      </c>
      <c r="BL67">
        <v>0.100015428571429</v>
      </c>
      <c r="BM67">
        <v>0</v>
      </c>
      <c r="BN67">
        <v>2.31114285714286</v>
      </c>
      <c r="BO67">
        <v>0</v>
      </c>
      <c r="BP67">
        <v>40.9659285714286</v>
      </c>
      <c r="BQ67">
        <v>2984.93714285714</v>
      </c>
      <c r="BR67">
        <v>34.062</v>
      </c>
      <c r="BS67">
        <v>38.6781428571429</v>
      </c>
      <c r="BT67">
        <v>36.5</v>
      </c>
      <c r="BU67">
        <v>37.2544285714286</v>
      </c>
      <c r="BV67">
        <v>34.75</v>
      </c>
      <c r="BW67">
        <v>315.007142857143</v>
      </c>
      <c r="BX67">
        <v>35.0042857142857</v>
      </c>
      <c r="BY67">
        <v>0</v>
      </c>
      <c r="BZ67">
        <v>1562713072.6</v>
      </c>
      <c r="CA67">
        <v>2.26464230769231</v>
      </c>
      <c r="CB67">
        <v>0.481022211245391</v>
      </c>
      <c r="CC67">
        <v>-1.41739828987603</v>
      </c>
      <c r="CD67">
        <v>41.0553884615385</v>
      </c>
      <c r="CE67">
        <v>15</v>
      </c>
      <c r="CF67">
        <v>1562711263.1</v>
      </c>
      <c r="CG67" t="s">
        <v>251</v>
      </c>
      <c r="CH67">
        <v>2</v>
      </c>
      <c r="CI67">
        <v>2.618</v>
      </c>
      <c r="CJ67">
        <v>0.006</v>
      </c>
      <c r="CK67">
        <v>400</v>
      </c>
      <c r="CL67">
        <v>14</v>
      </c>
      <c r="CM67">
        <v>0.38</v>
      </c>
      <c r="CN67">
        <v>0.06</v>
      </c>
      <c r="CO67">
        <v>320.719414634146</v>
      </c>
      <c r="CP67">
        <v>-100.290125435538</v>
      </c>
      <c r="CQ67">
        <v>9.88880890994192</v>
      </c>
      <c r="CR67">
        <v>0</v>
      </c>
      <c r="CS67">
        <v>2.2017</v>
      </c>
      <c r="CT67">
        <v>0</v>
      </c>
      <c r="CU67">
        <v>0</v>
      </c>
      <c r="CV67">
        <v>0</v>
      </c>
      <c r="CW67">
        <v>-0.150513146341463</v>
      </c>
      <c r="CX67">
        <v>-0.0137791567944251</v>
      </c>
      <c r="CY67">
        <v>0.00170031415405701</v>
      </c>
      <c r="CZ67">
        <v>1</v>
      </c>
      <c r="DA67">
        <v>1</v>
      </c>
      <c r="DB67">
        <v>3</v>
      </c>
      <c r="DC67" t="s">
        <v>252</v>
      </c>
      <c r="DD67">
        <v>1.85577</v>
      </c>
      <c r="DE67">
        <v>1.85407</v>
      </c>
      <c r="DF67">
        <v>1.85516</v>
      </c>
      <c r="DG67">
        <v>1.85943</v>
      </c>
      <c r="DH67">
        <v>1.85368</v>
      </c>
      <c r="DI67">
        <v>1.85815</v>
      </c>
      <c r="DJ67">
        <v>1.85533</v>
      </c>
      <c r="DK67">
        <v>1.85391</v>
      </c>
      <c r="DL67" t="s">
        <v>253</v>
      </c>
      <c r="DM67" t="s">
        <v>19</v>
      </c>
      <c r="DN67" t="s">
        <v>19</v>
      </c>
      <c r="DO67" t="s">
        <v>19</v>
      </c>
      <c r="DP67" t="s">
        <v>254</v>
      </c>
      <c r="DQ67" t="s">
        <v>255</v>
      </c>
      <c r="DR67" t="s">
        <v>256</v>
      </c>
      <c r="DS67" t="s">
        <v>256</v>
      </c>
      <c r="DT67" t="s">
        <v>256</v>
      </c>
      <c r="DU67" t="s">
        <v>256</v>
      </c>
      <c r="DV67">
        <v>0</v>
      </c>
      <c r="DW67">
        <v>100</v>
      </c>
      <c r="DX67">
        <v>100</v>
      </c>
      <c r="DY67">
        <v>2.618</v>
      </c>
      <c r="DZ67">
        <v>0.006</v>
      </c>
      <c r="EA67">
        <v>2</v>
      </c>
      <c r="EB67">
        <v>0.988342</v>
      </c>
      <c r="EC67">
        <v>978.684</v>
      </c>
      <c r="ED67">
        <v>15.5826</v>
      </c>
      <c r="EE67">
        <v>26.1626</v>
      </c>
      <c r="EF67">
        <v>29.9998</v>
      </c>
      <c r="EG67">
        <v>26.265</v>
      </c>
      <c r="EH67">
        <v>26.2382</v>
      </c>
      <c r="EI67">
        <v>14.6638</v>
      </c>
      <c r="EJ67">
        <v>21.7907</v>
      </c>
      <c r="EK67">
        <v>0</v>
      </c>
      <c r="EL67">
        <v>15.4114</v>
      </c>
      <c r="EM67">
        <v>210.83</v>
      </c>
      <c r="EN67">
        <v>14.696</v>
      </c>
      <c r="EO67">
        <v>101.261</v>
      </c>
      <c r="EP67">
        <v>101.748</v>
      </c>
    </row>
    <row r="68" spans="1:146">
      <c r="A68">
        <v>52</v>
      </c>
      <c r="B68">
        <v>1562713021</v>
      </c>
      <c r="C68">
        <v>102</v>
      </c>
      <c r="D68" t="s">
        <v>359</v>
      </c>
      <c r="E68" t="s">
        <v>360</v>
      </c>
      <c r="H68">
        <v>1562713016.32143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-0.0416418572786056</v>
      </c>
      <c r="AF68">
        <v>0.0467466328222921</v>
      </c>
      <c r="AG68">
        <v>3.4855854284995</v>
      </c>
      <c r="AH68">
        <v>504</v>
      </c>
      <c r="AI68">
        <v>100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6</v>
      </c>
      <c r="AR68">
        <v>0.5</v>
      </c>
      <c r="AS68" t="s">
        <v>250</v>
      </c>
      <c r="AT68">
        <v>1562713016.32143</v>
      </c>
      <c r="AU68">
        <v>500.338071428571</v>
      </c>
      <c r="AV68">
        <v>192.677571428571</v>
      </c>
      <c r="AW68">
        <v>14.5071785714286</v>
      </c>
      <c r="AX68">
        <v>14.6598357142857</v>
      </c>
      <c r="AY68">
        <v>500.003714285714</v>
      </c>
      <c r="AZ68">
        <v>100.4075</v>
      </c>
      <c r="BA68">
        <v>0.166425071428571</v>
      </c>
      <c r="BB68">
        <v>20.0005785714286</v>
      </c>
      <c r="BC68">
        <v>20.26775</v>
      </c>
      <c r="BD68">
        <v>999.9</v>
      </c>
      <c r="BE68">
        <v>0</v>
      </c>
      <c r="BF68">
        <v>0</v>
      </c>
      <c r="BG68">
        <v>10001.3807142857</v>
      </c>
      <c r="BH68">
        <v>0</v>
      </c>
      <c r="BI68">
        <v>0.718325</v>
      </c>
      <c r="BJ68">
        <v>350.029857142857</v>
      </c>
      <c r="BK68">
        <v>0.899994857142857</v>
      </c>
      <c r="BL68">
        <v>0.100005142857143</v>
      </c>
      <c r="BM68">
        <v>0</v>
      </c>
      <c r="BN68">
        <v>2.34387857142857</v>
      </c>
      <c r="BO68">
        <v>0</v>
      </c>
      <c r="BP68">
        <v>40.9373785714286</v>
      </c>
      <c r="BQ68">
        <v>2985.1</v>
      </c>
      <c r="BR68">
        <v>34.062</v>
      </c>
      <c r="BS68">
        <v>38.6692857142857</v>
      </c>
      <c r="BT68">
        <v>36.5</v>
      </c>
      <c r="BU68">
        <v>37.25</v>
      </c>
      <c r="BV68">
        <v>34.75</v>
      </c>
      <c r="BW68">
        <v>315.025714285714</v>
      </c>
      <c r="BX68">
        <v>35.0021428571429</v>
      </c>
      <c r="BY68">
        <v>0</v>
      </c>
      <c r="BZ68">
        <v>1562713075</v>
      </c>
      <c r="CA68">
        <v>2.29028461538462</v>
      </c>
      <c r="CB68">
        <v>0.380841011841181</v>
      </c>
      <c r="CC68">
        <v>-0.715360676889384</v>
      </c>
      <c r="CD68">
        <v>40.9956346153846</v>
      </c>
      <c r="CE68">
        <v>15</v>
      </c>
      <c r="CF68">
        <v>1562711263.1</v>
      </c>
      <c r="CG68" t="s">
        <v>251</v>
      </c>
      <c r="CH68">
        <v>2</v>
      </c>
      <c r="CI68">
        <v>2.618</v>
      </c>
      <c r="CJ68">
        <v>0.006</v>
      </c>
      <c r="CK68">
        <v>400</v>
      </c>
      <c r="CL68">
        <v>14</v>
      </c>
      <c r="CM68">
        <v>0.38</v>
      </c>
      <c r="CN68">
        <v>0.06</v>
      </c>
      <c r="CO68">
        <v>317.378048780488</v>
      </c>
      <c r="CP68">
        <v>-100.213358885014</v>
      </c>
      <c r="CQ68">
        <v>9.88124033626277</v>
      </c>
      <c r="CR68">
        <v>0</v>
      </c>
      <c r="CS68">
        <v>2.2941</v>
      </c>
      <c r="CT68">
        <v>0</v>
      </c>
      <c r="CU68">
        <v>0</v>
      </c>
      <c r="CV68">
        <v>0</v>
      </c>
      <c r="CW68">
        <v>-0.151029536585366</v>
      </c>
      <c r="CX68">
        <v>-0.0147742996515669</v>
      </c>
      <c r="CY68">
        <v>0.00179730524705753</v>
      </c>
      <c r="CZ68">
        <v>1</v>
      </c>
      <c r="DA68">
        <v>1</v>
      </c>
      <c r="DB68">
        <v>3</v>
      </c>
      <c r="DC68" t="s">
        <v>252</v>
      </c>
      <c r="DD68">
        <v>1.85578</v>
      </c>
      <c r="DE68">
        <v>1.85407</v>
      </c>
      <c r="DF68">
        <v>1.85515</v>
      </c>
      <c r="DG68">
        <v>1.85943</v>
      </c>
      <c r="DH68">
        <v>1.85367</v>
      </c>
      <c r="DI68">
        <v>1.85812</v>
      </c>
      <c r="DJ68">
        <v>1.85532</v>
      </c>
      <c r="DK68">
        <v>1.85392</v>
      </c>
      <c r="DL68" t="s">
        <v>253</v>
      </c>
      <c r="DM68" t="s">
        <v>19</v>
      </c>
      <c r="DN68" t="s">
        <v>19</v>
      </c>
      <c r="DO68" t="s">
        <v>19</v>
      </c>
      <c r="DP68" t="s">
        <v>254</v>
      </c>
      <c r="DQ68" t="s">
        <v>255</v>
      </c>
      <c r="DR68" t="s">
        <v>256</v>
      </c>
      <c r="DS68" t="s">
        <v>256</v>
      </c>
      <c r="DT68" t="s">
        <v>256</v>
      </c>
      <c r="DU68" t="s">
        <v>256</v>
      </c>
      <c r="DV68">
        <v>0</v>
      </c>
      <c r="DW68">
        <v>100</v>
      </c>
      <c r="DX68">
        <v>100</v>
      </c>
      <c r="DY68">
        <v>2.618</v>
      </c>
      <c r="DZ68">
        <v>0.006</v>
      </c>
      <c r="EA68">
        <v>2</v>
      </c>
      <c r="EB68">
        <v>0.988342</v>
      </c>
      <c r="EC68">
        <v>979.026</v>
      </c>
      <c r="ED68">
        <v>15.5487</v>
      </c>
      <c r="EE68">
        <v>26.161</v>
      </c>
      <c r="EF68">
        <v>30.0005</v>
      </c>
      <c r="EG68">
        <v>26.2634</v>
      </c>
      <c r="EH68">
        <v>26.2365</v>
      </c>
      <c r="EI68">
        <v>14.8644</v>
      </c>
      <c r="EJ68">
        <v>21.7907</v>
      </c>
      <c r="EK68">
        <v>0</v>
      </c>
      <c r="EL68">
        <v>15.4114</v>
      </c>
      <c r="EM68">
        <v>215.83</v>
      </c>
      <c r="EN68">
        <v>14.696</v>
      </c>
      <c r="EO68">
        <v>101.26</v>
      </c>
      <c r="EP68">
        <v>101.749</v>
      </c>
    </row>
    <row r="69" spans="1:146">
      <c r="A69">
        <v>53</v>
      </c>
      <c r="B69">
        <v>1562713023</v>
      </c>
      <c r="C69">
        <v>104</v>
      </c>
      <c r="D69" t="s">
        <v>361</v>
      </c>
      <c r="E69" t="s">
        <v>362</v>
      </c>
      <c r="H69">
        <v>1562713018.32143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-0.0416373667664242</v>
      </c>
      <c r="AF69">
        <v>0.046741591828978</v>
      </c>
      <c r="AG69">
        <v>3.48528835049084</v>
      </c>
      <c r="AH69">
        <v>504</v>
      </c>
      <c r="AI69">
        <v>100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6</v>
      </c>
      <c r="AR69">
        <v>0.5</v>
      </c>
      <c r="AS69" t="s">
        <v>250</v>
      </c>
      <c r="AT69">
        <v>1562713018.32143</v>
      </c>
      <c r="AU69">
        <v>500.3345</v>
      </c>
      <c r="AV69">
        <v>196.002785714286</v>
      </c>
      <c r="AW69">
        <v>14.5048714285714</v>
      </c>
      <c r="AX69">
        <v>14.65795</v>
      </c>
      <c r="AY69">
        <v>500.000071428571</v>
      </c>
      <c r="AZ69">
        <v>100.407357142857</v>
      </c>
      <c r="BA69">
        <v>0.166464857142857</v>
      </c>
      <c r="BB69">
        <v>20.0009785714286</v>
      </c>
      <c r="BC69">
        <v>20.2678</v>
      </c>
      <c r="BD69">
        <v>999.9</v>
      </c>
      <c r="BE69">
        <v>0</v>
      </c>
      <c r="BF69">
        <v>0</v>
      </c>
      <c r="BG69">
        <v>10000.3164285714</v>
      </c>
      <c r="BH69">
        <v>0</v>
      </c>
      <c r="BI69">
        <v>0.718325</v>
      </c>
      <c r="BJ69">
        <v>350.029142857143</v>
      </c>
      <c r="BK69">
        <v>0.899994857142857</v>
      </c>
      <c r="BL69">
        <v>0.100005142857143</v>
      </c>
      <c r="BM69">
        <v>0</v>
      </c>
      <c r="BN69">
        <v>2.35632857142857</v>
      </c>
      <c r="BO69">
        <v>0</v>
      </c>
      <c r="BP69">
        <v>40.9719642857143</v>
      </c>
      <c r="BQ69">
        <v>2985.09428571429</v>
      </c>
      <c r="BR69">
        <v>34.062</v>
      </c>
      <c r="BS69">
        <v>38.6692857142857</v>
      </c>
      <c r="BT69">
        <v>36.5</v>
      </c>
      <c r="BU69">
        <v>37.25</v>
      </c>
      <c r="BV69">
        <v>34.75</v>
      </c>
      <c r="BW69">
        <v>315.025714285714</v>
      </c>
      <c r="BX69">
        <v>35.0021428571429</v>
      </c>
      <c r="BY69">
        <v>0</v>
      </c>
      <c r="BZ69">
        <v>1562713076.8</v>
      </c>
      <c r="CA69">
        <v>2.28562692307692</v>
      </c>
      <c r="CB69">
        <v>0.392399990141155</v>
      </c>
      <c r="CC69">
        <v>-0.0441299056195599</v>
      </c>
      <c r="CD69">
        <v>41.0121615384615</v>
      </c>
      <c r="CE69">
        <v>15</v>
      </c>
      <c r="CF69">
        <v>1562711263.1</v>
      </c>
      <c r="CG69" t="s">
        <v>251</v>
      </c>
      <c r="CH69">
        <v>2</v>
      </c>
      <c r="CI69">
        <v>2.618</v>
      </c>
      <c r="CJ69">
        <v>0.006</v>
      </c>
      <c r="CK69">
        <v>400</v>
      </c>
      <c r="CL69">
        <v>14</v>
      </c>
      <c r="CM69">
        <v>0.38</v>
      </c>
      <c r="CN69">
        <v>0.06</v>
      </c>
      <c r="CO69">
        <v>314.040097560976</v>
      </c>
      <c r="CP69">
        <v>-100.01594425087</v>
      </c>
      <c r="CQ69">
        <v>9.86176815592486</v>
      </c>
      <c r="CR69">
        <v>0</v>
      </c>
      <c r="CS69">
        <v>2.5001</v>
      </c>
      <c r="CT69">
        <v>0</v>
      </c>
      <c r="CU69">
        <v>0</v>
      </c>
      <c r="CV69">
        <v>0</v>
      </c>
      <c r="CW69">
        <v>-0.151313707317073</v>
      </c>
      <c r="CX69">
        <v>-0.0156124181184669</v>
      </c>
      <c r="CY69">
        <v>0.00183327407028402</v>
      </c>
      <c r="CZ69">
        <v>1</v>
      </c>
      <c r="DA69">
        <v>1</v>
      </c>
      <c r="DB69">
        <v>3</v>
      </c>
      <c r="DC69" t="s">
        <v>252</v>
      </c>
      <c r="DD69">
        <v>1.85578</v>
      </c>
      <c r="DE69">
        <v>1.85409</v>
      </c>
      <c r="DF69">
        <v>1.85516</v>
      </c>
      <c r="DG69">
        <v>1.85944</v>
      </c>
      <c r="DH69">
        <v>1.85367</v>
      </c>
      <c r="DI69">
        <v>1.85811</v>
      </c>
      <c r="DJ69">
        <v>1.85532</v>
      </c>
      <c r="DK69">
        <v>1.85392</v>
      </c>
      <c r="DL69" t="s">
        <v>253</v>
      </c>
      <c r="DM69" t="s">
        <v>19</v>
      </c>
      <c r="DN69" t="s">
        <v>19</v>
      </c>
      <c r="DO69" t="s">
        <v>19</v>
      </c>
      <c r="DP69" t="s">
        <v>254</v>
      </c>
      <c r="DQ69" t="s">
        <v>255</v>
      </c>
      <c r="DR69" t="s">
        <v>256</v>
      </c>
      <c r="DS69" t="s">
        <v>256</v>
      </c>
      <c r="DT69" t="s">
        <v>256</v>
      </c>
      <c r="DU69" t="s">
        <v>256</v>
      </c>
      <c r="DV69">
        <v>0</v>
      </c>
      <c r="DW69">
        <v>100</v>
      </c>
      <c r="DX69">
        <v>100</v>
      </c>
      <c r="DY69">
        <v>2.618</v>
      </c>
      <c r="DZ69">
        <v>0.006</v>
      </c>
      <c r="EA69">
        <v>2</v>
      </c>
      <c r="EB69">
        <v>0.988341</v>
      </c>
      <c r="EC69">
        <v>978.699</v>
      </c>
      <c r="ED69">
        <v>15.4805</v>
      </c>
      <c r="EE69">
        <v>26.159</v>
      </c>
      <c r="EF69">
        <v>30.0014</v>
      </c>
      <c r="EG69">
        <v>26.2621</v>
      </c>
      <c r="EH69">
        <v>26.2344</v>
      </c>
      <c r="EI69">
        <v>15.0129</v>
      </c>
      <c r="EJ69">
        <v>21.7907</v>
      </c>
      <c r="EK69">
        <v>0</v>
      </c>
      <c r="EL69">
        <v>15.41</v>
      </c>
      <c r="EM69">
        <v>220.83</v>
      </c>
      <c r="EN69">
        <v>14.696</v>
      </c>
      <c r="EO69">
        <v>101.259</v>
      </c>
      <c r="EP69">
        <v>101.749</v>
      </c>
    </row>
    <row r="70" spans="1:146">
      <c r="A70">
        <v>54</v>
      </c>
      <c r="B70">
        <v>1562713025</v>
      </c>
      <c r="C70">
        <v>106</v>
      </c>
      <c r="D70" t="s">
        <v>363</v>
      </c>
      <c r="E70" t="s">
        <v>364</v>
      </c>
      <c r="H70">
        <v>1562713020.32143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-0.0416196952375071</v>
      </c>
      <c r="AF70">
        <v>0.0467217539896577</v>
      </c>
      <c r="AG70">
        <v>3.48411914974606</v>
      </c>
      <c r="AH70">
        <v>504</v>
      </c>
      <c r="AI70">
        <v>100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6</v>
      </c>
      <c r="AR70">
        <v>0.5</v>
      </c>
      <c r="AS70" t="s">
        <v>250</v>
      </c>
      <c r="AT70">
        <v>1562713020.32143</v>
      </c>
      <c r="AU70">
        <v>500.334071428571</v>
      </c>
      <c r="AV70">
        <v>199.335857142857</v>
      </c>
      <c r="AW70">
        <v>14.5026071428571</v>
      </c>
      <c r="AX70">
        <v>14.6560714285714</v>
      </c>
      <c r="AY70">
        <v>499.998714285714</v>
      </c>
      <c r="AZ70">
        <v>100.407357142857</v>
      </c>
      <c r="BA70">
        <v>0.166589785714286</v>
      </c>
      <c r="BB70">
        <v>20.0009142857143</v>
      </c>
      <c r="BC70">
        <v>20.2668785714286</v>
      </c>
      <c r="BD70">
        <v>999.9</v>
      </c>
      <c r="BE70">
        <v>0</v>
      </c>
      <c r="BF70">
        <v>0</v>
      </c>
      <c r="BG70">
        <v>9996.07214285714</v>
      </c>
      <c r="BH70">
        <v>0</v>
      </c>
      <c r="BI70">
        <v>0.718325</v>
      </c>
      <c r="BJ70">
        <v>350.010571428571</v>
      </c>
      <c r="BK70">
        <v>0.899989714285715</v>
      </c>
      <c r="BL70">
        <v>0.100010285714286</v>
      </c>
      <c r="BM70">
        <v>0</v>
      </c>
      <c r="BN70">
        <v>2.31728571428571</v>
      </c>
      <c r="BO70">
        <v>0</v>
      </c>
      <c r="BP70">
        <v>41.0354214285714</v>
      </c>
      <c r="BQ70">
        <v>2984.93</v>
      </c>
      <c r="BR70">
        <v>34.062</v>
      </c>
      <c r="BS70">
        <v>38.6604285714286</v>
      </c>
      <c r="BT70">
        <v>36.5</v>
      </c>
      <c r="BU70">
        <v>37.25</v>
      </c>
      <c r="BV70">
        <v>34.75</v>
      </c>
      <c r="BW70">
        <v>315.006428571428</v>
      </c>
      <c r="BX70">
        <v>35.0021428571429</v>
      </c>
      <c r="BY70">
        <v>0</v>
      </c>
      <c r="BZ70">
        <v>1562713078.6</v>
      </c>
      <c r="CA70">
        <v>2.29318076923077</v>
      </c>
      <c r="CB70">
        <v>-0.0508683851603191</v>
      </c>
      <c r="CC70">
        <v>0.410198295788691</v>
      </c>
      <c r="CD70">
        <v>41.0063807692308</v>
      </c>
      <c r="CE70">
        <v>15</v>
      </c>
      <c r="CF70">
        <v>1562711263.1</v>
      </c>
      <c r="CG70" t="s">
        <v>251</v>
      </c>
      <c r="CH70">
        <v>2</v>
      </c>
      <c r="CI70">
        <v>2.618</v>
      </c>
      <c r="CJ70">
        <v>0.006</v>
      </c>
      <c r="CK70">
        <v>400</v>
      </c>
      <c r="CL70">
        <v>14</v>
      </c>
      <c r="CM70">
        <v>0.38</v>
      </c>
      <c r="CN70">
        <v>0.06</v>
      </c>
      <c r="CO70">
        <v>310.699</v>
      </c>
      <c r="CP70">
        <v>-99.9709965156783</v>
      </c>
      <c r="CQ70">
        <v>9.85732448981776</v>
      </c>
      <c r="CR70">
        <v>0</v>
      </c>
      <c r="CS70">
        <v>2.1621</v>
      </c>
      <c r="CT70">
        <v>0</v>
      </c>
      <c r="CU70">
        <v>0</v>
      </c>
      <c r="CV70">
        <v>0</v>
      </c>
      <c r="CW70">
        <v>-0.151615243902439</v>
      </c>
      <c r="CX70">
        <v>-0.0156684459930315</v>
      </c>
      <c r="CY70">
        <v>0.00183529571991437</v>
      </c>
      <c r="CZ70">
        <v>1</v>
      </c>
      <c r="DA70">
        <v>1</v>
      </c>
      <c r="DB70">
        <v>3</v>
      </c>
      <c r="DC70" t="s">
        <v>252</v>
      </c>
      <c r="DD70">
        <v>1.85577</v>
      </c>
      <c r="DE70">
        <v>1.8541</v>
      </c>
      <c r="DF70">
        <v>1.85515</v>
      </c>
      <c r="DG70">
        <v>1.85944</v>
      </c>
      <c r="DH70">
        <v>1.85369</v>
      </c>
      <c r="DI70">
        <v>1.85811</v>
      </c>
      <c r="DJ70">
        <v>1.85533</v>
      </c>
      <c r="DK70">
        <v>1.85392</v>
      </c>
      <c r="DL70" t="s">
        <v>253</v>
      </c>
      <c r="DM70" t="s">
        <v>19</v>
      </c>
      <c r="DN70" t="s">
        <v>19</v>
      </c>
      <c r="DO70" t="s">
        <v>19</v>
      </c>
      <c r="DP70" t="s">
        <v>254</v>
      </c>
      <c r="DQ70" t="s">
        <v>255</v>
      </c>
      <c r="DR70" t="s">
        <v>256</v>
      </c>
      <c r="DS70" t="s">
        <v>256</v>
      </c>
      <c r="DT70" t="s">
        <v>256</v>
      </c>
      <c r="DU70" t="s">
        <v>256</v>
      </c>
      <c r="DV70">
        <v>0</v>
      </c>
      <c r="DW70">
        <v>100</v>
      </c>
      <c r="DX70">
        <v>100</v>
      </c>
      <c r="DY70">
        <v>2.618</v>
      </c>
      <c r="DZ70">
        <v>0.006</v>
      </c>
      <c r="EA70">
        <v>2</v>
      </c>
      <c r="EB70">
        <v>0.988341</v>
      </c>
      <c r="EC70">
        <v>978.869</v>
      </c>
      <c r="ED70">
        <v>15.4309</v>
      </c>
      <c r="EE70">
        <v>26.1574</v>
      </c>
      <c r="EF70">
        <v>30.0013</v>
      </c>
      <c r="EG70">
        <v>26.2606</v>
      </c>
      <c r="EH70">
        <v>26.2328</v>
      </c>
      <c r="EI70">
        <v>15.2304</v>
      </c>
      <c r="EJ70">
        <v>21.7907</v>
      </c>
      <c r="EK70">
        <v>0</v>
      </c>
      <c r="EL70">
        <v>15.41</v>
      </c>
      <c r="EM70">
        <v>220.83</v>
      </c>
      <c r="EN70">
        <v>14.696</v>
      </c>
      <c r="EO70">
        <v>101.258</v>
      </c>
      <c r="EP70">
        <v>101.747</v>
      </c>
    </row>
    <row r="71" spans="1:146">
      <c r="A71">
        <v>55</v>
      </c>
      <c r="B71">
        <v>1562713027</v>
      </c>
      <c r="C71">
        <v>108</v>
      </c>
      <c r="D71" t="s">
        <v>365</v>
      </c>
      <c r="E71" t="s">
        <v>366</v>
      </c>
      <c r="H71">
        <v>1562713022.32143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-0.0416318644888212</v>
      </c>
      <c r="AF71">
        <v>0.0467354150403427</v>
      </c>
      <c r="AG71">
        <v>3.48492432205529</v>
      </c>
      <c r="AH71">
        <v>504</v>
      </c>
      <c r="AI71">
        <v>100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6</v>
      </c>
      <c r="AR71">
        <v>0.5</v>
      </c>
      <c r="AS71" t="s">
        <v>250</v>
      </c>
      <c r="AT71">
        <v>1562713022.32143</v>
      </c>
      <c r="AU71">
        <v>500.329571428571</v>
      </c>
      <c r="AV71">
        <v>202.685785714286</v>
      </c>
      <c r="AW71">
        <v>14.5008214285714</v>
      </c>
      <c r="AX71">
        <v>14.6539928571429</v>
      </c>
      <c r="AY71">
        <v>500.012142857143</v>
      </c>
      <c r="AZ71">
        <v>100.407571428571</v>
      </c>
      <c r="BA71">
        <v>0.166632</v>
      </c>
      <c r="BB71">
        <v>20.0004714285714</v>
      </c>
      <c r="BC71">
        <v>20.2652071428571</v>
      </c>
      <c r="BD71">
        <v>999.9</v>
      </c>
      <c r="BE71">
        <v>0</v>
      </c>
      <c r="BF71">
        <v>0</v>
      </c>
      <c r="BG71">
        <v>9998.97357142857</v>
      </c>
      <c r="BH71">
        <v>0</v>
      </c>
      <c r="BI71">
        <v>0.718325</v>
      </c>
      <c r="BJ71">
        <v>350.008928571429</v>
      </c>
      <c r="BK71">
        <v>0.899994857142857</v>
      </c>
      <c r="BL71">
        <v>0.100005142857143</v>
      </c>
      <c r="BM71">
        <v>0</v>
      </c>
      <c r="BN71">
        <v>2.25836428571429</v>
      </c>
      <c r="BO71">
        <v>0</v>
      </c>
      <c r="BP71">
        <v>41.0391285714286</v>
      </c>
      <c r="BQ71">
        <v>2984.92071428571</v>
      </c>
      <c r="BR71">
        <v>34.062</v>
      </c>
      <c r="BS71">
        <v>38.656</v>
      </c>
      <c r="BT71">
        <v>36.5</v>
      </c>
      <c r="BU71">
        <v>37.25</v>
      </c>
      <c r="BV71">
        <v>34.75</v>
      </c>
      <c r="BW71">
        <v>315.006428571428</v>
      </c>
      <c r="BX71">
        <v>35</v>
      </c>
      <c r="BY71">
        <v>0</v>
      </c>
      <c r="BZ71">
        <v>1562713081</v>
      </c>
      <c r="CA71">
        <v>2.29624230769231</v>
      </c>
      <c r="CB71">
        <v>-0.183791457682129</v>
      </c>
      <c r="CC71">
        <v>0.323617094956512</v>
      </c>
      <c r="CD71">
        <v>40.9812076923077</v>
      </c>
      <c r="CE71">
        <v>15</v>
      </c>
      <c r="CF71">
        <v>1562711263.1</v>
      </c>
      <c r="CG71" t="s">
        <v>251</v>
      </c>
      <c r="CH71">
        <v>2</v>
      </c>
      <c r="CI71">
        <v>2.618</v>
      </c>
      <c r="CJ71">
        <v>0.006</v>
      </c>
      <c r="CK71">
        <v>400</v>
      </c>
      <c r="CL71">
        <v>14</v>
      </c>
      <c r="CM71">
        <v>0.38</v>
      </c>
      <c r="CN71">
        <v>0.06</v>
      </c>
      <c r="CO71">
        <v>307.357756097561</v>
      </c>
      <c r="CP71">
        <v>-100.164982578393</v>
      </c>
      <c r="CQ71">
        <v>9.87648807875451</v>
      </c>
      <c r="CR71">
        <v>0</v>
      </c>
      <c r="CS71">
        <v>2.2562</v>
      </c>
      <c r="CT71">
        <v>0</v>
      </c>
      <c r="CU71">
        <v>0</v>
      </c>
      <c r="CV71">
        <v>0</v>
      </c>
      <c r="CW71">
        <v>-0.151897512195122</v>
      </c>
      <c r="CX71">
        <v>-0.01354250174216</v>
      </c>
      <c r="CY71">
        <v>0.00174613801206215</v>
      </c>
      <c r="CZ71">
        <v>1</v>
      </c>
      <c r="DA71">
        <v>1</v>
      </c>
      <c r="DB71">
        <v>3</v>
      </c>
      <c r="DC71" t="s">
        <v>252</v>
      </c>
      <c r="DD71">
        <v>1.85577</v>
      </c>
      <c r="DE71">
        <v>1.8541</v>
      </c>
      <c r="DF71">
        <v>1.85514</v>
      </c>
      <c r="DG71">
        <v>1.85944</v>
      </c>
      <c r="DH71">
        <v>1.8537</v>
      </c>
      <c r="DI71">
        <v>1.85812</v>
      </c>
      <c r="DJ71">
        <v>1.85534</v>
      </c>
      <c r="DK71">
        <v>1.85392</v>
      </c>
      <c r="DL71" t="s">
        <v>253</v>
      </c>
      <c r="DM71" t="s">
        <v>19</v>
      </c>
      <c r="DN71" t="s">
        <v>19</v>
      </c>
      <c r="DO71" t="s">
        <v>19</v>
      </c>
      <c r="DP71" t="s">
        <v>254</v>
      </c>
      <c r="DQ71" t="s">
        <v>255</v>
      </c>
      <c r="DR71" t="s">
        <v>256</v>
      </c>
      <c r="DS71" t="s">
        <v>256</v>
      </c>
      <c r="DT71" t="s">
        <v>256</v>
      </c>
      <c r="DU71" t="s">
        <v>256</v>
      </c>
      <c r="DV71">
        <v>0</v>
      </c>
      <c r="DW71">
        <v>100</v>
      </c>
      <c r="DX71">
        <v>100</v>
      </c>
      <c r="DY71">
        <v>2.618</v>
      </c>
      <c r="DZ71">
        <v>0.006</v>
      </c>
      <c r="EA71">
        <v>2</v>
      </c>
      <c r="EB71">
        <v>0.988341</v>
      </c>
      <c r="EC71">
        <v>978.866</v>
      </c>
      <c r="ED71">
        <v>15.4089</v>
      </c>
      <c r="EE71">
        <v>26.1555</v>
      </c>
      <c r="EF71">
        <v>30.0005</v>
      </c>
      <c r="EG71">
        <v>26.259</v>
      </c>
      <c r="EH71">
        <v>26.231</v>
      </c>
      <c r="EI71">
        <v>15.4301</v>
      </c>
      <c r="EJ71">
        <v>21.7907</v>
      </c>
      <c r="EK71">
        <v>0</v>
      </c>
      <c r="EL71">
        <v>15.41</v>
      </c>
      <c r="EM71">
        <v>225.83</v>
      </c>
      <c r="EN71">
        <v>14.696</v>
      </c>
      <c r="EO71">
        <v>101.258</v>
      </c>
      <c r="EP71">
        <v>101.748</v>
      </c>
    </row>
    <row r="72" spans="1:146">
      <c r="A72">
        <v>56</v>
      </c>
      <c r="B72">
        <v>1562713029</v>
      </c>
      <c r="C72">
        <v>110</v>
      </c>
      <c r="D72" t="s">
        <v>367</v>
      </c>
      <c r="E72" t="s">
        <v>368</v>
      </c>
      <c r="H72">
        <v>1562713024.32143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-0.0416539312094491</v>
      </c>
      <c r="AF72">
        <v>0.0467601868673984</v>
      </c>
      <c r="AG72">
        <v>3.48638414592869</v>
      </c>
      <c r="AH72">
        <v>504</v>
      </c>
      <c r="AI72">
        <v>100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6</v>
      </c>
      <c r="AR72">
        <v>0.5</v>
      </c>
      <c r="AS72" t="s">
        <v>250</v>
      </c>
      <c r="AT72">
        <v>1562713024.32143</v>
      </c>
      <c r="AU72">
        <v>500.323857142857</v>
      </c>
      <c r="AV72">
        <v>206.038285714286</v>
      </c>
      <c r="AW72">
        <v>14.4990428571429</v>
      </c>
      <c r="AX72">
        <v>14.6518571428571</v>
      </c>
      <c r="AY72">
        <v>500.025214285714</v>
      </c>
      <c r="AZ72">
        <v>100.407857142857</v>
      </c>
      <c r="BA72">
        <v>0.166587071428571</v>
      </c>
      <c r="BB72">
        <v>19.9991928571429</v>
      </c>
      <c r="BC72">
        <v>20.2624142857143</v>
      </c>
      <c r="BD72">
        <v>999.9</v>
      </c>
      <c r="BE72">
        <v>0</v>
      </c>
      <c r="BF72">
        <v>0</v>
      </c>
      <c r="BG72">
        <v>10004.245</v>
      </c>
      <c r="BH72">
        <v>0</v>
      </c>
      <c r="BI72">
        <v>0.718325</v>
      </c>
      <c r="BJ72">
        <v>350.008142857143</v>
      </c>
      <c r="BK72">
        <v>0.899994857142857</v>
      </c>
      <c r="BL72">
        <v>0.100005142857143</v>
      </c>
      <c r="BM72">
        <v>0</v>
      </c>
      <c r="BN72">
        <v>2.24805</v>
      </c>
      <c r="BO72">
        <v>0</v>
      </c>
      <c r="BP72">
        <v>41.0641285714286</v>
      </c>
      <c r="BQ72">
        <v>2984.91357142857</v>
      </c>
      <c r="BR72">
        <v>34.062</v>
      </c>
      <c r="BS72">
        <v>38.6427142857143</v>
      </c>
      <c r="BT72">
        <v>36.5</v>
      </c>
      <c r="BU72">
        <v>37.25</v>
      </c>
      <c r="BV72">
        <v>34.75</v>
      </c>
      <c r="BW72">
        <v>315.006428571428</v>
      </c>
      <c r="BX72">
        <v>35</v>
      </c>
      <c r="BY72">
        <v>0</v>
      </c>
      <c r="BZ72">
        <v>1562713082.8</v>
      </c>
      <c r="CA72">
        <v>2.28791923076923</v>
      </c>
      <c r="CB72">
        <v>-0.784119659736266</v>
      </c>
      <c r="CC72">
        <v>0.75443760506791</v>
      </c>
      <c r="CD72">
        <v>40.9956192307692</v>
      </c>
      <c r="CE72">
        <v>15</v>
      </c>
      <c r="CF72">
        <v>1562711263.1</v>
      </c>
      <c r="CG72" t="s">
        <v>251</v>
      </c>
      <c r="CH72">
        <v>2</v>
      </c>
      <c r="CI72">
        <v>2.618</v>
      </c>
      <c r="CJ72">
        <v>0.006</v>
      </c>
      <c r="CK72">
        <v>400</v>
      </c>
      <c r="CL72">
        <v>14</v>
      </c>
      <c r="CM72">
        <v>0.38</v>
      </c>
      <c r="CN72">
        <v>0.06</v>
      </c>
      <c r="CO72">
        <v>304.015609756098</v>
      </c>
      <c r="CP72">
        <v>-100.316153310097</v>
      </c>
      <c r="CQ72">
        <v>9.89139600958538</v>
      </c>
      <c r="CR72">
        <v>0</v>
      </c>
      <c r="CS72">
        <v>2.1299</v>
      </c>
      <c r="CT72">
        <v>0</v>
      </c>
      <c r="CU72">
        <v>0</v>
      </c>
      <c r="CV72">
        <v>0</v>
      </c>
      <c r="CW72">
        <v>-0.15220056097561</v>
      </c>
      <c r="CX72">
        <v>-0.0103118257839711</v>
      </c>
      <c r="CY72">
        <v>0.00156160250788203</v>
      </c>
      <c r="CZ72">
        <v>1</v>
      </c>
      <c r="DA72">
        <v>1</v>
      </c>
      <c r="DB72">
        <v>3</v>
      </c>
      <c r="DC72" t="s">
        <v>252</v>
      </c>
      <c r="DD72">
        <v>1.85577</v>
      </c>
      <c r="DE72">
        <v>1.8541</v>
      </c>
      <c r="DF72">
        <v>1.85515</v>
      </c>
      <c r="DG72">
        <v>1.85944</v>
      </c>
      <c r="DH72">
        <v>1.85371</v>
      </c>
      <c r="DI72">
        <v>1.85814</v>
      </c>
      <c r="DJ72">
        <v>1.85535</v>
      </c>
      <c r="DK72">
        <v>1.85393</v>
      </c>
      <c r="DL72" t="s">
        <v>253</v>
      </c>
      <c r="DM72" t="s">
        <v>19</v>
      </c>
      <c r="DN72" t="s">
        <v>19</v>
      </c>
      <c r="DO72" t="s">
        <v>19</v>
      </c>
      <c r="DP72" t="s">
        <v>254</v>
      </c>
      <c r="DQ72" t="s">
        <v>255</v>
      </c>
      <c r="DR72" t="s">
        <v>256</v>
      </c>
      <c r="DS72" t="s">
        <v>256</v>
      </c>
      <c r="DT72" t="s">
        <v>256</v>
      </c>
      <c r="DU72" t="s">
        <v>256</v>
      </c>
      <c r="DV72">
        <v>0</v>
      </c>
      <c r="DW72">
        <v>100</v>
      </c>
      <c r="DX72">
        <v>100</v>
      </c>
      <c r="DY72">
        <v>2.618</v>
      </c>
      <c r="DZ72">
        <v>0.006</v>
      </c>
      <c r="EA72">
        <v>2</v>
      </c>
      <c r="EB72">
        <v>0.988341</v>
      </c>
      <c r="EC72">
        <v>978.461</v>
      </c>
      <c r="ED72">
        <v>15.3964</v>
      </c>
      <c r="EE72">
        <v>26.1538</v>
      </c>
      <c r="EF72">
        <v>30</v>
      </c>
      <c r="EG72">
        <v>26.2571</v>
      </c>
      <c r="EH72">
        <v>26.2294</v>
      </c>
      <c r="EI72">
        <v>15.5757</v>
      </c>
      <c r="EJ72">
        <v>21.7907</v>
      </c>
      <c r="EK72">
        <v>0</v>
      </c>
      <c r="EL72">
        <v>15.4067</v>
      </c>
      <c r="EM72">
        <v>230.83</v>
      </c>
      <c r="EN72">
        <v>14.696</v>
      </c>
      <c r="EO72">
        <v>101.258</v>
      </c>
      <c r="EP72">
        <v>101.748</v>
      </c>
    </row>
    <row r="73" spans="1:146">
      <c r="A73">
        <v>57</v>
      </c>
      <c r="B73">
        <v>1562713031</v>
      </c>
      <c r="C73">
        <v>112</v>
      </c>
      <c r="D73" t="s">
        <v>369</v>
      </c>
      <c r="E73" t="s">
        <v>370</v>
      </c>
      <c r="H73">
        <v>1562713026.32143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-0.041646739692896</v>
      </c>
      <c r="AF73">
        <v>0.0467521137600561</v>
      </c>
      <c r="AG73">
        <v>3.48590842081851</v>
      </c>
      <c r="AH73">
        <v>504</v>
      </c>
      <c r="AI73">
        <v>100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6</v>
      </c>
      <c r="AR73">
        <v>0.5</v>
      </c>
      <c r="AS73" t="s">
        <v>250</v>
      </c>
      <c r="AT73">
        <v>1562713026.32143</v>
      </c>
      <c r="AU73">
        <v>500.3195</v>
      </c>
      <c r="AV73">
        <v>209.402642857143</v>
      </c>
      <c r="AW73">
        <v>14.4969571428571</v>
      </c>
      <c r="AX73">
        <v>14.6500071428571</v>
      </c>
      <c r="AY73">
        <v>500.033142857143</v>
      </c>
      <c r="AZ73">
        <v>100.408071428571</v>
      </c>
      <c r="BA73">
        <v>0.1664715</v>
      </c>
      <c r="BB73">
        <v>19.997</v>
      </c>
      <c r="BC73">
        <v>20.2587214285714</v>
      </c>
      <c r="BD73">
        <v>999.9</v>
      </c>
      <c r="BE73">
        <v>0</v>
      </c>
      <c r="BF73">
        <v>0</v>
      </c>
      <c r="BG73">
        <v>10002.4964285714</v>
      </c>
      <c r="BH73">
        <v>0</v>
      </c>
      <c r="BI73">
        <v>0.718325</v>
      </c>
      <c r="BJ73">
        <v>350.0085</v>
      </c>
      <c r="BK73">
        <v>0.899994857142857</v>
      </c>
      <c r="BL73">
        <v>0.100005142857143</v>
      </c>
      <c r="BM73">
        <v>0</v>
      </c>
      <c r="BN73">
        <v>2.19425714285714</v>
      </c>
      <c r="BO73">
        <v>0</v>
      </c>
      <c r="BP73">
        <v>41.0601428571429</v>
      </c>
      <c r="BQ73">
        <v>2984.91571428571</v>
      </c>
      <c r="BR73">
        <v>34.0531428571429</v>
      </c>
      <c r="BS73">
        <v>38.6382857142857</v>
      </c>
      <c r="BT73">
        <v>36.5</v>
      </c>
      <c r="BU73">
        <v>37.25</v>
      </c>
      <c r="BV73">
        <v>34.75</v>
      </c>
      <c r="BW73">
        <v>315.006428571428</v>
      </c>
      <c r="BX73">
        <v>35</v>
      </c>
      <c r="BY73">
        <v>0</v>
      </c>
      <c r="BZ73">
        <v>1562713084.6</v>
      </c>
      <c r="CA73">
        <v>2.26079230769231</v>
      </c>
      <c r="CB73">
        <v>-1.10606495813833</v>
      </c>
      <c r="CC73">
        <v>0.31068034331753</v>
      </c>
      <c r="CD73">
        <v>41.0167923076923</v>
      </c>
      <c r="CE73">
        <v>15</v>
      </c>
      <c r="CF73">
        <v>1562711263.1</v>
      </c>
      <c r="CG73" t="s">
        <v>251</v>
      </c>
      <c r="CH73">
        <v>2</v>
      </c>
      <c r="CI73">
        <v>2.618</v>
      </c>
      <c r="CJ73">
        <v>0.006</v>
      </c>
      <c r="CK73">
        <v>400</v>
      </c>
      <c r="CL73">
        <v>14</v>
      </c>
      <c r="CM73">
        <v>0.38</v>
      </c>
      <c r="CN73">
        <v>0.06</v>
      </c>
      <c r="CO73">
        <v>300.665195121951</v>
      </c>
      <c r="CP73">
        <v>-100.455344947734</v>
      </c>
      <c r="CQ73">
        <v>9.90513975528279</v>
      </c>
      <c r="CR73">
        <v>0</v>
      </c>
      <c r="CS73">
        <v>2.1477</v>
      </c>
      <c r="CT73">
        <v>0</v>
      </c>
      <c r="CU73">
        <v>0</v>
      </c>
      <c r="CV73">
        <v>0</v>
      </c>
      <c r="CW73">
        <v>-0.152636048780488</v>
      </c>
      <c r="CX73">
        <v>-0.00786027177700296</v>
      </c>
      <c r="CY73">
        <v>0.00135581774354742</v>
      </c>
      <c r="CZ73">
        <v>1</v>
      </c>
      <c r="DA73">
        <v>1</v>
      </c>
      <c r="DB73">
        <v>3</v>
      </c>
      <c r="DC73" t="s">
        <v>252</v>
      </c>
      <c r="DD73">
        <v>1.85577</v>
      </c>
      <c r="DE73">
        <v>1.8541</v>
      </c>
      <c r="DF73">
        <v>1.85515</v>
      </c>
      <c r="DG73">
        <v>1.85944</v>
      </c>
      <c r="DH73">
        <v>1.85371</v>
      </c>
      <c r="DI73">
        <v>1.85815</v>
      </c>
      <c r="DJ73">
        <v>1.85535</v>
      </c>
      <c r="DK73">
        <v>1.85393</v>
      </c>
      <c r="DL73" t="s">
        <v>253</v>
      </c>
      <c r="DM73" t="s">
        <v>19</v>
      </c>
      <c r="DN73" t="s">
        <v>19</v>
      </c>
      <c r="DO73" t="s">
        <v>19</v>
      </c>
      <c r="DP73" t="s">
        <v>254</v>
      </c>
      <c r="DQ73" t="s">
        <v>255</v>
      </c>
      <c r="DR73" t="s">
        <v>256</v>
      </c>
      <c r="DS73" t="s">
        <v>256</v>
      </c>
      <c r="DT73" t="s">
        <v>256</v>
      </c>
      <c r="DU73" t="s">
        <v>256</v>
      </c>
      <c r="DV73">
        <v>0</v>
      </c>
      <c r="DW73">
        <v>100</v>
      </c>
      <c r="DX73">
        <v>100</v>
      </c>
      <c r="DY73">
        <v>2.618</v>
      </c>
      <c r="DZ73">
        <v>0.006</v>
      </c>
      <c r="EA73">
        <v>2</v>
      </c>
      <c r="EB73">
        <v>0.988341</v>
      </c>
      <c r="EC73">
        <v>978.863</v>
      </c>
      <c r="ED73">
        <v>15.389</v>
      </c>
      <c r="EE73">
        <v>26.1524</v>
      </c>
      <c r="EF73">
        <v>29.9999</v>
      </c>
      <c r="EG73">
        <v>26.2554</v>
      </c>
      <c r="EH73">
        <v>26.2278</v>
      </c>
      <c r="EI73">
        <v>15.7948</v>
      </c>
      <c r="EJ73">
        <v>21.7907</v>
      </c>
      <c r="EK73">
        <v>0</v>
      </c>
      <c r="EL73">
        <v>15.4067</v>
      </c>
      <c r="EM73">
        <v>230.83</v>
      </c>
      <c r="EN73">
        <v>14.696</v>
      </c>
      <c r="EO73">
        <v>101.259</v>
      </c>
      <c r="EP73">
        <v>101.748</v>
      </c>
    </row>
    <row r="74" spans="1:146">
      <c r="A74">
        <v>58</v>
      </c>
      <c r="B74">
        <v>1562713033</v>
      </c>
      <c r="C74">
        <v>114</v>
      </c>
      <c r="D74" t="s">
        <v>371</v>
      </c>
      <c r="E74" t="s">
        <v>372</v>
      </c>
      <c r="H74">
        <v>1562713028.32143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-0.0416128923180481</v>
      </c>
      <c r="AF74">
        <v>0.0467141171165965</v>
      </c>
      <c r="AG74">
        <v>3.48366900226608</v>
      </c>
      <c r="AH74">
        <v>504</v>
      </c>
      <c r="AI74">
        <v>100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6</v>
      </c>
      <c r="AR74">
        <v>0.5</v>
      </c>
      <c r="AS74" t="s">
        <v>250</v>
      </c>
      <c r="AT74">
        <v>1562713028.32143</v>
      </c>
      <c r="AU74">
        <v>500.316857142857</v>
      </c>
      <c r="AV74">
        <v>212.775357142857</v>
      </c>
      <c r="AW74">
        <v>14.4948642857143</v>
      </c>
      <c r="AX74">
        <v>14.6483</v>
      </c>
      <c r="AY74">
        <v>500.039571428571</v>
      </c>
      <c r="AZ74">
        <v>100.408071428571</v>
      </c>
      <c r="BA74">
        <v>0.166353071428571</v>
      </c>
      <c r="BB74">
        <v>19.9942928571429</v>
      </c>
      <c r="BC74">
        <v>20.25625</v>
      </c>
      <c r="BD74">
        <v>999.9</v>
      </c>
      <c r="BE74">
        <v>0</v>
      </c>
      <c r="BF74">
        <v>0</v>
      </c>
      <c r="BG74">
        <v>9994.36714285714</v>
      </c>
      <c r="BH74">
        <v>0</v>
      </c>
      <c r="BI74">
        <v>0.718325</v>
      </c>
      <c r="BJ74">
        <v>350.008214285714</v>
      </c>
      <c r="BK74">
        <v>0.8999955</v>
      </c>
      <c r="BL74">
        <v>0.100004507142857</v>
      </c>
      <c r="BM74">
        <v>0</v>
      </c>
      <c r="BN74">
        <v>2.21445714285714</v>
      </c>
      <c r="BO74">
        <v>0</v>
      </c>
      <c r="BP74">
        <v>40.9996214285714</v>
      </c>
      <c r="BQ74">
        <v>2984.91428571429</v>
      </c>
      <c r="BR74">
        <v>34.0531428571429</v>
      </c>
      <c r="BS74">
        <v>38.625</v>
      </c>
      <c r="BT74">
        <v>36.5</v>
      </c>
      <c r="BU74">
        <v>37.25</v>
      </c>
      <c r="BV74">
        <v>34.75</v>
      </c>
      <c r="BW74">
        <v>315.005714285714</v>
      </c>
      <c r="BX74">
        <v>35</v>
      </c>
      <c r="BY74">
        <v>0</v>
      </c>
      <c r="BZ74">
        <v>1562713087</v>
      </c>
      <c r="CA74">
        <v>2.24972692307692</v>
      </c>
      <c r="CB74">
        <v>-0.0322632455165184</v>
      </c>
      <c r="CC74">
        <v>-0.761193162879769</v>
      </c>
      <c r="CD74">
        <v>40.9891576923077</v>
      </c>
      <c r="CE74">
        <v>15</v>
      </c>
      <c r="CF74">
        <v>1562711263.1</v>
      </c>
      <c r="CG74" t="s">
        <v>251</v>
      </c>
      <c r="CH74">
        <v>2</v>
      </c>
      <c r="CI74">
        <v>2.618</v>
      </c>
      <c r="CJ74">
        <v>0.006</v>
      </c>
      <c r="CK74">
        <v>400</v>
      </c>
      <c r="CL74">
        <v>14</v>
      </c>
      <c r="CM74">
        <v>0.38</v>
      </c>
      <c r="CN74">
        <v>0.06</v>
      </c>
      <c r="CO74">
        <v>297.314780487805</v>
      </c>
      <c r="CP74">
        <v>-100.603588850172</v>
      </c>
      <c r="CQ74">
        <v>9.91975411898313</v>
      </c>
      <c r="CR74">
        <v>0</v>
      </c>
      <c r="CS74">
        <v>2.4397</v>
      </c>
      <c r="CT74">
        <v>0</v>
      </c>
      <c r="CU74">
        <v>0</v>
      </c>
      <c r="CV74">
        <v>0</v>
      </c>
      <c r="CW74">
        <v>-0.153079048780488</v>
      </c>
      <c r="CX74">
        <v>-0.0063847735191634</v>
      </c>
      <c r="CY74">
        <v>0.00120488382095981</v>
      </c>
      <c r="CZ74">
        <v>1</v>
      </c>
      <c r="DA74">
        <v>1</v>
      </c>
      <c r="DB74">
        <v>3</v>
      </c>
      <c r="DC74" t="s">
        <v>252</v>
      </c>
      <c r="DD74">
        <v>1.85577</v>
      </c>
      <c r="DE74">
        <v>1.8541</v>
      </c>
      <c r="DF74">
        <v>1.85515</v>
      </c>
      <c r="DG74">
        <v>1.85944</v>
      </c>
      <c r="DH74">
        <v>1.85373</v>
      </c>
      <c r="DI74">
        <v>1.85814</v>
      </c>
      <c r="DJ74">
        <v>1.85533</v>
      </c>
      <c r="DK74">
        <v>1.85394</v>
      </c>
      <c r="DL74" t="s">
        <v>253</v>
      </c>
      <c r="DM74" t="s">
        <v>19</v>
      </c>
      <c r="DN74" t="s">
        <v>19</v>
      </c>
      <c r="DO74" t="s">
        <v>19</v>
      </c>
      <c r="DP74" t="s">
        <v>254</v>
      </c>
      <c r="DQ74" t="s">
        <v>255</v>
      </c>
      <c r="DR74" t="s">
        <v>256</v>
      </c>
      <c r="DS74" t="s">
        <v>256</v>
      </c>
      <c r="DT74" t="s">
        <v>256</v>
      </c>
      <c r="DU74" t="s">
        <v>256</v>
      </c>
      <c r="DV74">
        <v>0</v>
      </c>
      <c r="DW74">
        <v>100</v>
      </c>
      <c r="DX74">
        <v>100</v>
      </c>
      <c r="DY74">
        <v>2.618</v>
      </c>
      <c r="DZ74">
        <v>0.006</v>
      </c>
      <c r="EA74">
        <v>2</v>
      </c>
      <c r="EB74">
        <v>0.98834</v>
      </c>
      <c r="EC74">
        <v>979.493</v>
      </c>
      <c r="ED74">
        <v>15.3853</v>
      </c>
      <c r="EE74">
        <v>26.1507</v>
      </c>
      <c r="EF74">
        <v>29.9997</v>
      </c>
      <c r="EG74">
        <v>26.2538</v>
      </c>
      <c r="EH74">
        <v>26.2262</v>
      </c>
      <c r="EI74">
        <v>15.9922</v>
      </c>
      <c r="EJ74">
        <v>21.7907</v>
      </c>
      <c r="EK74">
        <v>0</v>
      </c>
      <c r="EL74">
        <v>15.4134</v>
      </c>
      <c r="EM74">
        <v>235.83</v>
      </c>
      <c r="EN74">
        <v>14.696</v>
      </c>
      <c r="EO74">
        <v>101.26</v>
      </c>
      <c r="EP74">
        <v>101.749</v>
      </c>
    </row>
    <row r="75" spans="1:146">
      <c r="A75">
        <v>59</v>
      </c>
      <c r="B75">
        <v>1562713035</v>
      </c>
      <c r="C75">
        <v>116</v>
      </c>
      <c r="D75" t="s">
        <v>373</v>
      </c>
      <c r="E75" t="s">
        <v>374</v>
      </c>
      <c r="H75">
        <v>1562713030.32143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-0.0416132048652151</v>
      </c>
      <c r="AF75">
        <v>0.046714467978172</v>
      </c>
      <c r="AG75">
        <v>3.48368968399638</v>
      </c>
      <c r="AH75">
        <v>504</v>
      </c>
      <c r="AI75">
        <v>100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6</v>
      </c>
      <c r="AR75">
        <v>0.5</v>
      </c>
      <c r="AS75" t="s">
        <v>250</v>
      </c>
      <c r="AT75">
        <v>1562713030.32143</v>
      </c>
      <c r="AU75">
        <v>500.315571428571</v>
      </c>
      <c r="AV75">
        <v>216.128285714286</v>
      </c>
      <c r="AW75">
        <v>14.4926142857143</v>
      </c>
      <c r="AX75">
        <v>14.6464928571429</v>
      </c>
      <c r="AY75">
        <v>500.040285714286</v>
      </c>
      <c r="AZ75">
        <v>100.407928571429</v>
      </c>
      <c r="BA75">
        <v>0.166173785714286</v>
      </c>
      <c r="BB75">
        <v>19.9917571428571</v>
      </c>
      <c r="BC75">
        <v>20.2551428571429</v>
      </c>
      <c r="BD75">
        <v>999.9</v>
      </c>
      <c r="BE75">
        <v>0</v>
      </c>
      <c r="BF75">
        <v>0</v>
      </c>
      <c r="BG75">
        <v>9994.45642857143</v>
      </c>
      <c r="BH75">
        <v>0</v>
      </c>
      <c r="BI75">
        <v>0.718325</v>
      </c>
      <c r="BJ75">
        <v>350.008642857143</v>
      </c>
      <c r="BK75">
        <v>0.8999955</v>
      </c>
      <c r="BL75">
        <v>0.100004507142857</v>
      </c>
      <c r="BM75">
        <v>0</v>
      </c>
      <c r="BN75">
        <v>2.19752142857143</v>
      </c>
      <c r="BO75">
        <v>0</v>
      </c>
      <c r="BP75">
        <v>40.9829428571429</v>
      </c>
      <c r="BQ75">
        <v>2984.91714285714</v>
      </c>
      <c r="BR75">
        <v>34.0442857142857</v>
      </c>
      <c r="BS75">
        <v>38.625</v>
      </c>
      <c r="BT75">
        <v>36.5</v>
      </c>
      <c r="BU75">
        <v>37.25</v>
      </c>
      <c r="BV75">
        <v>34.75</v>
      </c>
      <c r="BW75">
        <v>315.006428571428</v>
      </c>
      <c r="BX75">
        <v>35</v>
      </c>
      <c r="BY75">
        <v>0</v>
      </c>
      <c r="BZ75">
        <v>1562713088.8</v>
      </c>
      <c r="CA75">
        <v>2.24498461538462</v>
      </c>
      <c r="CB75">
        <v>-0.415377778368325</v>
      </c>
      <c r="CC75">
        <v>-0.54487179568719</v>
      </c>
      <c r="CD75">
        <v>40.9910346153846</v>
      </c>
      <c r="CE75">
        <v>15</v>
      </c>
      <c r="CF75">
        <v>1562711263.1</v>
      </c>
      <c r="CG75" t="s">
        <v>251</v>
      </c>
      <c r="CH75">
        <v>2</v>
      </c>
      <c r="CI75">
        <v>2.618</v>
      </c>
      <c r="CJ75">
        <v>0.006</v>
      </c>
      <c r="CK75">
        <v>400</v>
      </c>
      <c r="CL75">
        <v>14</v>
      </c>
      <c r="CM75">
        <v>0.38</v>
      </c>
      <c r="CN75">
        <v>0.06</v>
      </c>
      <c r="CO75">
        <v>293.966414634146</v>
      </c>
      <c r="CP75">
        <v>-100.643226480843</v>
      </c>
      <c r="CQ75">
        <v>9.92365236897553</v>
      </c>
      <c r="CR75">
        <v>0</v>
      </c>
      <c r="CS75">
        <v>1.9856</v>
      </c>
      <c r="CT75">
        <v>0</v>
      </c>
      <c r="CU75">
        <v>0</v>
      </c>
      <c r="CV75">
        <v>0</v>
      </c>
      <c r="CW75">
        <v>-0.153498634146341</v>
      </c>
      <c r="CX75">
        <v>-0.00517653658536628</v>
      </c>
      <c r="CY75">
        <v>0.00107993492929757</v>
      </c>
      <c r="CZ75">
        <v>1</v>
      </c>
      <c r="DA75">
        <v>1</v>
      </c>
      <c r="DB75">
        <v>3</v>
      </c>
      <c r="DC75" t="s">
        <v>252</v>
      </c>
      <c r="DD75">
        <v>1.85577</v>
      </c>
      <c r="DE75">
        <v>1.8541</v>
      </c>
      <c r="DF75">
        <v>1.85515</v>
      </c>
      <c r="DG75">
        <v>1.85944</v>
      </c>
      <c r="DH75">
        <v>1.85374</v>
      </c>
      <c r="DI75">
        <v>1.85814</v>
      </c>
      <c r="DJ75">
        <v>1.85535</v>
      </c>
      <c r="DK75">
        <v>1.85394</v>
      </c>
      <c r="DL75" t="s">
        <v>253</v>
      </c>
      <c r="DM75" t="s">
        <v>19</v>
      </c>
      <c r="DN75" t="s">
        <v>19</v>
      </c>
      <c r="DO75" t="s">
        <v>19</v>
      </c>
      <c r="DP75" t="s">
        <v>254</v>
      </c>
      <c r="DQ75" t="s">
        <v>255</v>
      </c>
      <c r="DR75" t="s">
        <v>256</v>
      </c>
      <c r="DS75" t="s">
        <v>256</v>
      </c>
      <c r="DT75" t="s">
        <v>256</v>
      </c>
      <c r="DU75" t="s">
        <v>256</v>
      </c>
      <c r="DV75">
        <v>0</v>
      </c>
      <c r="DW75">
        <v>100</v>
      </c>
      <c r="DX75">
        <v>100</v>
      </c>
      <c r="DY75">
        <v>2.618</v>
      </c>
      <c r="DZ75">
        <v>0.006</v>
      </c>
      <c r="EA75">
        <v>2</v>
      </c>
      <c r="EB75">
        <v>0.98834</v>
      </c>
      <c r="EC75">
        <v>979.414</v>
      </c>
      <c r="ED75">
        <v>15.3853</v>
      </c>
      <c r="EE75">
        <v>26.1489</v>
      </c>
      <c r="EF75">
        <v>29.9994</v>
      </c>
      <c r="EG75">
        <v>26.2518</v>
      </c>
      <c r="EH75">
        <v>26.2249</v>
      </c>
      <c r="EI75">
        <v>16.1386</v>
      </c>
      <c r="EJ75">
        <v>21.7907</v>
      </c>
      <c r="EK75">
        <v>0</v>
      </c>
      <c r="EL75">
        <v>15.4134</v>
      </c>
      <c r="EM75">
        <v>240.83</v>
      </c>
      <c r="EN75">
        <v>14.696</v>
      </c>
      <c r="EO75">
        <v>101.259</v>
      </c>
      <c r="EP75">
        <v>101.749</v>
      </c>
    </row>
    <row r="76" spans="1:146">
      <c r="A76">
        <v>60</v>
      </c>
      <c r="B76">
        <v>1562713037</v>
      </c>
      <c r="C76">
        <v>118</v>
      </c>
      <c r="D76" t="s">
        <v>375</v>
      </c>
      <c r="E76" t="s">
        <v>376</v>
      </c>
      <c r="H76">
        <v>1562713032.32143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-0.0416343356469318</v>
      </c>
      <c r="AF76">
        <v>0.0467381891318072</v>
      </c>
      <c r="AG76">
        <v>3.4850878149417</v>
      </c>
      <c r="AH76">
        <v>504</v>
      </c>
      <c r="AI76">
        <v>100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6</v>
      </c>
      <c r="AR76">
        <v>0.5</v>
      </c>
      <c r="AS76" t="s">
        <v>250</v>
      </c>
      <c r="AT76">
        <v>1562713032.32143</v>
      </c>
      <c r="AU76">
        <v>500.314571428571</v>
      </c>
      <c r="AV76">
        <v>219.474571428571</v>
      </c>
      <c r="AW76">
        <v>14.4900571428571</v>
      </c>
      <c r="AX76">
        <v>14.6446928571429</v>
      </c>
      <c r="AY76">
        <v>500.0285</v>
      </c>
      <c r="AZ76">
        <v>100.407714285714</v>
      </c>
      <c r="BA76">
        <v>0.16596</v>
      </c>
      <c r="BB76">
        <v>19.9891428571429</v>
      </c>
      <c r="BC76">
        <v>20.2538214285714</v>
      </c>
      <c r="BD76">
        <v>999.9</v>
      </c>
      <c r="BE76">
        <v>0</v>
      </c>
      <c r="BF76">
        <v>0</v>
      </c>
      <c r="BG76">
        <v>9999.55285714286</v>
      </c>
      <c r="BH76">
        <v>0</v>
      </c>
      <c r="BI76">
        <v>0.718325</v>
      </c>
      <c r="BJ76">
        <v>350.009428571429</v>
      </c>
      <c r="BK76">
        <v>0.8999955</v>
      </c>
      <c r="BL76">
        <v>0.100004507142857</v>
      </c>
      <c r="BM76">
        <v>0</v>
      </c>
      <c r="BN76">
        <v>2.23197857142857</v>
      </c>
      <c r="BO76">
        <v>0</v>
      </c>
      <c r="BP76">
        <v>40.9670214285714</v>
      </c>
      <c r="BQ76">
        <v>2984.92357142857</v>
      </c>
      <c r="BR76">
        <v>34.0442857142857</v>
      </c>
      <c r="BS76">
        <v>38.625</v>
      </c>
      <c r="BT76">
        <v>36.4955</v>
      </c>
      <c r="BU76">
        <v>37.25</v>
      </c>
      <c r="BV76">
        <v>34.7365</v>
      </c>
      <c r="BW76">
        <v>315.006428571428</v>
      </c>
      <c r="BX76">
        <v>35</v>
      </c>
      <c r="BY76">
        <v>0</v>
      </c>
      <c r="BZ76">
        <v>1562713090.6</v>
      </c>
      <c r="CA76">
        <v>2.24511153846154</v>
      </c>
      <c r="CB76">
        <v>0.216461542957874</v>
      </c>
      <c r="CC76">
        <v>-0.844376071727382</v>
      </c>
      <c r="CD76">
        <v>40.9961230769231</v>
      </c>
      <c r="CE76">
        <v>15</v>
      </c>
      <c r="CF76">
        <v>1562711263.1</v>
      </c>
      <c r="CG76" t="s">
        <v>251</v>
      </c>
      <c r="CH76">
        <v>2</v>
      </c>
      <c r="CI76">
        <v>2.618</v>
      </c>
      <c r="CJ76">
        <v>0.006</v>
      </c>
      <c r="CK76">
        <v>400</v>
      </c>
      <c r="CL76">
        <v>14</v>
      </c>
      <c r="CM76">
        <v>0.38</v>
      </c>
      <c r="CN76">
        <v>0.06</v>
      </c>
      <c r="CO76">
        <v>290.615097560976</v>
      </c>
      <c r="CP76">
        <v>-100.708348432058</v>
      </c>
      <c r="CQ76">
        <v>9.93006632946402</v>
      </c>
      <c r="CR76">
        <v>0</v>
      </c>
      <c r="CS76">
        <v>2.1186</v>
      </c>
      <c r="CT76">
        <v>0</v>
      </c>
      <c r="CU76">
        <v>0</v>
      </c>
      <c r="CV76">
        <v>0</v>
      </c>
      <c r="CW76">
        <v>-0.153852365853659</v>
      </c>
      <c r="CX76">
        <v>-0.00585760975609801</v>
      </c>
      <c r="CY76">
        <v>0.00111161784440731</v>
      </c>
      <c r="CZ76">
        <v>1</v>
      </c>
      <c r="DA76">
        <v>1</v>
      </c>
      <c r="DB76">
        <v>3</v>
      </c>
      <c r="DC76" t="s">
        <v>252</v>
      </c>
      <c r="DD76">
        <v>1.85577</v>
      </c>
      <c r="DE76">
        <v>1.85409</v>
      </c>
      <c r="DF76">
        <v>1.85515</v>
      </c>
      <c r="DG76">
        <v>1.85944</v>
      </c>
      <c r="DH76">
        <v>1.85371</v>
      </c>
      <c r="DI76">
        <v>1.85816</v>
      </c>
      <c r="DJ76">
        <v>1.85535</v>
      </c>
      <c r="DK76">
        <v>1.85394</v>
      </c>
      <c r="DL76" t="s">
        <v>253</v>
      </c>
      <c r="DM76" t="s">
        <v>19</v>
      </c>
      <c r="DN76" t="s">
        <v>19</v>
      </c>
      <c r="DO76" t="s">
        <v>19</v>
      </c>
      <c r="DP76" t="s">
        <v>254</v>
      </c>
      <c r="DQ76" t="s">
        <v>255</v>
      </c>
      <c r="DR76" t="s">
        <v>256</v>
      </c>
      <c r="DS76" t="s">
        <v>256</v>
      </c>
      <c r="DT76" t="s">
        <v>256</v>
      </c>
      <c r="DU76" t="s">
        <v>256</v>
      </c>
      <c r="DV76">
        <v>0</v>
      </c>
      <c r="DW76">
        <v>100</v>
      </c>
      <c r="DX76">
        <v>100</v>
      </c>
      <c r="DY76">
        <v>2.618</v>
      </c>
      <c r="DZ76">
        <v>0.006</v>
      </c>
      <c r="EA76">
        <v>2</v>
      </c>
      <c r="EB76">
        <v>0.98834</v>
      </c>
      <c r="EC76">
        <v>978.695</v>
      </c>
      <c r="ED76">
        <v>15.389</v>
      </c>
      <c r="EE76">
        <v>26.1472</v>
      </c>
      <c r="EF76">
        <v>29.9991</v>
      </c>
      <c r="EG76">
        <v>26.2501</v>
      </c>
      <c r="EH76">
        <v>26.2234</v>
      </c>
      <c r="EI76">
        <v>16.3541</v>
      </c>
      <c r="EJ76">
        <v>21.7907</v>
      </c>
      <c r="EK76">
        <v>0</v>
      </c>
      <c r="EL76">
        <v>15.4134</v>
      </c>
      <c r="EM76">
        <v>240.83</v>
      </c>
      <c r="EN76">
        <v>14.696</v>
      </c>
      <c r="EO76">
        <v>101.259</v>
      </c>
      <c r="EP76">
        <v>101.75</v>
      </c>
    </row>
    <row r="77" spans="1:146">
      <c r="A77">
        <v>61</v>
      </c>
      <c r="B77">
        <v>1562713039</v>
      </c>
      <c r="C77">
        <v>120</v>
      </c>
      <c r="D77" t="s">
        <v>377</v>
      </c>
      <c r="E77" t="s">
        <v>378</v>
      </c>
      <c r="H77">
        <v>1562713034.32143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-0.0416431984404251</v>
      </c>
      <c r="AF77">
        <v>0.0467481383939268</v>
      </c>
      <c r="AG77">
        <v>3.485674153333</v>
      </c>
      <c r="AH77">
        <v>504</v>
      </c>
      <c r="AI77">
        <v>100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6</v>
      </c>
      <c r="AR77">
        <v>0.5</v>
      </c>
      <c r="AS77" t="s">
        <v>250</v>
      </c>
      <c r="AT77">
        <v>1562713034.32143</v>
      </c>
      <c r="AU77">
        <v>500.312714285714</v>
      </c>
      <c r="AV77">
        <v>222.830642857143</v>
      </c>
      <c r="AW77">
        <v>14.4875785714286</v>
      </c>
      <c r="AX77">
        <v>14.6427357142857</v>
      </c>
      <c r="AY77">
        <v>500.024785714286</v>
      </c>
      <c r="AZ77">
        <v>100.407571428571</v>
      </c>
      <c r="BA77">
        <v>0.1658565</v>
      </c>
      <c r="BB77">
        <v>19.9865928571429</v>
      </c>
      <c r="BC77">
        <v>20.2520071428571</v>
      </c>
      <c r="BD77">
        <v>999.9</v>
      </c>
      <c r="BE77">
        <v>0</v>
      </c>
      <c r="BF77">
        <v>0</v>
      </c>
      <c r="BG77">
        <v>10001.6957142857</v>
      </c>
      <c r="BH77">
        <v>0</v>
      </c>
      <c r="BI77">
        <v>0.718325</v>
      </c>
      <c r="BJ77">
        <v>350.009642857143</v>
      </c>
      <c r="BK77">
        <v>0.8999955</v>
      </c>
      <c r="BL77">
        <v>0.100004507142857</v>
      </c>
      <c r="BM77">
        <v>0</v>
      </c>
      <c r="BN77">
        <v>2.28764285714286</v>
      </c>
      <c r="BO77">
        <v>0</v>
      </c>
      <c r="BP77">
        <v>40.9098642857143</v>
      </c>
      <c r="BQ77">
        <v>2984.92642857143</v>
      </c>
      <c r="BR77">
        <v>34.0398571428571</v>
      </c>
      <c r="BS77">
        <v>38.625</v>
      </c>
      <c r="BT77">
        <v>36.482</v>
      </c>
      <c r="BU77">
        <v>37.25</v>
      </c>
      <c r="BV77">
        <v>34.723</v>
      </c>
      <c r="BW77">
        <v>315.006428571428</v>
      </c>
      <c r="BX77">
        <v>35</v>
      </c>
      <c r="BY77">
        <v>0</v>
      </c>
      <c r="BZ77">
        <v>1562713093</v>
      </c>
      <c r="CA77">
        <v>2.26288846153846</v>
      </c>
      <c r="CB77">
        <v>0.514252994235047</v>
      </c>
      <c r="CC77">
        <v>-0.612256413070442</v>
      </c>
      <c r="CD77">
        <v>40.9588038461538</v>
      </c>
      <c r="CE77">
        <v>15</v>
      </c>
      <c r="CF77">
        <v>1562711263.1</v>
      </c>
      <c r="CG77" t="s">
        <v>251</v>
      </c>
      <c r="CH77">
        <v>2</v>
      </c>
      <c r="CI77">
        <v>2.618</v>
      </c>
      <c r="CJ77">
        <v>0.006</v>
      </c>
      <c r="CK77">
        <v>400</v>
      </c>
      <c r="CL77">
        <v>14</v>
      </c>
      <c r="CM77">
        <v>0.38</v>
      </c>
      <c r="CN77">
        <v>0.06</v>
      </c>
      <c r="CO77">
        <v>287.261219512195</v>
      </c>
      <c r="CP77">
        <v>-100.844090592335</v>
      </c>
      <c r="CQ77">
        <v>9.94342882538377</v>
      </c>
      <c r="CR77">
        <v>0</v>
      </c>
      <c r="CS77">
        <v>2.3276</v>
      </c>
      <c r="CT77">
        <v>0</v>
      </c>
      <c r="CU77">
        <v>0</v>
      </c>
      <c r="CV77">
        <v>0</v>
      </c>
      <c r="CW77">
        <v>-0.15400943902439</v>
      </c>
      <c r="CX77">
        <v>-0.00846401393728236</v>
      </c>
      <c r="CY77">
        <v>0.0012115444698316</v>
      </c>
      <c r="CZ77">
        <v>1</v>
      </c>
      <c r="DA77">
        <v>1</v>
      </c>
      <c r="DB77">
        <v>3</v>
      </c>
      <c r="DC77" t="s">
        <v>252</v>
      </c>
      <c r="DD77">
        <v>1.85577</v>
      </c>
      <c r="DE77">
        <v>1.85409</v>
      </c>
      <c r="DF77">
        <v>1.85513</v>
      </c>
      <c r="DG77">
        <v>1.85943</v>
      </c>
      <c r="DH77">
        <v>1.85371</v>
      </c>
      <c r="DI77">
        <v>1.85817</v>
      </c>
      <c r="DJ77">
        <v>1.85534</v>
      </c>
      <c r="DK77">
        <v>1.85393</v>
      </c>
      <c r="DL77" t="s">
        <v>253</v>
      </c>
      <c r="DM77" t="s">
        <v>19</v>
      </c>
      <c r="DN77" t="s">
        <v>19</v>
      </c>
      <c r="DO77" t="s">
        <v>19</v>
      </c>
      <c r="DP77" t="s">
        <v>254</v>
      </c>
      <c r="DQ77" t="s">
        <v>255</v>
      </c>
      <c r="DR77" t="s">
        <v>256</v>
      </c>
      <c r="DS77" t="s">
        <v>256</v>
      </c>
      <c r="DT77" t="s">
        <v>256</v>
      </c>
      <c r="DU77" t="s">
        <v>256</v>
      </c>
      <c r="DV77">
        <v>0</v>
      </c>
      <c r="DW77">
        <v>100</v>
      </c>
      <c r="DX77">
        <v>100</v>
      </c>
      <c r="DY77">
        <v>2.618</v>
      </c>
      <c r="DZ77">
        <v>0.006</v>
      </c>
      <c r="EA77">
        <v>2</v>
      </c>
      <c r="EB77">
        <v>0.98834</v>
      </c>
      <c r="EC77">
        <v>978.55</v>
      </c>
      <c r="ED77">
        <v>15.3944</v>
      </c>
      <c r="EE77">
        <v>26.1458</v>
      </c>
      <c r="EF77">
        <v>29.9992</v>
      </c>
      <c r="EG77">
        <v>26.2488</v>
      </c>
      <c r="EH77">
        <v>26.2217</v>
      </c>
      <c r="EI77">
        <v>16.5517</v>
      </c>
      <c r="EJ77">
        <v>21.7907</v>
      </c>
      <c r="EK77">
        <v>0</v>
      </c>
      <c r="EL77">
        <v>15.4235</v>
      </c>
      <c r="EM77">
        <v>245.83</v>
      </c>
      <c r="EN77">
        <v>14.696</v>
      </c>
      <c r="EO77">
        <v>101.259</v>
      </c>
      <c r="EP77">
        <v>101.751</v>
      </c>
    </row>
    <row r="78" spans="1:146">
      <c r="A78">
        <v>62</v>
      </c>
      <c r="B78">
        <v>1562713041</v>
      </c>
      <c r="C78">
        <v>122</v>
      </c>
      <c r="D78" t="s">
        <v>379</v>
      </c>
      <c r="E78" t="s">
        <v>380</v>
      </c>
      <c r="H78">
        <v>1562713036.32143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-0.0416530069423227</v>
      </c>
      <c r="AF78">
        <v>0.0467591492965787</v>
      </c>
      <c r="AG78">
        <v>3.48632300645579</v>
      </c>
      <c r="AH78">
        <v>504</v>
      </c>
      <c r="AI78">
        <v>100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6</v>
      </c>
      <c r="AR78">
        <v>0.5</v>
      </c>
      <c r="AS78" t="s">
        <v>250</v>
      </c>
      <c r="AT78">
        <v>1562713036.32143</v>
      </c>
      <c r="AU78">
        <v>500.307071428571</v>
      </c>
      <c r="AV78">
        <v>226.180071428571</v>
      </c>
      <c r="AW78">
        <v>14.4853142857143</v>
      </c>
      <c r="AX78">
        <v>14.6405428571429</v>
      </c>
      <c r="AY78">
        <v>500.025</v>
      </c>
      <c r="AZ78">
        <v>100.407428571429</v>
      </c>
      <c r="BA78">
        <v>0.165821</v>
      </c>
      <c r="BB78">
        <v>19.9846357142857</v>
      </c>
      <c r="BC78">
        <v>20.2506</v>
      </c>
      <c r="BD78">
        <v>999.9</v>
      </c>
      <c r="BE78">
        <v>0</v>
      </c>
      <c r="BF78">
        <v>0</v>
      </c>
      <c r="BG78">
        <v>10004.0657142857</v>
      </c>
      <c r="BH78">
        <v>0</v>
      </c>
      <c r="BI78">
        <v>0.718325</v>
      </c>
      <c r="BJ78">
        <v>349.993714285714</v>
      </c>
      <c r="BK78">
        <v>0.899984642857143</v>
      </c>
      <c r="BL78">
        <v>0.100015357142857</v>
      </c>
      <c r="BM78">
        <v>0</v>
      </c>
      <c r="BN78">
        <v>2.27341428571429</v>
      </c>
      <c r="BO78">
        <v>0</v>
      </c>
      <c r="BP78">
        <v>40.9064571428571</v>
      </c>
      <c r="BQ78">
        <v>2984.78</v>
      </c>
      <c r="BR78">
        <v>34.0354285714286</v>
      </c>
      <c r="BS78">
        <v>38.625</v>
      </c>
      <c r="BT78">
        <v>36.4685</v>
      </c>
      <c r="BU78">
        <v>37.25</v>
      </c>
      <c r="BV78">
        <v>34.714</v>
      </c>
      <c r="BW78">
        <v>314.987857142857</v>
      </c>
      <c r="BX78">
        <v>35.0021428571429</v>
      </c>
      <c r="BY78">
        <v>0</v>
      </c>
      <c r="BZ78">
        <v>1562713094.8</v>
      </c>
      <c r="CA78">
        <v>2.26436153846154</v>
      </c>
      <c r="CB78">
        <v>0.504772654153698</v>
      </c>
      <c r="CC78">
        <v>-0.423326496467388</v>
      </c>
      <c r="CD78">
        <v>40.9390961538462</v>
      </c>
      <c r="CE78">
        <v>15</v>
      </c>
      <c r="CF78">
        <v>1562711263.1</v>
      </c>
      <c r="CG78" t="s">
        <v>251</v>
      </c>
      <c r="CH78">
        <v>2</v>
      </c>
      <c r="CI78">
        <v>2.618</v>
      </c>
      <c r="CJ78">
        <v>0.006</v>
      </c>
      <c r="CK78">
        <v>400</v>
      </c>
      <c r="CL78">
        <v>14</v>
      </c>
      <c r="CM78">
        <v>0.38</v>
      </c>
      <c r="CN78">
        <v>0.06</v>
      </c>
      <c r="CO78">
        <v>283.903195121951</v>
      </c>
      <c r="CP78">
        <v>-100.836627177701</v>
      </c>
      <c r="CQ78">
        <v>9.94269356256143</v>
      </c>
      <c r="CR78">
        <v>0</v>
      </c>
      <c r="CS78">
        <v>2.144</v>
      </c>
      <c r="CT78">
        <v>0</v>
      </c>
      <c r="CU78">
        <v>0</v>
      </c>
      <c r="CV78">
        <v>0</v>
      </c>
      <c r="CW78">
        <v>-0.154092048780488</v>
      </c>
      <c r="CX78">
        <v>-0.0106343414634147</v>
      </c>
      <c r="CY78">
        <v>0.00123610791523567</v>
      </c>
      <c r="CZ78">
        <v>1</v>
      </c>
      <c r="DA78">
        <v>1</v>
      </c>
      <c r="DB78">
        <v>3</v>
      </c>
      <c r="DC78" t="s">
        <v>252</v>
      </c>
      <c r="DD78">
        <v>1.85577</v>
      </c>
      <c r="DE78">
        <v>1.8541</v>
      </c>
      <c r="DF78">
        <v>1.85515</v>
      </c>
      <c r="DG78">
        <v>1.85944</v>
      </c>
      <c r="DH78">
        <v>1.85374</v>
      </c>
      <c r="DI78">
        <v>1.85819</v>
      </c>
      <c r="DJ78">
        <v>1.85537</v>
      </c>
      <c r="DK78">
        <v>1.85394</v>
      </c>
      <c r="DL78" t="s">
        <v>253</v>
      </c>
      <c r="DM78" t="s">
        <v>19</v>
      </c>
      <c r="DN78" t="s">
        <v>19</v>
      </c>
      <c r="DO78" t="s">
        <v>19</v>
      </c>
      <c r="DP78" t="s">
        <v>254</v>
      </c>
      <c r="DQ78" t="s">
        <v>255</v>
      </c>
      <c r="DR78" t="s">
        <v>256</v>
      </c>
      <c r="DS78" t="s">
        <v>256</v>
      </c>
      <c r="DT78" t="s">
        <v>256</v>
      </c>
      <c r="DU78" t="s">
        <v>256</v>
      </c>
      <c r="DV78">
        <v>0</v>
      </c>
      <c r="DW78">
        <v>100</v>
      </c>
      <c r="DX78">
        <v>100</v>
      </c>
      <c r="DY78">
        <v>2.618</v>
      </c>
      <c r="DZ78">
        <v>0.006</v>
      </c>
      <c r="EA78">
        <v>2</v>
      </c>
      <c r="EB78">
        <v>0.988339</v>
      </c>
      <c r="EC78">
        <v>979.333</v>
      </c>
      <c r="ED78">
        <v>15.4009</v>
      </c>
      <c r="EE78">
        <v>26.1441</v>
      </c>
      <c r="EF78">
        <v>29.9994</v>
      </c>
      <c r="EG78">
        <v>26.2473</v>
      </c>
      <c r="EH78">
        <v>26.2205</v>
      </c>
      <c r="EI78">
        <v>16.6966</v>
      </c>
      <c r="EJ78">
        <v>21.7907</v>
      </c>
      <c r="EK78">
        <v>0</v>
      </c>
      <c r="EL78">
        <v>15.4235</v>
      </c>
      <c r="EM78">
        <v>250.83</v>
      </c>
      <c r="EN78">
        <v>14.696</v>
      </c>
      <c r="EO78">
        <v>101.261</v>
      </c>
      <c r="EP78">
        <v>101.752</v>
      </c>
    </row>
    <row r="79" spans="1:146">
      <c r="A79">
        <v>63</v>
      </c>
      <c r="B79">
        <v>1562713043</v>
      </c>
      <c r="C79">
        <v>124</v>
      </c>
      <c r="D79" t="s">
        <v>381</v>
      </c>
      <c r="E79" t="s">
        <v>382</v>
      </c>
      <c r="H79">
        <v>1562713038.32143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-0.0416657449069927</v>
      </c>
      <c r="AF79">
        <v>0.0467734487778279</v>
      </c>
      <c r="AG79">
        <v>3.4871655701081</v>
      </c>
      <c r="AH79">
        <v>504</v>
      </c>
      <c r="AI79">
        <v>100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6</v>
      </c>
      <c r="AR79">
        <v>0.5</v>
      </c>
      <c r="AS79" t="s">
        <v>250</v>
      </c>
      <c r="AT79">
        <v>1562713038.32143</v>
      </c>
      <c r="AU79">
        <v>500.300857142857</v>
      </c>
      <c r="AV79">
        <v>229.531214285714</v>
      </c>
      <c r="AW79">
        <v>14.4831928571429</v>
      </c>
      <c r="AX79">
        <v>14.6385642857143</v>
      </c>
      <c r="AY79">
        <v>500.014642857143</v>
      </c>
      <c r="AZ79">
        <v>100.407214285714</v>
      </c>
      <c r="BA79">
        <v>0.165781285714286</v>
      </c>
      <c r="BB79">
        <v>19.98305</v>
      </c>
      <c r="BC79">
        <v>20.2483571428571</v>
      </c>
      <c r="BD79">
        <v>999.9</v>
      </c>
      <c r="BE79">
        <v>0</v>
      </c>
      <c r="BF79">
        <v>0</v>
      </c>
      <c r="BG79">
        <v>10007.1464285714</v>
      </c>
      <c r="BH79">
        <v>0</v>
      </c>
      <c r="BI79">
        <v>0.718325</v>
      </c>
      <c r="BJ79">
        <v>349.991428571429</v>
      </c>
      <c r="BK79">
        <v>0.899989714285714</v>
      </c>
      <c r="BL79">
        <v>0.100010285714286</v>
      </c>
      <c r="BM79">
        <v>0</v>
      </c>
      <c r="BN79">
        <v>2.22867142857143</v>
      </c>
      <c r="BO79">
        <v>0</v>
      </c>
      <c r="BP79">
        <v>40.9133214285714</v>
      </c>
      <c r="BQ79">
        <v>2984.76642857143</v>
      </c>
      <c r="BR79">
        <v>34.0265714285714</v>
      </c>
      <c r="BS79">
        <v>38.625</v>
      </c>
      <c r="BT79">
        <v>36.455</v>
      </c>
      <c r="BU79">
        <v>37.25</v>
      </c>
      <c r="BV79">
        <v>34.7005</v>
      </c>
      <c r="BW79">
        <v>314.988571428571</v>
      </c>
      <c r="BX79">
        <v>35</v>
      </c>
      <c r="BY79">
        <v>0</v>
      </c>
      <c r="BZ79">
        <v>1562713096.6</v>
      </c>
      <c r="CA79">
        <v>2.24946153846154</v>
      </c>
      <c r="CB79">
        <v>0.482871794355149</v>
      </c>
      <c r="CC79">
        <v>-0.753121367999726</v>
      </c>
      <c r="CD79">
        <v>40.9340769230769</v>
      </c>
      <c r="CE79">
        <v>15</v>
      </c>
      <c r="CF79">
        <v>1562711263.1</v>
      </c>
      <c r="CG79" t="s">
        <v>251</v>
      </c>
      <c r="CH79">
        <v>2</v>
      </c>
      <c r="CI79">
        <v>2.618</v>
      </c>
      <c r="CJ79">
        <v>0.006</v>
      </c>
      <c r="CK79">
        <v>400</v>
      </c>
      <c r="CL79">
        <v>14</v>
      </c>
      <c r="CM79">
        <v>0.38</v>
      </c>
      <c r="CN79">
        <v>0.06</v>
      </c>
      <c r="CO79">
        <v>280.538073170732</v>
      </c>
      <c r="CP79">
        <v>-100.754362369341</v>
      </c>
      <c r="CQ79">
        <v>9.93456344282546</v>
      </c>
      <c r="CR79">
        <v>0</v>
      </c>
      <c r="CS79">
        <v>2.4364</v>
      </c>
      <c r="CT79">
        <v>0</v>
      </c>
      <c r="CU79">
        <v>0</v>
      </c>
      <c r="CV79">
        <v>0</v>
      </c>
      <c r="CW79">
        <v>-0.154323512195122</v>
      </c>
      <c r="CX79">
        <v>-0.0107744529616726</v>
      </c>
      <c r="CY79">
        <v>0.00124301863341706</v>
      </c>
      <c r="CZ79">
        <v>1</v>
      </c>
      <c r="DA79">
        <v>1</v>
      </c>
      <c r="DB79">
        <v>3</v>
      </c>
      <c r="DC79" t="s">
        <v>252</v>
      </c>
      <c r="DD79">
        <v>1.85577</v>
      </c>
      <c r="DE79">
        <v>1.8541</v>
      </c>
      <c r="DF79">
        <v>1.85516</v>
      </c>
      <c r="DG79">
        <v>1.85944</v>
      </c>
      <c r="DH79">
        <v>1.85373</v>
      </c>
      <c r="DI79">
        <v>1.85818</v>
      </c>
      <c r="DJ79">
        <v>1.85537</v>
      </c>
      <c r="DK79">
        <v>1.85394</v>
      </c>
      <c r="DL79" t="s">
        <v>253</v>
      </c>
      <c r="DM79" t="s">
        <v>19</v>
      </c>
      <c r="DN79" t="s">
        <v>19</v>
      </c>
      <c r="DO79" t="s">
        <v>19</v>
      </c>
      <c r="DP79" t="s">
        <v>254</v>
      </c>
      <c r="DQ79" t="s">
        <v>255</v>
      </c>
      <c r="DR79" t="s">
        <v>256</v>
      </c>
      <c r="DS79" t="s">
        <v>256</v>
      </c>
      <c r="DT79" t="s">
        <v>256</v>
      </c>
      <c r="DU79" t="s">
        <v>256</v>
      </c>
      <c r="DV79">
        <v>0</v>
      </c>
      <c r="DW79">
        <v>100</v>
      </c>
      <c r="DX79">
        <v>100</v>
      </c>
      <c r="DY79">
        <v>2.618</v>
      </c>
      <c r="DZ79">
        <v>0.006</v>
      </c>
      <c r="EA79">
        <v>2</v>
      </c>
      <c r="EB79">
        <v>0.988339</v>
      </c>
      <c r="EC79">
        <v>979.474</v>
      </c>
      <c r="ED79">
        <v>15.4088</v>
      </c>
      <c r="EE79">
        <v>26.1428</v>
      </c>
      <c r="EF79">
        <v>29.9994</v>
      </c>
      <c r="EG79">
        <v>26.2457</v>
      </c>
      <c r="EH79">
        <v>26.2189</v>
      </c>
      <c r="EI79">
        <v>16.9128</v>
      </c>
      <c r="EJ79">
        <v>21.7907</v>
      </c>
      <c r="EK79">
        <v>0</v>
      </c>
      <c r="EL79">
        <v>15.437</v>
      </c>
      <c r="EM79">
        <v>250.83</v>
      </c>
      <c r="EN79">
        <v>14.696</v>
      </c>
      <c r="EO79">
        <v>101.261</v>
      </c>
      <c r="EP79">
        <v>101.752</v>
      </c>
    </row>
    <row r="80" spans="1:146">
      <c r="A80">
        <v>64</v>
      </c>
      <c r="B80">
        <v>1562713045</v>
      </c>
      <c r="C80">
        <v>126</v>
      </c>
      <c r="D80" t="s">
        <v>383</v>
      </c>
      <c r="E80" t="s">
        <v>384</v>
      </c>
      <c r="H80">
        <v>1562713040.32143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-0.0416746669048593</v>
      </c>
      <c r="AF80">
        <v>0.0467834645020431</v>
      </c>
      <c r="AG80">
        <v>3.48775566977067</v>
      </c>
      <c r="AH80">
        <v>504</v>
      </c>
      <c r="AI80">
        <v>100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6</v>
      </c>
      <c r="AR80">
        <v>0.5</v>
      </c>
      <c r="AS80" t="s">
        <v>250</v>
      </c>
      <c r="AT80">
        <v>1562713040.32143</v>
      </c>
      <c r="AU80">
        <v>500.291785714286</v>
      </c>
      <c r="AV80">
        <v>232.891571428571</v>
      </c>
      <c r="AW80">
        <v>14.4811285714286</v>
      </c>
      <c r="AX80">
        <v>14.6365214285714</v>
      </c>
      <c r="AY80">
        <v>500.006928571429</v>
      </c>
      <c r="AZ80">
        <v>100.407214285714</v>
      </c>
      <c r="BA80">
        <v>0.165695857142857</v>
      </c>
      <c r="BB80">
        <v>19.9816285714286</v>
      </c>
      <c r="BC80">
        <v>20.2458</v>
      </c>
      <c r="BD80">
        <v>999.9</v>
      </c>
      <c r="BE80">
        <v>0</v>
      </c>
      <c r="BF80">
        <v>0</v>
      </c>
      <c r="BG80">
        <v>10009.2892857143</v>
      </c>
      <c r="BH80">
        <v>0</v>
      </c>
      <c r="BI80">
        <v>0.718325</v>
      </c>
      <c r="BJ80">
        <v>349.990571428571</v>
      </c>
      <c r="BK80">
        <v>0.899989714285714</v>
      </c>
      <c r="BL80">
        <v>0.100010285714286</v>
      </c>
      <c r="BM80">
        <v>0</v>
      </c>
      <c r="BN80">
        <v>2.24612142857143</v>
      </c>
      <c r="BO80">
        <v>0</v>
      </c>
      <c r="BP80">
        <v>40.9151428571429</v>
      </c>
      <c r="BQ80">
        <v>2984.76</v>
      </c>
      <c r="BR80">
        <v>34.0221428571429</v>
      </c>
      <c r="BS80">
        <v>38.625</v>
      </c>
      <c r="BT80">
        <v>36.446</v>
      </c>
      <c r="BU80">
        <v>37.25</v>
      </c>
      <c r="BV80">
        <v>34.6915</v>
      </c>
      <c r="BW80">
        <v>314.988571428571</v>
      </c>
      <c r="BX80">
        <v>35</v>
      </c>
      <c r="BY80">
        <v>0</v>
      </c>
      <c r="BZ80">
        <v>1562713099</v>
      </c>
      <c r="CA80">
        <v>2.27624230769231</v>
      </c>
      <c r="CB80">
        <v>0.145582905257006</v>
      </c>
      <c r="CC80">
        <v>0.332509402705682</v>
      </c>
      <c r="CD80">
        <v>40.9185576923077</v>
      </c>
      <c r="CE80">
        <v>15</v>
      </c>
      <c r="CF80">
        <v>1562711263.1</v>
      </c>
      <c r="CG80" t="s">
        <v>251</v>
      </c>
      <c r="CH80">
        <v>2</v>
      </c>
      <c r="CI80">
        <v>2.618</v>
      </c>
      <c r="CJ80">
        <v>0.006</v>
      </c>
      <c r="CK80">
        <v>400</v>
      </c>
      <c r="CL80">
        <v>14</v>
      </c>
      <c r="CM80">
        <v>0.38</v>
      </c>
      <c r="CN80">
        <v>0.06</v>
      </c>
      <c r="CO80">
        <v>277.17456097561</v>
      </c>
      <c r="CP80">
        <v>-100.756390243907</v>
      </c>
      <c r="CQ80">
        <v>9.93476563129302</v>
      </c>
      <c r="CR80">
        <v>0</v>
      </c>
      <c r="CS80">
        <v>2.2042</v>
      </c>
      <c r="CT80">
        <v>0</v>
      </c>
      <c r="CU80">
        <v>0</v>
      </c>
      <c r="CV80">
        <v>0</v>
      </c>
      <c r="CW80">
        <v>-0.154552731707317</v>
      </c>
      <c r="CX80">
        <v>-0.00935669686411169</v>
      </c>
      <c r="CY80">
        <v>0.00116470946915153</v>
      </c>
      <c r="CZ80">
        <v>1</v>
      </c>
      <c r="DA80">
        <v>1</v>
      </c>
      <c r="DB80">
        <v>3</v>
      </c>
      <c r="DC80" t="s">
        <v>252</v>
      </c>
      <c r="DD80">
        <v>1.85577</v>
      </c>
      <c r="DE80">
        <v>1.85409</v>
      </c>
      <c r="DF80">
        <v>1.85516</v>
      </c>
      <c r="DG80">
        <v>1.85944</v>
      </c>
      <c r="DH80">
        <v>1.85371</v>
      </c>
      <c r="DI80">
        <v>1.85816</v>
      </c>
      <c r="DJ80">
        <v>1.85537</v>
      </c>
      <c r="DK80">
        <v>1.85394</v>
      </c>
      <c r="DL80" t="s">
        <v>253</v>
      </c>
      <c r="DM80" t="s">
        <v>19</v>
      </c>
      <c r="DN80" t="s">
        <v>19</v>
      </c>
      <c r="DO80" t="s">
        <v>19</v>
      </c>
      <c r="DP80" t="s">
        <v>254</v>
      </c>
      <c r="DQ80" t="s">
        <v>255</v>
      </c>
      <c r="DR80" t="s">
        <v>256</v>
      </c>
      <c r="DS80" t="s">
        <v>256</v>
      </c>
      <c r="DT80" t="s">
        <v>256</v>
      </c>
      <c r="DU80" t="s">
        <v>256</v>
      </c>
      <c r="DV80">
        <v>0</v>
      </c>
      <c r="DW80">
        <v>100</v>
      </c>
      <c r="DX80">
        <v>100</v>
      </c>
      <c r="DY80">
        <v>2.618</v>
      </c>
      <c r="DZ80">
        <v>0.006</v>
      </c>
      <c r="EA80">
        <v>2</v>
      </c>
      <c r="EB80">
        <v>0.988339</v>
      </c>
      <c r="EC80">
        <v>979.521</v>
      </c>
      <c r="ED80">
        <v>15.4154</v>
      </c>
      <c r="EE80">
        <v>26.1414</v>
      </c>
      <c r="EF80">
        <v>29.9994</v>
      </c>
      <c r="EG80">
        <v>26.2443</v>
      </c>
      <c r="EH80">
        <v>26.2168</v>
      </c>
      <c r="EI80">
        <v>17.1096</v>
      </c>
      <c r="EJ80">
        <v>21.7907</v>
      </c>
      <c r="EK80">
        <v>0</v>
      </c>
      <c r="EL80">
        <v>15.437</v>
      </c>
      <c r="EM80">
        <v>255.83</v>
      </c>
      <c r="EN80">
        <v>14.696</v>
      </c>
      <c r="EO80">
        <v>101.261</v>
      </c>
      <c r="EP80">
        <v>101.751</v>
      </c>
    </row>
    <row r="81" spans="1:146">
      <c r="A81">
        <v>65</v>
      </c>
      <c r="B81">
        <v>1562713047</v>
      </c>
      <c r="C81">
        <v>128</v>
      </c>
      <c r="D81" t="s">
        <v>385</v>
      </c>
      <c r="E81" t="s">
        <v>386</v>
      </c>
      <c r="H81">
        <v>1562713042.32143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-0.0416627855745114</v>
      </c>
      <c r="AF81">
        <v>0.0467701266678658</v>
      </c>
      <c r="AG81">
        <v>3.48696983053319</v>
      </c>
      <c r="AH81">
        <v>504</v>
      </c>
      <c r="AI81">
        <v>100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6</v>
      </c>
      <c r="AR81">
        <v>0.5</v>
      </c>
      <c r="AS81" t="s">
        <v>250</v>
      </c>
      <c r="AT81">
        <v>1562713042.32143</v>
      </c>
      <c r="AU81">
        <v>500.280071428571</v>
      </c>
      <c r="AV81">
        <v>236.240714285714</v>
      </c>
      <c r="AW81">
        <v>14.4790071428571</v>
      </c>
      <c r="AX81">
        <v>14.6344357142857</v>
      </c>
      <c r="AY81">
        <v>500.004571428572</v>
      </c>
      <c r="AZ81">
        <v>100.407357142857</v>
      </c>
      <c r="BA81">
        <v>0.165658214285714</v>
      </c>
      <c r="BB81">
        <v>19.9805428571429</v>
      </c>
      <c r="BC81">
        <v>20.2439928571429</v>
      </c>
      <c r="BD81">
        <v>999.9</v>
      </c>
      <c r="BE81">
        <v>0</v>
      </c>
      <c r="BF81">
        <v>0</v>
      </c>
      <c r="BG81">
        <v>10006.4214285714</v>
      </c>
      <c r="BH81">
        <v>0</v>
      </c>
      <c r="BI81">
        <v>0.718325</v>
      </c>
      <c r="BJ81">
        <v>349.972928571429</v>
      </c>
      <c r="BK81">
        <v>0.899984571428571</v>
      </c>
      <c r="BL81">
        <v>0.100015428571429</v>
      </c>
      <c r="BM81">
        <v>0</v>
      </c>
      <c r="BN81">
        <v>2.28981428571429</v>
      </c>
      <c r="BO81">
        <v>0</v>
      </c>
      <c r="BP81">
        <v>40.9057214285714</v>
      </c>
      <c r="BQ81">
        <v>2984.60285714286</v>
      </c>
      <c r="BR81">
        <v>34.0132857142857</v>
      </c>
      <c r="BS81">
        <v>38.625</v>
      </c>
      <c r="BT81">
        <v>36.437</v>
      </c>
      <c r="BU81">
        <v>37.25</v>
      </c>
      <c r="BV81">
        <v>34.6915</v>
      </c>
      <c r="BW81">
        <v>314.972142857143</v>
      </c>
      <c r="BX81">
        <v>35</v>
      </c>
      <c r="BY81">
        <v>0</v>
      </c>
      <c r="BZ81">
        <v>1562713100.8</v>
      </c>
      <c r="CA81">
        <v>2.31526153846154</v>
      </c>
      <c r="CB81">
        <v>0.0768957189233627</v>
      </c>
      <c r="CC81">
        <v>0.206635904062065</v>
      </c>
      <c r="CD81">
        <v>40.9089653846154</v>
      </c>
      <c r="CE81">
        <v>15</v>
      </c>
      <c r="CF81">
        <v>1562711263.1</v>
      </c>
      <c r="CG81" t="s">
        <v>251</v>
      </c>
      <c r="CH81">
        <v>2</v>
      </c>
      <c r="CI81">
        <v>2.618</v>
      </c>
      <c r="CJ81">
        <v>0.006</v>
      </c>
      <c r="CK81">
        <v>400</v>
      </c>
      <c r="CL81">
        <v>14</v>
      </c>
      <c r="CM81">
        <v>0.38</v>
      </c>
      <c r="CN81">
        <v>0.06</v>
      </c>
      <c r="CO81">
        <v>273.818195121951</v>
      </c>
      <c r="CP81">
        <v>-100.719679442532</v>
      </c>
      <c r="CQ81">
        <v>9.93114051421824</v>
      </c>
      <c r="CR81">
        <v>0</v>
      </c>
      <c r="CS81">
        <v>2.1706</v>
      </c>
      <c r="CT81">
        <v>0</v>
      </c>
      <c r="CU81">
        <v>0</v>
      </c>
      <c r="CV81">
        <v>0</v>
      </c>
      <c r="CW81">
        <v>-0.154847658536585</v>
      </c>
      <c r="CX81">
        <v>-0.00819869686411201</v>
      </c>
      <c r="CY81">
        <v>0.00106522936061668</v>
      </c>
      <c r="CZ81">
        <v>1</v>
      </c>
      <c r="DA81">
        <v>1</v>
      </c>
      <c r="DB81">
        <v>3</v>
      </c>
      <c r="DC81" t="s">
        <v>252</v>
      </c>
      <c r="DD81">
        <v>1.85577</v>
      </c>
      <c r="DE81">
        <v>1.85409</v>
      </c>
      <c r="DF81">
        <v>1.85515</v>
      </c>
      <c r="DG81">
        <v>1.85944</v>
      </c>
      <c r="DH81">
        <v>1.85372</v>
      </c>
      <c r="DI81">
        <v>1.85815</v>
      </c>
      <c r="DJ81">
        <v>1.85536</v>
      </c>
      <c r="DK81">
        <v>1.85394</v>
      </c>
      <c r="DL81" t="s">
        <v>253</v>
      </c>
      <c r="DM81" t="s">
        <v>19</v>
      </c>
      <c r="DN81" t="s">
        <v>19</v>
      </c>
      <c r="DO81" t="s">
        <v>19</v>
      </c>
      <c r="DP81" t="s">
        <v>254</v>
      </c>
      <c r="DQ81" t="s">
        <v>255</v>
      </c>
      <c r="DR81" t="s">
        <v>256</v>
      </c>
      <c r="DS81" t="s">
        <v>256</v>
      </c>
      <c r="DT81" t="s">
        <v>256</v>
      </c>
      <c r="DU81" t="s">
        <v>256</v>
      </c>
      <c r="DV81">
        <v>0</v>
      </c>
      <c r="DW81">
        <v>100</v>
      </c>
      <c r="DX81">
        <v>100</v>
      </c>
      <c r="DY81">
        <v>2.618</v>
      </c>
      <c r="DZ81">
        <v>0.006</v>
      </c>
      <c r="EA81">
        <v>2</v>
      </c>
      <c r="EB81">
        <v>0.988339</v>
      </c>
      <c r="EC81">
        <v>979.031</v>
      </c>
      <c r="ED81">
        <v>15.4235</v>
      </c>
      <c r="EE81">
        <v>26.1397</v>
      </c>
      <c r="EF81">
        <v>29.9994</v>
      </c>
      <c r="EG81">
        <v>26.2429</v>
      </c>
      <c r="EH81">
        <v>26.2152</v>
      </c>
      <c r="EI81">
        <v>17.2529</v>
      </c>
      <c r="EJ81">
        <v>21.7907</v>
      </c>
      <c r="EK81">
        <v>0</v>
      </c>
      <c r="EL81">
        <v>15.437</v>
      </c>
      <c r="EM81">
        <v>260.83</v>
      </c>
      <c r="EN81">
        <v>14.696</v>
      </c>
      <c r="EO81">
        <v>101.262</v>
      </c>
      <c r="EP81">
        <v>101.752</v>
      </c>
    </row>
    <row r="82" spans="1:146">
      <c r="A82">
        <v>66</v>
      </c>
      <c r="B82">
        <v>1562713049</v>
      </c>
      <c r="C82">
        <v>130</v>
      </c>
      <c r="D82" t="s">
        <v>387</v>
      </c>
      <c r="E82" t="s">
        <v>388</v>
      </c>
      <c r="H82">
        <v>1562713044.32143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-0.0416616851932089</v>
      </c>
      <c r="AF82">
        <v>0.0467688913934551</v>
      </c>
      <c r="AG82">
        <v>3.48689704660815</v>
      </c>
      <c r="AH82">
        <v>504</v>
      </c>
      <c r="AI82">
        <v>100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6</v>
      </c>
      <c r="AR82">
        <v>0.5</v>
      </c>
      <c r="AS82" t="s">
        <v>250</v>
      </c>
      <c r="AT82">
        <v>1562713044.32143</v>
      </c>
      <c r="AU82">
        <v>500.275785714286</v>
      </c>
      <c r="AV82">
        <v>239.5895</v>
      </c>
      <c r="AW82">
        <v>14.4768142857143</v>
      </c>
      <c r="AX82">
        <v>14.6325428571429</v>
      </c>
      <c r="AY82">
        <v>499.997214285714</v>
      </c>
      <c r="AZ82">
        <v>100.407357142857</v>
      </c>
      <c r="BA82">
        <v>0.165605</v>
      </c>
      <c r="BB82">
        <v>19.9796214285714</v>
      </c>
      <c r="BC82">
        <v>20.2425285714286</v>
      </c>
      <c r="BD82">
        <v>999.9</v>
      </c>
      <c r="BE82">
        <v>0</v>
      </c>
      <c r="BF82">
        <v>0</v>
      </c>
      <c r="BG82">
        <v>10006.1571428571</v>
      </c>
      <c r="BH82">
        <v>0</v>
      </c>
      <c r="BI82">
        <v>0.718325</v>
      </c>
      <c r="BJ82">
        <v>349.990428571429</v>
      </c>
      <c r="BK82">
        <v>0.899989714285714</v>
      </c>
      <c r="BL82">
        <v>0.100010285714286</v>
      </c>
      <c r="BM82">
        <v>0</v>
      </c>
      <c r="BN82">
        <v>2.31567142857143</v>
      </c>
      <c r="BO82">
        <v>0</v>
      </c>
      <c r="BP82">
        <v>40.9291928571429</v>
      </c>
      <c r="BQ82">
        <v>2984.75642857143</v>
      </c>
      <c r="BR82">
        <v>34.0044285714286</v>
      </c>
      <c r="BS82">
        <v>38.625</v>
      </c>
      <c r="BT82">
        <v>36.437</v>
      </c>
      <c r="BU82">
        <v>37.2455</v>
      </c>
      <c r="BV82">
        <v>34.687</v>
      </c>
      <c r="BW82">
        <v>314.99</v>
      </c>
      <c r="BX82">
        <v>35</v>
      </c>
      <c r="BY82">
        <v>0</v>
      </c>
      <c r="BZ82">
        <v>1562713102.6</v>
      </c>
      <c r="CA82">
        <v>2.3065</v>
      </c>
      <c r="CB82">
        <v>0.536929906176788</v>
      </c>
      <c r="CC82">
        <v>-0.351432469202178</v>
      </c>
      <c r="CD82">
        <v>40.9285</v>
      </c>
      <c r="CE82">
        <v>15</v>
      </c>
      <c r="CF82">
        <v>1562711263.1</v>
      </c>
      <c r="CG82" t="s">
        <v>251</v>
      </c>
      <c r="CH82">
        <v>2</v>
      </c>
      <c r="CI82">
        <v>2.618</v>
      </c>
      <c r="CJ82">
        <v>0.006</v>
      </c>
      <c r="CK82">
        <v>400</v>
      </c>
      <c r="CL82">
        <v>14</v>
      </c>
      <c r="CM82">
        <v>0.38</v>
      </c>
      <c r="CN82">
        <v>0.06</v>
      </c>
      <c r="CO82">
        <v>270.460731707317</v>
      </c>
      <c r="CP82">
        <v>-100.695825783965</v>
      </c>
      <c r="CQ82">
        <v>9.92878930065491</v>
      </c>
      <c r="CR82">
        <v>0</v>
      </c>
      <c r="CS82">
        <v>2.4223</v>
      </c>
      <c r="CT82">
        <v>0</v>
      </c>
      <c r="CU82">
        <v>0</v>
      </c>
      <c r="CV82">
        <v>0</v>
      </c>
      <c r="CW82">
        <v>-0.155268926829268</v>
      </c>
      <c r="CX82">
        <v>-0.00654568641115</v>
      </c>
      <c r="CY82">
        <v>0.000871385423117492</v>
      </c>
      <c r="CZ82">
        <v>1</v>
      </c>
      <c r="DA82">
        <v>1</v>
      </c>
      <c r="DB82">
        <v>3</v>
      </c>
      <c r="DC82" t="s">
        <v>252</v>
      </c>
      <c r="DD82">
        <v>1.85577</v>
      </c>
      <c r="DE82">
        <v>1.8541</v>
      </c>
      <c r="DF82">
        <v>1.85515</v>
      </c>
      <c r="DG82">
        <v>1.85944</v>
      </c>
      <c r="DH82">
        <v>1.85375</v>
      </c>
      <c r="DI82">
        <v>1.85816</v>
      </c>
      <c r="DJ82">
        <v>1.85535</v>
      </c>
      <c r="DK82">
        <v>1.85393</v>
      </c>
      <c r="DL82" t="s">
        <v>253</v>
      </c>
      <c r="DM82" t="s">
        <v>19</v>
      </c>
      <c r="DN82" t="s">
        <v>19</v>
      </c>
      <c r="DO82" t="s">
        <v>19</v>
      </c>
      <c r="DP82" t="s">
        <v>254</v>
      </c>
      <c r="DQ82" t="s">
        <v>255</v>
      </c>
      <c r="DR82" t="s">
        <v>256</v>
      </c>
      <c r="DS82" t="s">
        <v>256</v>
      </c>
      <c r="DT82" t="s">
        <v>256</v>
      </c>
      <c r="DU82" t="s">
        <v>256</v>
      </c>
      <c r="DV82">
        <v>0</v>
      </c>
      <c r="DW82">
        <v>100</v>
      </c>
      <c r="DX82">
        <v>100</v>
      </c>
      <c r="DY82">
        <v>2.618</v>
      </c>
      <c r="DZ82">
        <v>0.006</v>
      </c>
      <c r="EA82">
        <v>2</v>
      </c>
      <c r="EB82">
        <v>0.988339</v>
      </c>
      <c r="EC82">
        <v>979.269</v>
      </c>
      <c r="ED82">
        <v>15.432</v>
      </c>
      <c r="EE82">
        <v>26.1378</v>
      </c>
      <c r="EF82">
        <v>29.9995</v>
      </c>
      <c r="EG82">
        <v>26.2412</v>
      </c>
      <c r="EH82">
        <v>26.2139</v>
      </c>
      <c r="EI82">
        <v>17.4679</v>
      </c>
      <c r="EJ82">
        <v>21.7907</v>
      </c>
      <c r="EK82">
        <v>0</v>
      </c>
      <c r="EL82">
        <v>15.4514</v>
      </c>
      <c r="EM82">
        <v>260.83</v>
      </c>
      <c r="EN82">
        <v>14.696</v>
      </c>
      <c r="EO82">
        <v>101.261</v>
      </c>
      <c r="EP82">
        <v>101.752</v>
      </c>
    </row>
    <row r="83" spans="1:146">
      <c r="A83">
        <v>67</v>
      </c>
      <c r="B83">
        <v>1562713051</v>
      </c>
      <c r="C83">
        <v>132</v>
      </c>
      <c r="D83" t="s">
        <v>389</v>
      </c>
      <c r="E83" t="s">
        <v>390</v>
      </c>
      <c r="H83">
        <v>1562713046.32143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-0.0417125852634572</v>
      </c>
      <c r="AF83">
        <v>0.0468260311813998</v>
      </c>
      <c r="AG83">
        <v>3.49026309217746</v>
      </c>
      <c r="AH83">
        <v>504</v>
      </c>
      <c r="AI83">
        <v>100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6</v>
      </c>
      <c r="AR83">
        <v>0.5</v>
      </c>
      <c r="AS83" t="s">
        <v>250</v>
      </c>
      <c r="AT83">
        <v>1562713046.32143</v>
      </c>
      <c r="AU83">
        <v>500.270857142857</v>
      </c>
      <c r="AV83">
        <v>242.944714285714</v>
      </c>
      <c r="AW83">
        <v>14.4745357142857</v>
      </c>
      <c r="AX83">
        <v>14.6304</v>
      </c>
      <c r="AY83">
        <v>499.993285714286</v>
      </c>
      <c r="AZ83">
        <v>100.407357142857</v>
      </c>
      <c r="BA83">
        <v>0.165439357142857</v>
      </c>
      <c r="BB83">
        <v>19.9787928571429</v>
      </c>
      <c r="BC83">
        <v>20.2437357142857</v>
      </c>
      <c r="BD83">
        <v>999.9</v>
      </c>
      <c r="BE83">
        <v>0</v>
      </c>
      <c r="BF83">
        <v>0</v>
      </c>
      <c r="BG83">
        <v>10018.3821428571</v>
      </c>
      <c r="BH83">
        <v>0</v>
      </c>
      <c r="BI83">
        <v>0.718325</v>
      </c>
      <c r="BJ83">
        <v>350.008071428571</v>
      </c>
      <c r="BK83">
        <v>0.899994857142857</v>
      </c>
      <c r="BL83">
        <v>0.100005142857143</v>
      </c>
      <c r="BM83">
        <v>0</v>
      </c>
      <c r="BN83">
        <v>2.31888571428571</v>
      </c>
      <c r="BO83">
        <v>0</v>
      </c>
      <c r="BP83">
        <v>40.9287357142857</v>
      </c>
      <c r="BQ83">
        <v>2984.91142857143</v>
      </c>
      <c r="BR83">
        <v>34</v>
      </c>
      <c r="BS83">
        <v>38.625</v>
      </c>
      <c r="BT83">
        <v>36.437</v>
      </c>
      <c r="BU83">
        <v>37.232</v>
      </c>
      <c r="BV83">
        <v>34.687</v>
      </c>
      <c r="BW83">
        <v>315.007857142857</v>
      </c>
      <c r="BX83">
        <v>35</v>
      </c>
      <c r="BY83">
        <v>0</v>
      </c>
      <c r="BZ83">
        <v>1562713105</v>
      </c>
      <c r="CA83">
        <v>2.28699615384615</v>
      </c>
      <c r="CB83">
        <v>-0.467818811197158</v>
      </c>
      <c r="CC83">
        <v>0.215757272884142</v>
      </c>
      <c r="CD83">
        <v>40.92115</v>
      </c>
      <c r="CE83">
        <v>15</v>
      </c>
      <c r="CF83">
        <v>1562711263.1</v>
      </c>
      <c r="CG83" t="s">
        <v>251</v>
      </c>
      <c r="CH83">
        <v>2</v>
      </c>
      <c r="CI83">
        <v>2.618</v>
      </c>
      <c r="CJ83">
        <v>0.006</v>
      </c>
      <c r="CK83">
        <v>400</v>
      </c>
      <c r="CL83">
        <v>14</v>
      </c>
      <c r="CM83">
        <v>0.38</v>
      </c>
      <c r="CN83">
        <v>0.06</v>
      </c>
      <c r="CO83">
        <v>267.105634146341</v>
      </c>
      <c r="CP83">
        <v>-100.776083623692</v>
      </c>
      <c r="CQ83">
        <v>9.93669503322026</v>
      </c>
      <c r="CR83">
        <v>0</v>
      </c>
      <c r="CS83">
        <v>2.1665</v>
      </c>
      <c r="CT83">
        <v>0</v>
      </c>
      <c r="CU83">
        <v>0</v>
      </c>
      <c r="CV83">
        <v>0</v>
      </c>
      <c r="CW83">
        <v>-0.155497365853659</v>
      </c>
      <c r="CX83">
        <v>-0.00430365156794417</v>
      </c>
      <c r="CY83">
        <v>0.000677442455700294</v>
      </c>
      <c r="CZ83">
        <v>1</v>
      </c>
      <c r="DA83">
        <v>1</v>
      </c>
      <c r="DB83">
        <v>3</v>
      </c>
      <c r="DC83" t="s">
        <v>252</v>
      </c>
      <c r="DD83">
        <v>1.85577</v>
      </c>
      <c r="DE83">
        <v>1.8541</v>
      </c>
      <c r="DF83">
        <v>1.85516</v>
      </c>
      <c r="DG83">
        <v>1.85944</v>
      </c>
      <c r="DH83">
        <v>1.85376</v>
      </c>
      <c r="DI83">
        <v>1.85818</v>
      </c>
      <c r="DJ83">
        <v>1.85534</v>
      </c>
      <c r="DK83">
        <v>1.85392</v>
      </c>
      <c r="DL83" t="s">
        <v>253</v>
      </c>
      <c r="DM83" t="s">
        <v>19</v>
      </c>
      <c r="DN83" t="s">
        <v>19</v>
      </c>
      <c r="DO83" t="s">
        <v>19</v>
      </c>
      <c r="DP83" t="s">
        <v>254</v>
      </c>
      <c r="DQ83" t="s">
        <v>255</v>
      </c>
      <c r="DR83" t="s">
        <v>256</v>
      </c>
      <c r="DS83" t="s">
        <v>256</v>
      </c>
      <c r="DT83" t="s">
        <v>256</v>
      </c>
      <c r="DU83" t="s">
        <v>256</v>
      </c>
      <c r="DV83">
        <v>0</v>
      </c>
      <c r="DW83">
        <v>100</v>
      </c>
      <c r="DX83">
        <v>100</v>
      </c>
      <c r="DY83">
        <v>2.618</v>
      </c>
      <c r="DZ83">
        <v>0.006</v>
      </c>
      <c r="EA83">
        <v>2</v>
      </c>
      <c r="EB83">
        <v>0.988338</v>
      </c>
      <c r="EC83">
        <v>979.901</v>
      </c>
      <c r="ED83">
        <v>15.4394</v>
      </c>
      <c r="EE83">
        <v>26.1362</v>
      </c>
      <c r="EF83">
        <v>29.9996</v>
      </c>
      <c r="EG83">
        <v>26.2394</v>
      </c>
      <c r="EH83">
        <v>26.2124</v>
      </c>
      <c r="EI83">
        <v>17.6644</v>
      </c>
      <c r="EJ83">
        <v>21.5055</v>
      </c>
      <c r="EK83">
        <v>0</v>
      </c>
      <c r="EL83">
        <v>15.4514</v>
      </c>
      <c r="EM83">
        <v>265.83</v>
      </c>
      <c r="EN83">
        <v>14.696</v>
      </c>
      <c r="EO83">
        <v>101.26</v>
      </c>
      <c r="EP83">
        <v>101.751</v>
      </c>
    </row>
    <row r="84" spans="1:146">
      <c r="A84">
        <v>68</v>
      </c>
      <c r="B84">
        <v>1562713053</v>
      </c>
      <c r="C84">
        <v>134</v>
      </c>
      <c r="D84" t="s">
        <v>391</v>
      </c>
      <c r="E84" t="s">
        <v>392</v>
      </c>
      <c r="H84">
        <v>1562713048.32143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-0.0417404814164767</v>
      </c>
      <c r="AF84">
        <v>0.0468573470570015</v>
      </c>
      <c r="AG84">
        <v>3.49210726848641</v>
      </c>
      <c r="AH84">
        <v>504</v>
      </c>
      <c r="AI84">
        <v>100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6</v>
      </c>
      <c r="AR84">
        <v>0.5</v>
      </c>
      <c r="AS84" t="s">
        <v>250</v>
      </c>
      <c r="AT84">
        <v>1562713048.32143</v>
      </c>
      <c r="AU84">
        <v>500.262571428572</v>
      </c>
      <c r="AV84">
        <v>246.285285714286</v>
      </c>
      <c r="AW84">
        <v>14.4724071428571</v>
      </c>
      <c r="AX84">
        <v>14.6282714285714</v>
      </c>
      <c r="AY84">
        <v>499.992571428571</v>
      </c>
      <c r="AZ84">
        <v>100.407357142857</v>
      </c>
      <c r="BA84">
        <v>0.165361642857143</v>
      </c>
      <c r="BB84">
        <v>19.9789285714286</v>
      </c>
      <c r="BC84">
        <v>20.2473214285714</v>
      </c>
      <c r="BD84">
        <v>999.9</v>
      </c>
      <c r="BE84">
        <v>0</v>
      </c>
      <c r="BF84">
        <v>0</v>
      </c>
      <c r="BG84">
        <v>10025.0821428571</v>
      </c>
      <c r="BH84">
        <v>0</v>
      </c>
      <c r="BI84">
        <v>0.718325</v>
      </c>
      <c r="BJ84">
        <v>350.007214285714</v>
      </c>
      <c r="BK84">
        <v>0.899994857142857</v>
      </c>
      <c r="BL84">
        <v>0.100005142857143</v>
      </c>
      <c r="BM84">
        <v>0</v>
      </c>
      <c r="BN84">
        <v>2.31297142857143</v>
      </c>
      <c r="BO84">
        <v>0</v>
      </c>
      <c r="BP84">
        <v>40.94065</v>
      </c>
      <c r="BQ84">
        <v>2984.90214285714</v>
      </c>
      <c r="BR84">
        <v>34</v>
      </c>
      <c r="BS84">
        <v>38.625</v>
      </c>
      <c r="BT84">
        <v>36.437</v>
      </c>
      <c r="BU84">
        <v>37.223</v>
      </c>
      <c r="BV84">
        <v>34.687</v>
      </c>
      <c r="BW84">
        <v>315.006428571429</v>
      </c>
      <c r="BX84">
        <v>35</v>
      </c>
      <c r="BY84">
        <v>0</v>
      </c>
      <c r="BZ84">
        <v>1562713106.8</v>
      </c>
      <c r="CA84">
        <v>2.27931153846154</v>
      </c>
      <c r="CB84">
        <v>-0.138676933690548</v>
      </c>
      <c r="CC84">
        <v>0.18818462202737</v>
      </c>
      <c r="CD84">
        <v>40.9119692307692</v>
      </c>
      <c r="CE84">
        <v>15</v>
      </c>
      <c r="CF84">
        <v>1562711263.1</v>
      </c>
      <c r="CG84" t="s">
        <v>251</v>
      </c>
      <c r="CH84">
        <v>2</v>
      </c>
      <c r="CI84">
        <v>2.618</v>
      </c>
      <c r="CJ84">
        <v>0.006</v>
      </c>
      <c r="CK84">
        <v>400</v>
      </c>
      <c r="CL84">
        <v>14</v>
      </c>
      <c r="CM84">
        <v>0.38</v>
      </c>
      <c r="CN84">
        <v>0.06</v>
      </c>
      <c r="CO84">
        <v>263.751609756098</v>
      </c>
      <c r="CP84">
        <v>-100.73711498258</v>
      </c>
      <c r="CQ84">
        <v>9.93286097581069</v>
      </c>
      <c r="CR84">
        <v>0</v>
      </c>
      <c r="CS84">
        <v>2.3853</v>
      </c>
      <c r="CT84">
        <v>0</v>
      </c>
      <c r="CU84">
        <v>0</v>
      </c>
      <c r="CV84">
        <v>0</v>
      </c>
      <c r="CW84">
        <v>-0.155532829268293</v>
      </c>
      <c r="CX84">
        <v>-0.00213198606271761</v>
      </c>
      <c r="CY84">
        <v>0.000710115445868092</v>
      </c>
      <c r="CZ84">
        <v>1</v>
      </c>
      <c r="DA84">
        <v>1</v>
      </c>
      <c r="DB84">
        <v>3</v>
      </c>
      <c r="DC84" t="s">
        <v>252</v>
      </c>
      <c r="DD84">
        <v>1.85577</v>
      </c>
      <c r="DE84">
        <v>1.8541</v>
      </c>
      <c r="DF84">
        <v>1.85515</v>
      </c>
      <c r="DG84">
        <v>1.85944</v>
      </c>
      <c r="DH84">
        <v>1.85375</v>
      </c>
      <c r="DI84">
        <v>1.85818</v>
      </c>
      <c r="DJ84">
        <v>1.85534</v>
      </c>
      <c r="DK84">
        <v>1.85392</v>
      </c>
      <c r="DL84" t="s">
        <v>253</v>
      </c>
      <c r="DM84" t="s">
        <v>19</v>
      </c>
      <c r="DN84" t="s">
        <v>19</v>
      </c>
      <c r="DO84" t="s">
        <v>19</v>
      </c>
      <c r="DP84" t="s">
        <v>254</v>
      </c>
      <c r="DQ84" t="s">
        <v>255</v>
      </c>
      <c r="DR84" t="s">
        <v>256</v>
      </c>
      <c r="DS84" t="s">
        <v>256</v>
      </c>
      <c r="DT84" t="s">
        <v>256</v>
      </c>
      <c r="DU84" t="s">
        <v>256</v>
      </c>
      <c r="DV84">
        <v>0</v>
      </c>
      <c r="DW84">
        <v>100</v>
      </c>
      <c r="DX84">
        <v>100</v>
      </c>
      <c r="DY84">
        <v>2.618</v>
      </c>
      <c r="DZ84">
        <v>0.006</v>
      </c>
      <c r="EA84">
        <v>2</v>
      </c>
      <c r="EB84">
        <v>0.988338</v>
      </c>
      <c r="EC84">
        <v>979.152</v>
      </c>
      <c r="ED84">
        <v>15.4475</v>
      </c>
      <c r="EE84">
        <v>26.1347</v>
      </c>
      <c r="EF84">
        <v>29.9997</v>
      </c>
      <c r="EG84">
        <v>26.2377</v>
      </c>
      <c r="EH84">
        <v>26.2107</v>
      </c>
      <c r="EI84">
        <v>17.808</v>
      </c>
      <c r="EJ84">
        <v>21.5055</v>
      </c>
      <c r="EK84">
        <v>0</v>
      </c>
      <c r="EL84">
        <v>15.4663</v>
      </c>
      <c r="EM84">
        <v>270.83</v>
      </c>
      <c r="EN84">
        <v>14.696</v>
      </c>
      <c r="EO84">
        <v>101.26</v>
      </c>
      <c r="EP84">
        <v>101.751</v>
      </c>
    </row>
    <row r="85" spans="1:146">
      <c r="A85">
        <v>69</v>
      </c>
      <c r="B85">
        <v>1562713055</v>
      </c>
      <c r="C85">
        <v>136</v>
      </c>
      <c r="D85" t="s">
        <v>393</v>
      </c>
      <c r="E85" t="s">
        <v>394</v>
      </c>
      <c r="H85">
        <v>1562713050.32143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-0.0416812990116345</v>
      </c>
      <c r="AF85">
        <v>0.0467909096229026</v>
      </c>
      <c r="AG85">
        <v>3.48819428776504</v>
      </c>
      <c r="AH85">
        <v>504</v>
      </c>
      <c r="AI85">
        <v>100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6</v>
      </c>
      <c r="AR85">
        <v>0.5</v>
      </c>
      <c r="AS85" t="s">
        <v>250</v>
      </c>
      <c r="AT85">
        <v>1562713050.32143</v>
      </c>
      <c r="AU85">
        <v>500.2495</v>
      </c>
      <c r="AV85">
        <v>249.624071428571</v>
      </c>
      <c r="AW85">
        <v>14.4702428571429</v>
      </c>
      <c r="AX85">
        <v>14.6286571428571</v>
      </c>
      <c r="AY85">
        <v>499.992642857143</v>
      </c>
      <c r="AZ85">
        <v>100.407142857143</v>
      </c>
      <c r="BA85">
        <v>0.165488857142857</v>
      </c>
      <c r="BB85">
        <v>19.9794714285714</v>
      </c>
      <c r="BC85">
        <v>20.2500785714286</v>
      </c>
      <c r="BD85">
        <v>999.9</v>
      </c>
      <c r="BE85">
        <v>0</v>
      </c>
      <c r="BF85">
        <v>0</v>
      </c>
      <c r="BG85">
        <v>10010.8892857143</v>
      </c>
      <c r="BH85">
        <v>0</v>
      </c>
      <c r="BI85">
        <v>0.718325</v>
      </c>
      <c r="BJ85">
        <v>349.989285714286</v>
      </c>
      <c r="BK85">
        <v>0.899989714285715</v>
      </c>
      <c r="BL85">
        <v>0.100010285714286</v>
      </c>
      <c r="BM85">
        <v>0</v>
      </c>
      <c r="BN85">
        <v>2.28536428571429</v>
      </c>
      <c r="BO85">
        <v>0</v>
      </c>
      <c r="BP85">
        <v>40.87855</v>
      </c>
      <c r="BQ85">
        <v>2984.745</v>
      </c>
      <c r="BR85">
        <v>34</v>
      </c>
      <c r="BS85">
        <v>38.625</v>
      </c>
      <c r="BT85">
        <v>36.437</v>
      </c>
      <c r="BU85">
        <v>37.2095</v>
      </c>
      <c r="BV85">
        <v>34.687</v>
      </c>
      <c r="BW85">
        <v>314.987857142857</v>
      </c>
      <c r="BX85">
        <v>35</v>
      </c>
      <c r="BY85">
        <v>0</v>
      </c>
      <c r="BZ85">
        <v>1562713108.6</v>
      </c>
      <c r="CA85">
        <v>2.27944230769231</v>
      </c>
      <c r="CB85">
        <v>0.116741868322771</v>
      </c>
      <c r="CC85">
        <v>-0.38987691030786</v>
      </c>
      <c r="CD85">
        <v>40.8997115384615</v>
      </c>
      <c r="CE85">
        <v>15</v>
      </c>
      <c r="CF85">
        <v>1562711263.1</v>
      </c>
      <c r="CG85" t="s">
        <v>251</v>
      </c>
      <c r="CH85">
        <v>2</v>
      </c>
      <c r="CI85">
        <v>2.618</v>
      </c>
      <c r="CJ85">
        <v>0.006</v>
      </c>
      <c r="CK85">
        <v>400</v>
      </c>
      <c r="CL85">
        <v>14</v>
      </c>
      <c r="CM85">
        <v>0.38</v>
      </c>
      <c r="CN85">
        <v>0.06</v>
      </c>
      <c r="CO85">
        <v>260.391536585366</v>
      </c>
      <c r="CP85">
        <v>-100.701825783972</v>
      </c>
      <c r="CQ85">
        <v>9.92937995533669</v>
      </c>
      <c r="CR85">
        <v>0</v>
      </c>
      <c r="CS85">
        <v>2.328</v>
      </c>
      <c r="CT85">
        <v>0</v>
      </c>
      <c r="CU85">
        <v>0</v>
      </c>
      <c r="CV85">
        <v>0</v>
      </c>
      <c r="CW85">
        <v>-0.156561536585366</v>
      </c>
      <c r="CX85">
        <v>-0.0164099999999991</v>
      </c>
      <c r="CY85">
        <v>0.00328508633808329</v>
      </c>
      <c r="CZ85">
        <v>1</v>
      </c>
      <c r="DA85">
        <v>1</v>
      </c>
      <c r="DB85">
        <v>3</v>
      </c>
      <c r="DC85" t="s">
        <v>252</v>
      </c>
      <c r="DD85">
        <v>1.85577</v>
      </c>
      <c r="DE85">
        <v>1.8541</v>
      </c>
      <c r="DF85">
        <v>1.85515</v>
      </c>
      <c r="DG85">
        <v>1.85944</v>
      </c>
      <c r="DH85">
        <v>1.85375</v>
      </c>
      <c r="DI85">
        <v>1.85816</v>
      </c>
      <c r="DJ85">
        <v>1.85535</v>
      </c>
      <c r="DK85">
        <v>1.85393</v>
      </c>
      <c r="DL85" t="s">
        <v>253</v>
      </c>
      <c r="DM85" t="s">
        <v>19</v>
      </c>
      <c r="DN85" t="s">
        <v>19</v>
      </c>
      <c r="DO85" t="s">
        <v>19</v>
      </c>
      <c r="DP85" t="s">
        <v>254</v>
      </c>
      <c r="DQ85" t="s">
        <v>255</v>
      </c>
      <c r="DR85" t="s">
        <v>256</v>
      </c>
      <c r="DS85" t="s">
        <v>256</v>
      </c>
      <c r="DT85" t="s">
        <v>256</v>
      </c>
      <c r="DU85" t="s">
        <v>256</v>
      </c>
      <c r="DV85">
        <v>0</v>
      </c>
      <c r="DW85">
        <v>100</v>
      </c>
      <c r="DX85">
        <v>100</v>
      </c>
      <c r="DY85">
        <v>2.618</v>
      </c>
      <c r="DZ85">
        <v>0.006</v>
      </c>
      <c r="EA85">
        <v>2</v>
      </c>
      <c r="EB85">
        <v>0.988338</v>
      </c>
      <c r="EC85">
        <v>978.814</v>
      </c>
      <c r="ED85">
        <v>15.4539</v>
      </c>
      <c r="EE85">
        <v>26.1331</v>
      </c>
      <c r="EF85">
        <v>29.9997</v>
      </c>
      <c r="EG85">
        <v>26.2363</v>
      </c>
      <c r="EH85">
        <v>26.2095</v>
      </c>
      <c r="EI85">
        <v>18.0231</v>
      </c>
      <c r="EJ85">
        <v>21.5055</v>
      </c>
      <c r="EK85">
        <v>0</v>
      </c>
      <c r="EL85">
        <v>15.4663</v>
      </c>
      <c r="EM85">
        <v>270.83</v>
      </c>
      <c r="EN85">
        <v>14.696</v>
      </c>
      <c r="EO85">
        <v>101.261</v>
      </c>
      <c r="EP85">
        <v>101.752</v>
      </c>
    </row>
    <row r="86" spans="1:146">
      <c r="A86">
        <v>70</v>
      </c>
      <c r="B86">
        <v>1562713057</v>
      </c>
      <c r="C86">
        <v>138</v>
      </c>
      <c r="D86" t="s">
        <v>395</v>
      </c>
      <c r="E86" t="s">
        <v>396</v>
      </c>
      <c r="H86">
        <v>1562713052.32143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-0.0416365046662118</v>
      </c>
      <c r="AF86">
        <v>0.0467406240459655</v>
      </c>
      <c r="AG86">
        <v>3.48523131540246</v>
      </c>
      <c r="AH86">
        <v>504</v>
      </c>
      <c r="AI86">
        <v>100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6</v>
      </c>
      <c r="AR86">
        <v>0.5</v>
      </c>
      <c r="AS86" t="s">
        <v>250</v>
      </c>
      <c r="AT86">
        <v>1562713052.32143</v>
      </c>
      <c r="AU86">
        <v>500.234785714286</v>
      </c>
      <c r="AV86">
        <v>252.975928571429</v>
      </c>
      <c r="AW86">
        <v>14.4679642857143</v>
      </c>
      <c r="AX86">
        <v>14.6321642857143</v>
      </c>
      <c r="AY86">
        <v>499.997214285714</v>
      </c>
      <c r="AZ86">
        <v>100.407142857143</v>
      </c>
      <c r="BA86">
        <v>0.165604</v>
      </c>
      <c r="BB86">
        <v>19.9796285714286</v>
      </c>
      <c r="BC86">
        <v>20.2521142857143</v>
      </c>
      <c r="BD86">
        <v>999.9</v>
      </c>
      <c r="BE86">
        <v>0</v>
      </c>
      <c r="BF86">
        <v>0</v>
      </c>
      <c r="BG86">
        <v>10000.1307142857</v>
      </c>
      <c r="BH86">
        <v>0</v>
      </c>
      <c r="BI86">
        <v>0.718325</v>
      </c>
      <c r="BJ86">
        <v>350.006714285714</v>
      </c>
      <c r="BK86">
        <v>0.899994857142857</v>
      </c>
      <c r="BL86">
        <v>0.100005142857143</v>
      </c>
      <c r="BM86">
        <v>0</v>
      </c>
      <c r="BN86">
        <v>2.26731428571429</v>
      </c>
      <c r="BO86">
        <v>0</v>
      </c>
      <c r="BP86">
        <v>40.8215642857143</v>
      </c>
      <c r="BQ86">
        <v>2984.9</v>
      </c>
      <c r="BR86">
        <v>34</v>
      </c>
      <c r="BS86">
        <v>38.6205</v>
      </c>
      <c r="BT86">
        <v>36.437</v>
      </c>
      <c r="BU86">
        <v>37.2005</v>
      </c>
      <c r="BV86">
        <v>34.687</v>
      </c>
      <c r="BW86">
        <v>315.004285714286</v>
      </c>
      <c r="BX86">
        <v>35</v>
      </c>
      <c r="BY86">
        <v>0</v>
      </c>
      <c r="BZ86">
        <v>1562713111</v>
      </c>
      <c r="CA86">
        <v>2.30486153846154</v>
      </c>
      <c r="CB86">
        <v>0.0769572527579845</v>
      </c>
      <c r="CC86">
        <v>-0.993288879589375</v>
      </c>
      <c r="CD86">
        <v>40.8673269230769</v>
      </c>
      <c r="CE86">
        <v>15</v>
      </c>
      <c r="CF86">
        <v>1562711263.1</v>
      </c>
      <c r="CG86" t="s">
        <v>251</v>
      </c>
      <c r="CH86">
        <v>2</v>
      </c>
      <c r="CI86">
        <v>2.618</v>
      </c>
      <c r="CJ86">
        <v>0.006</v>
      </c>
      <c r="CK86">
        <v>400</v>
      </c>
      <c r="CL86">
        <v>14</v>
      </c>
      <c r="CM86">
        <v>0.38</v>
      </c>
      <c r="CN86">
        <v>0.06</v>
      </c>
      <c r="CO86">
        <v>257.030097560976</v>
      </c>
      <c r="CP86">
        <v>-100.757289198603</v>
      </c>
      <c r="CQ86">
        <v>9.93485554120583</v>
      </c>
      <c r="CR86">
        <v>0</v>
      </c>
      <c r="CS86">
        <v>2.0672</v>
      </c>
      <c r="CT86">
        <v>0</v>
      </c>
      <c r="CU86">
        <v>0</v>
      </c>
      <c r="CV86">
        <v>0</v>
      </c>
      <c r="CW86">
        <v>-0.15909856097561</v>
      </c>
      <c r="CX86">
        <v>-0.0535798745644568</v>
      </c>
      <c r="CY86">
        <v>0.00817046148814183</v>
      </c>
      <c r="CZ86">
        <v>1</v>
      </c>
      <c r="DA86">
        <v>1</v>
      </c>
      <c r="DB86">
        <v>3</v>
      </c>
      <c r="DC86" t="s">
        <v>252</v>
      </c>
      <c r="DD86">
        <v>1.85577</v>
      </c>
      <c r="DE86">
        <v>1.85409</v>
      </c>
      <c r="DF86">
        <v>1.85514</v>
      </c>
      <c r="DG86">
        <v>1.85944</v>
      </c>
      <c r="DH86">
        <v>1.85373</v>
      </c>
      <c r="DI86">
        <v>1.85816</v>
      </c>
      <c r="DJ86">
        <v>1.85534</v>
      </c>
      <c r="DK86">
        <v>1.85392</v>
      </c>
      <c r="DL86" t="s">
        <v>253</v>
      </c>
      <c r="DM86" t="s">
        <v>19</v>
      </c>
      <c r="DN86" t="s">
        <v>19</v>
      </c>
      <c r="DO86" t="s">
        <v>19</v>
      </c>
      <c r="DP86" t="s">
        <v>254</v>
      </c>
      <c r="DQ86" t="s">
        <v>255</v>
      </c>
      <c r="DR86" t="s">
        <v>256</v>
      </c>
      <c r="DS86" t="s">
        <v>256</v>
      </c>
      <c r="DT86" t="s">
        <v>256</v>
      </c>
      <c r="DU86" t="s">
        <v>256</v>
      </c>
      <c r="DV86">
        <v>0</v>
      </c>
      <c r="DW86">
        <v>100</v>
      </c>
      <c r="DX86">
        <v>100</v>
      </c>
      <c r="DY86">
        <v>2.618</v>
      </c>
      <c r="DZ86">
        <v>0.006</v>
      </c>
      <c r="EA86">
        <v>2</v>
      </c>
      <c r="EB86">
        <v>0.988338</v>
      </c>
      <c r="EC86">
        <v>978.409</v>
      </c>
      <c r="ED86">
        <v>15.4604</v>
      </c>
      <c r="EE86">
        <v>26.1317</v>
      </c>
      <c r="EF86">
        <v>29.9998</v>
      </c>
      <c r="EG86">
        <v>26.2346</v>
      </c>
      <c r="EH86">
        <v>26.2079</v>
      </c>
      <c r="EI86">
        <v>18.2166</v>
      </c>
      <c r="EJ86">
        <v>21.5055</v>
      </c>
      <c r="EK86">
        <v>0</v>
      </c>
      <c r="EL86">
        <v>15.4663</v>
      </c>
      <c r="EM86">
        <v>275.83</v>
      </c>
      <c r="EN86">
        <v>14.696</v>
      </c>
      <c r="EO86">
        <v>101.261</v>
      </c>
      <c r="EP86">
        <v>101.753</v>
      </c>
    </row>
    <row r="87" spans="1:146">
      <c r="A87">
        <v>71</v>
      </c>
      <c r="B87">
        <v>1562713059</v>
      </c>
      <c r="C87">
        <v>140</v>
      </c>
      <c r="D87" t="s">
        <v>397</v>
      </c>
      <c r="E87" t="s">
        <v>398</v>
      </c>
      <c r="H87">
        <v>1562713054.32143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-0.0416007331368214</v>
      </c>
      <c r="AF87">
        <v>0.0467004673704667</v>
      </c>
      <c r="AG87">
        <v>3.48286436836273</v>
      </c>
      <c r="AH87">
        <v>504</v>
      </c>
      <c r="AI87">
        <v>100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6</v>
      </c>
      <c r="AR87">
        <v>0.5</v>
      </c>
      <c r="AS87" t="s">
        <v>250</v>
      </c>
      <c r="AT87">
        <v>1562713054.32143</v>
      </c>
      <c r="AU87">
        <v>500.223714285714</v>
      </c>
      <c r="AV87">
        <v>256.326714285714</v>
      </c>
      <c r="AW87">
        <v>14.4658428571429</v>
      </c>
      <c r="AX87">
        <v>14.6368428571429</v>
      </c>
      <c r="AY87">
        <v>500.001785714286</v>
      </c>
      <c r="AZ87">
        <v>100.407285714286</v>
      </c>
      <c r="BA87">
        <v>0.165785785714286</v>
      </c>
      <c r="BB87">
        <v>19.9800357142857</v>
      </c>
      <c r="BC87">
        <v>20.2542357142857</v>
      </c>
      <c r="BD87">
        <v>999.9</v>
      </c>
      <c r="BE87">
        <v>0</v>
      </c>
      <c r="BF87">
        <v>0</v>
      </c>
      <c r="BG87">
        <v>9991.525</v>
      </c>
      <c r="BH87">
        <v>0</v>
      </c>
      <c r="BI87">
        <v>0.718325</v>
      </c>
      <c r="BJ87">
        <v>350.006214285714</v>
      </c>
      <c r="BK87">
        <v>0.899994857142857</v>
      </c>
      <c r="BL87">
        <v>0.100005142857143</v>
      </c>
      <c r="BM87">
        <v>0</v>
      </c>
      <c r="BN87">
        <v>2.26701428571429</v>
      </c>
      <c r="BO87">
        <v>0</v>
      </c>
      <c r="BP87">
        <v>40.7739142857143</v>
      </c>
      <c r="BQ87">
        <v>2984.89571428571</v>
      </c>
      <c r="BR87">
        <v>34</v>
      </c>
      <c r="BS87">
        <v>38.6205</v>
      </c>
      <c r="BT87">
        <v>36.437</v>
      </c>
      <c r="BU87">
        <v>37.1915</v>
      </c>
      <c r="BV87">
        <v>34.687</v>
      </c>
      <c r="BW87">
        <v>315.002857142857</v>
      </c>
      <c r="BX87">
        <v>35</v>
      </c>
      <c r="BY87">
        <v>0</v>
      </c>
      <c r="BZ87">
        <v>1562713112.8</v>
      </c>
      <c r="CA87">
        <v>2.30427307692308</v>
      </c>
      <c r="CB87">
        <v>-0.145097445023943</v>
      </c>
      <c r="CC87">
        <v>-1.71891965591231</v>
      </c>
      <c r="CD87">
        <v>40.8441384615385</v>
      </c>
      <c r="CE87">
        <v>15</v>
      </c>
      <c r="CF87">
        <v>1562711263.1</v>
      </c>
      <c r="CG87" t="s">
        <v>251</v>
      </c>
      <c r="CH87">
        <v>2</v>
      </c>
      <c r="CI87">
        <v>2.618</v>
      </c>
      <c r="CJ87">
        <v>0.006</v>
      </c>
      <c r="CK87">
        <v>400</v>
      </c>
      <c r="CL87">
        <v>14</v>
      </c>
      <c r="CM87">
        <v>0.38</v>
      </c>
      <c r="CN87">
        <v>0.06</v>
      </c>
      <c r="CO87">
        <v>253.67112195122</v>
      </c>
      <c r="CP87">
        <v>-100.741714285713</v>
      </c>
      <c r="CQ87">
        <v>9.93332505967793</v>
      </c>
      <c r="CR87">
        <v>0</v>
      </c>
      <c r="CS87">
        <v>2.3651</v>
      </c>
      <c r="CT87">
        <v>0</v>
      </c>
      <c r="CU87">
        <v>0</v>
      </c>
      <c r="CV87">
        <v>0</v>
      </c>
      <c r="CW87">
        <v>-0.162241682926829</v>
      </c>
      <c r="CX87">
        <v>-0.0917845087107998</v>
      </c>
      <c r="CY87">
        <v>0.0116932275530232</v>
      </c>
      <c r="CZ87">
        <v>1</v>
      </c>
      <c r="DA87">
        <v>1</v>
      </c>
      <c r="DB87">
        <v>3</v>
      </c>
      <c r="DC87" t="s">
        <v>252</v>
      </c>
      <c r="DD87">
        <v>1.85577</v>
      </c>
      <c r="DE87">
        <v>1.85409</v>
      </c>
      <c r="DF87">
        <v>1.85514</v>
      </c>
      <c r="DG87">
        <v>1.85944</v>
      </c>
      <c r="DH87">
        <v>1.8537</v>
      </c>
      <c r="DI87">
        <v>1.85816</v>
      </c>
      <c r="DJ87">
        <v>1.85534</v>
      </c>
      <c r="DK87">
        <v>1.85392</v>
      </c>
      <c r="DL87" t="s">
        <v>253</v>
      </c>
      <c r="DM87" t="s">
        <v>19</v>
      </c>
      <c r="DN87" t="s">
        <v>19</v>
      </c>
      <c r="DO87" t="s">
        <v>19</v>
      </c>
      <c r="DP87" t="s">
        <v>254</v>
      </c>
      <c r="DQ87" t="s">
        <v>255</v>
      </c>
      <c r="DR87" t="s">
        <v>256</v>
      </c>
      <c r="DS87" t="s">
        <v>256</v>
      </c>
      <c r="DT87" t="s">
        <v>256</v>
      </c>
      <c r="DU87" t="s">
        <v>256</v>
      </c>
      <c r="DV87">
        <v>0</v>
      </c>
      <c r="DW87">
        <v>100</v>
      </c>
      <c r="DX87">
        <v>100</v>
      </c>
      <c r="DY87">
        <v>2.618</v>
      </c>
      <c r="DZ87">
        <v>0.006</v>
      </c>
      <c r="EA87">
        <v>2</v>
      </c>
      <c r="EB87">
        <v>0.988338</v>
      </c>
      <c r="EC87">
        <v>978.225</v>
      </c>
      <c r="ED87">
        <v>15.467</v>
      </c>
      <c r="EE87">
        <v>26.1303</v>
      </c>
      <c r="EF87">
        <v>29.9998</v>
      </c>
      <c r="EG87">
        <v>26.2333</v>
      </c>
      <c r="EH87">
        <v>26.2058</v>
      </c>
      <c r="EI87">
        <v>18.3584</v>
      </c>
      <c r="EJ87">
        <v>21.5055</v>
      </c>
      <c r="EK87">
        <v>0</v>
      </c>
      <c r="EL87">
        <v>15.48</v>
      </c>
      <c r="EM87">
        <v>280.83</v>
      </c>
      <c r="EN87">
        <v>14.696</v>
      </c>
      <c r="EO87">
        <v>101.26</v>
      </c>
      <c r="EP87">
        <v>101.753</v>
      </c>
    </row>
    <row r="88" spans="1:146">
      <c r="A88">
        <v>72</v>
      </c>
      <c r="B88">
        <v>1562713061</v>
      </c>
      <c r="C88">
        <v>142</v>
      </c>
      <c r="D88" t="s">
        <v>399</v>
      </c>
      <c r="E88" t="s">
        <v>400</v>
      </c>
      <c r="H88">
        <v>1562713056.32143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-0.0415783977394284</v>
      </c>
      <c r="AF88">
        <v>0.0466753939302048</v>
      </c>
      <c r="AG88">
        <v>3.4813861096842</v>
      </c>
      <c r="AH88">
        <v>504</v>
      </c>
      <c r="AI88">
        <v>100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6</v>
      </c>
      <c r="AR88">
        <v>0.5</v>
      </c>
      <c r="AS88" t="s">
        <v>250</v>
      </c>
      <c r="AT88">
        <v>1562713056.32143</v>
      </c>
      <c r="AU88">
        <v>500.217357142857</v>
      </c>
      <c r="AV88">
        <v>259.676071428571</v>
      </c>
      <c r="AW88">
        <v>14.4635928571429</v>
      </c>
      <c r="AX88">
        <v>14.6417928571429</v>
      </c>
      <c r="AY88">
        <v>499.995571428571</v>
      </c>
      <c r="AZ88">
        <v>100.407571428571</v>
      </c>
      <c r="BA88">
        <v>0.165908</v>
      </c>
      <c r="BB88">
        <v>19.9807285714286</v>
      </c>
      <c r="BC88">
        <v>20.25365</v>
      </c>
      <c r="BD88">
        <v>999.9</v>
      </c>
      <c r="BE88">
        <v>0</v>
      </c>
      <c r="BF88">
        <v>0</v>
      </c>
      <c r="BG88">
        <v>9986.13214285714</v>
      </c>
      <c r="BH88">
        <v>0</v>
      </c>
      <c r="BI88">
        <v>0.718325</v>
      </c>
      <c r="BJ88">
        <v>350.006357142857</v>
      </c>
      <c r="BK88">
        <v>0.899994857142857</v>
      </c>
      <c r="BL88">
        <v>0.100005142857143</v>
      </c>
      <c r="BM88">
        <v>0</v>
      </c>
      <c r="BN88">
        <v>2.32132857142857</v>
      </c>
      <c r="BO88">
        <v>0</v>
      </c>
      <c r="BP88">
        <v>40.6882928571429</v>
      </c>
      <c r="BQ88">
        <v>2984.89714285714</v>
      </c>
      <c r="BR88">
        <v>34</v>
      </c>
      <c r="BS88">
        <v>38.607</v>
      </c>
      <c r="BT88">
        <v>36.437</v>
      </c>
      <c r="BU88">
        <v>37.187</v>
      </c>
      <c r="BV88">
        <v>34.687</v>
      </c>
      <c r="BW88">
        <v>315.002857142857</v>
      </c>
      <c r="BX88">
        <v>35</v>
      </c>
      <c r="BY88">
        <v>0</v>
      </c>
      <c r="BZ88">
        <v>1562713114.6</v>
      </c>
      <c r="CA88">
        <v>2.31003846153846</v>
      </c>
      <c r="CB88">
        <v>-0.0883282088550306</v>
      </c>
      <c r="CC88">
        <v>-1.56962735289584</v>
      </c>
      <c r="CD88">
        <v>40.7845384615385</v>
      </c>
      <c r="CE88">
        <v>15</v>
      </c>
      <c r="CF88">
        <v>1562711263.1</v>
      </c>
      <c r="CG88" t="s">
        <v>251</v>
      </c>
      <c r="CH88">
        <v>2</v>
      </c>
      <c r="CI88">
        <v>2.618</v>
      </c>
      <c r="CJ88">
        <v>0.006</v>
      </c>
      <c r="CK88">
        <v>400</v>
      </c>
      <c r="CL88">
        <v>14</v>
      </c>
      <c r="CM88">
        <v>0.38</v>
      </c>
      <c r="CN88">
        <v>0.06</v>
      </c>
      <c r="CO88">
        <v>250.313585365854</v>
      </c>
      <c r="CP88">
        <v>-100.709268292683</v>
      </c>
      <c r="CQ88">
        <v>9.93013234499189</v>
      </c>
      <c r="CR88">
        <v>0</v>
      </c>
      <c r="CS88">
        <v>2.018</v>
      </c>
      <c r="CT88">
        <v>0</v>
      </c>
      <c r="CU88">
        <v>0</v>
      </c>
      <c r="CV88">
        <v>0</v>
      </c>
      <c r="CW88">
        <v>-0.16552412195122</v>
      </c>
      <c r="CX88">
        <v>-0.119252236933797</v>
      </c>
      <c r="CY88">
        <v>0.0137585586599673</v>
      </c>
      <c r="CZ88">
        <v>0</v>
      </c>
      <c r="DA88">
        <v>0</v>
      </c>
      <c r="DB88">
        <v>3</v>
      </c>
      <c r="DC88" t="s">
        <v>282</v>
      </c>
      <c r="DD88">
        <v>1.85577</v>
      </c>
      <c r="DE88">
        <v>1.8541</v>
      </c>
      <c r="DF88">
        <v>1.85515</v>
      </c>
      <c r="DG88">
        <v>1.85944</v>
      </c>
      <c r="DH88">
        <v>1.85369</v>
      </c>
      <c r="DI88">
        <v>1.85815</v>
      </c>
      <c r="DJ88">
        <v>1.85534</v>
      </c>
      <c r="DK88">
        <v>1.85392</v>
      </c>
      <c r="DL88" t="s">
        <v>253</v>
      </c>
      <c r="DM88" t="s">
        <v>19</v>
      </c>
      <c r="DN88" t="s">
        <v>19</v>
      </c>
      <c r="DO88" t="s">
        <v>19</v>
      </c>
      <c r="DP88" t="s">
        <v>254</v>
      </c>
      <c r="DQ88" t="s">
        <v>255</v>
      </c>
      <c r="DR88" t="s">
        <v>256</v>
      </c>
      <c r="DS88" t="s">
        <v>256</v>
      </c>
      <c r="DT88" t="s">
        <v>256</v>
      </c>
      <c r="DU88" t="s">
        <v>256</v>
      </c>
      <c r="DV88">
        <v>0</v>
      </c>
      <c r="DW88">
        <v>100</v>
      </c>
      <c r="DX88">
        <v>100</v>
      </c>
      <c r="DY88">
        <v>2.618</v>
      </c>
      <c r="DZ88">
        <v>0.006</v>
      </c>
      <c r="EA88">
        <v>2</v>
      </c>
      <c r="EB88">
        <v>0.988337</v>
      </c>
      <c r="EC88">
        <v>978.655</v>
      </c>
      <c r="ED88">
        <v>15.4732</v>
      </c>
      <c r="EE88">
        <v>26.1287</v>
      </c>
      <c r="EF88">
        <v>29.9997</v>
      </c>
      <c r="EG88">
        <v>26.2318</v>
      </c>
      <c r="EH88">
        <v>26.2041</v>
      </c>
      <c r="EI88">
        <v>18.5746</v>
      </c>
      <c r="EJ88">
        <v>21.5055</v>
      </c>
      <c r="EK88">
        <v>0</v>
      </c>
      <c r="EL88">
        <v>15.48</v>
      </c>
      <c r="EM88">
        <v>280.83</v>
      </c>
      <c r="EN88">
        <v>14.696</v>
      </c>
      <c r="EO88">
        <v>101.26</v>
      </c>
      <c r="EP88">
        <v>101.753</v>
      </c>
    </row>
    <row r="89" spans="1:146">
      <c r="A89">
        <v>73</v>
      </c>
      <c r="B89">
        <v>1562713063</v>
      </c>
      <c r="C89">
        <v>144</v>
      </c>
      <c r="D89" t="s">
        <v>401</v>
      </c>
      <c r="E89" t="s">
        <v>402</v>
      </c>
      <c r="H89">
        <v>1562713058.32143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-0.0416212973063152</v>
      </c>
      <c r="AF89">
        <v>0.0467235524522437</v>
      </c>
      <c r="AG89">
        <v>3.48422515450547</v>
      </c>
      <c r="AH89">
        <v>504</v>
      </c>
      <c r="AI89">
        <v>100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6</v>
      </c>
      <c r="AR89">
        <v>0.5</v>
      </c>
      <c r="AS89" t="s">
        <v>250</v>
      </c>
      <c r="AT89">
        <v>1562713058.32143</v>
      </c>
      <c r="AU89">
        <v>500.221214285714</v>
      </c>
      <c r="AV89">
        <v>263.027642857143</v>
      </c>
      <c r="AW89">
        <v>14.46135</v>
      </c>
      <c r="AX89">
        <v>14.6460285714286</v>
      </c>
      <c r="AY89">
        <v>499.992928571429</v>
      </c>
      <c r="AZ89">
        <v>100.407857142857</v>
      </c>
      <c r="BA89">
        <v>0.165884</v>
      </c>
      <c r="BB89">
        <v>19.98065</v>
      </c>
      <c r="BC89">
        <v>20.2507214285714</v>
      </c>
      <c r="BD89">
        <v>999.9</v>
      </c>
      <c r="BE89">
        <v>0</v>
      </c>
      <c r="BF89">
        <v>0</v>
      </c>
      <c r="BG89">
        <v>9996.40714285714</v>
      </c>
      <c r="BH89">
        <v>0</v>
      </c>
      <c r="BI89">
        <v>0.718325</v>
      </c>
      <c r="BJ89">
        <v>350.006714285714</v>
      </c>
      <c r="BK89">
        <v>0.899994857142857</v>
      </c>
      <c r="BL89">
        <v>0.100005142857143</v>
      </c>
      <c r="BM89">
        <v>0</v>
      </c>
      <c r="BN89">
        <v>2.30000714285714</v>
      </c>
      <c r="BO89">
        <v>0</v>
      </c>
      <c r="BP89">
        <v>40.6496285714286</v>
      </c>
      <c r="BQ89">
        <v>2984.90071428571</v>
      </c>
      <c r="BR89">
        <v>34</v>
      </c>
      <c r="BS89">
        <v>38.5935</v>
      </c>
      <c r="BT89">
        <v>36.437</v>
      </c>
      <c r="BU89">
        <v>37.187</v>
      </c>
      <c r="BV89">
        <v>34.687</v>
      </c>
      <c r="BW89">
        <v>315.002857142857</v>
      </c>
      <c r="BX89">
        <v>35</v>
      </c>
      <c r="BY89">
        <v>0</v>
      </c>
      <c r="BZ89">
        <v>1562713117</v>
      </c>
      <c r="CA89">
        <v>2.27535384615385</v>
      </c>
      <c r="CB89">
        <v>0.253264958079307</v>
      </c>
      <c r="CC89">
        <v>-1.37495726743801</v>
      </c>
      <c r="CD89">
        <v>40.7575576923077</v>
      </c>
      <c r="CE89">
        <v>15</v>
      </c>
      <c r="CF89">
        <v>1562711263.1</v>
      </c>
      <c r="CG89" t="s">
        <v>251</v>
      </c>
      <c r="CH89">
        <v>2</v>
      </c>
      <c r="CI89">
        <v>2.618</v>
      </c>
      <c r="CJ89">
        <v>0.006</v>
      </c>
      <c r="CK89">
        <v>400</v>
      </c>
      <c r="CL89">
        <v>14</v>
      </c>
      <c r="CM89">
        <v>0.38</v>
      </c>
      <c r="CN89">
        <v>0.06</v>
      </c>
      <c r="CO89">
        <v>246.962536585366</v>
      </c>
      <c r="CP89">
        <v>-100.653930313591</v>
      </c>
      <c r="CQ89">
        <v>9.9246872214586</v>
      </c>
      <c r="CR89">
        <v>0</v>
      </c>
      <c r="CS89">
        <v>2.2391</v>
      </c>
      <c r="CT89">
        <v>0</v>
      </c>
      <c r="CU89">
        <v>0</v>
      </c>
      <c r="CV89">
        <v>0</v>
      </c>
      <c r="CW89">
        <v>-0.168756097560976</v>
      </c>
      <c r="CX89">
        <v>-0.135838097560974</v>
      </c>
      <c r="CY89">
        <v>0.0148499763107389</v>
      </c>
      <c r="CZ89">
        <v>0</v>
      </c>
      <c r="DA89">
        <v>0</v>
      </c>
      <c r="DB89">
        <v>3</v>
      </c>
      <c r="DC89" t="s">
        <v>282</v>
      </c>
      <c r="DD89">
        <v>1.85577</v>
      </c>
      <c r="DE89">
        <v>1.8541</v>
      </c>
      <c r="DF89">
        <v>1.85515</v>
      </c>
      <c r="DG89">
        <v>1.85944</v>
      </c>
      <c r="DH89">
        <v>1.8537</v>
      </c>
      <c r="DI89">
        <v>1.85816</v>
      </c>
      <c r="DJ89">
        <v>1.85534</v>
      </c>
      <c r="DK89">
        <v>1.85392</v>
      </c>
      <c r="DL89" t="s">
        <v>253</v>
      </c>
      <c r="DM89" t="s">
        <v>19</v>
      </c>
      <c r="DN89" t="s">
        <v>19</v>
      </c>
      <c r="DO89" t="s">
        <v>19</v>
      </c>
      <c r="DP89" t="s">
        <v>254</v>
      </c>
      <c r="DQ89" t="s">
        <v>255</v>
      </c>
      <c r="DR89" t="s">
        <v>256</v>
      </c>
      <c r="DS89" t="s">
        <v>256</v>
      </c>
      <c r="DT89" t="s">
        <v>256</v>
      </c>
      <c r="DU89" t="s">
        <v>256</v>
      </c>
      <c r="DV89">
        <v>0</v>
      </c>
      <c r="DW89">
        <v>100</v>
      </c>
      <c r="DX89">
        <v>100</v>
      </c>
      <c r="DY89">
        <v>2.618</v>
      </c>
      <c r="DZ89">
        <v>0.006</v>
      </c>
      <c r="EA89">
        <v>2</v>
      </c>
      <c r="EB89">
        <v>0.988337</v>
      </c>
      <c r="EC89">
        <v>978.576</v>
      </c>
      <c r="ED89">
        <v>15.4799</v>
      </c>
      <c r="EE89">
        <v>26.1274</v>
      </c>
      <c r="EF89">
        <v>29.9997</v>
      </c>
      <c r="EG89">
        <v>26.2302</v>
      </c>
      <c r="EH89">
        <v>26.2029</v>
      </c>
      <c r="EI89">
        <v>18.7689</v>
      </c>
      <c r="EJ89">
        <v>21.5055</v>
      </c>
      <c r="EK89">
        <v>0</v>
      </c>
      <c r="EL89">
        <v>15.4932</v>
      </c>
      <c r="EM89">
        <v>285.83</v>
      </c>
      <c r="EN89">
        <v>14.696</v>
      </c>
      <c r="EO89">
        <v>101.261</v>
      </c>
      <c r="EP89">
        <v>101.753</v>
      </c>
    </row>
    <row r="90" spans="1:146">
      <c r="A90">
        <v>74</v>
      </c>
      <c r="B90">
        <v>1562713065</v>
      </c>
      <c r="C90">
        <v>146</v>
      </c>
      <c r="D90" t="s">
        <v>403</v>
      </c>
      <c r="E90" t="s">
        <v>404</v>
      </c>
      <c r="H90">
        <v>1562713060.32143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-0.0417174680109</v>
      </c>
      <c r="AF90">
        <v>0.0468315124931566</v>
      </c>
      <c r="AG90">
        <v>3.49058591504834</v>
      </c>
      <c r="AH90">
        <v>504</v>
      </c>
      <c r="AI90">
        <v>100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6</v>
      </c>
      <c r="AR90">
        <v>0.5</v>
      </c>
      <c r="AS90" t="s">
        <v>250</v>
      </c>
      <c r="AT90">
        <v>1562713060.32143</v>
      </c>
      <c r="AU90">
        <v>500.226857142857</v>
      </c>
      <c r="AV90">
        <v>266.380785714286</v>
      </c>
      <c r="AW90">
        <v>14.4592928571429</v>
      </c>
      <c r="AX90">
        <v>14.64745</v>
      </c>
      <c r="AY90">
        <v>499.995714285714</v>
      </c>
      <c r="AZ90">
        <v>100.408</v>
      </c>
      <c r="BA90">
        <v>0.165805857142857</v>
      </c>
      <c r="BB90">
        <v>19.9804142857143</v>
      </c>
      <c r="BC90">
        <v>20.2499357142857</v>
      </c>
      <c r="BD90">
        <v>999.9</v>
      </c>
      <c r="BE90">
        <v>0</v>
      </c>
      <c r="BF90">
        <v>0</v>
      </c>
      <c r="BG90">
        <v>10019.4907142857</v>
      </c>
      <c r="BH90">
        <v>0</v>
      </c>
      <c r="BI90">
        <v>0.718325</v>
      </c>
      <c r="BJ90">
        <v>349.988785714286</v>
      </c>
      <c r="BK90">
        <v>0.899989714285715</v>
      </c>
      <c r="BL90">
        <v>0.100010285714286</v>
      </c>
      <c r="BM90">
        <v>0</v>
      </c>
      <c r="BN90">
        <v>2.28799285714286</v>
      </c>
      <c r="BO90">
        <v>0</v>
      </c>
      <c r="BP90">
        <v>40.6461214285714</v>
      </c>
      <c r="BQ90">
        <v>2984.74142857143</v>
      </c>
      <c r="BR90">
        <v>34</v>
      </c>
      <c r="BS90">
        <v>38.5845</v>
      </c>
      <c r="BT90">
        <v>36.437</v>
      </c>
      <c r="BU90">
        <v>37.187</v>
      </c>
      <c r="BV90">
        <v>34.687</v>
      </c>
      <c r="BW90">
        <v>314.985</v>
      </c>
      <c r="BX90">
        <v>35</v>
      </c>
      <c r="BY90">
        <v>0</v>
      </c>
      <c r="BZ90">
        <v>1562713118.8</v>
      </c>
      <c r="CA90">
        <v>2.26957307692308</v>
      </c>
      <c r="CB90">
        <v>0.11586666811483</v>
      </c>
      <c r="CC90">
        <v>-1.18423932386958</v>
      </c>
      <c r="CD90">
        <v>40.7368461538462</v>
      </c>
      <c r="CE90">
        <v>15</v>
      </c>
      <c r="CF90">
        <v>1562711263.1</v>
      </c>
      <c r="CG90" t="s">
        <v>251</v>
      </c>
      <c r="CH90">
        <v>2</v>
      </c>
      <c r="CI90">
        <v>2.618</v>
      </c>
      <c r="CJ90">
        <v>0.006</v>
      </c>
      <c r="CK90">
        <v>400</v>
      </c>
      <c r="CL90">
        <v>14</v>
      </c>
      <c r="CM90">
        <v>0.38</v>
      </c>
      <c r="CN90">
        <v>0.06</v>
      </c>
      <c r="CO90">
        <v>243.612853658537</v>
      </c>
      <c r="CP90">
        <v>-100.598090592341</v>
      </c>
      <c r="CQ90">
        <v>9.91919204164694</v>
      </c>
      <c r="CR90">
        <v>0</v>
      </c>
      <c r="CS90">
        <v>2.1138</v>
      </c>
      <c r="CT90">
        <v>0</v>
      </c>
      <c r="CU90">
        <v>0</v>
      </c>
      <c r="CV90">
        <v>0</v>
      </c>
      <c r="CW90">
        <v>-0.172057170731707</v>
      </c>
      <c r="CX90">
        <v>-0.141814871080146</v>
      </c>
      <c r="CY90">
        <v>0.0152313142762076</v>
      </c>
      <c r="CZ90">
        <v>0</v>
      </c>
      <c r="DA90">
        <v>0</v>
      </c>
      <c r="DB90">
        <v>3</v>
      </c>
      <c r="DC90" t="s">
        <v>282</v>
      </c>
      <c r="DD90">
        <v>1.85577</v>
      </c>
      <c r="DE90">
        <v>1.8541</v>
      </c>
      <c r="DF90">
        <v>1.85515</v>
      </c>
      <c r="DG90">
        <v>1.85944</v>
      </c>
      <c r="DH90">
        <v>1.85371</v>
      </c>
      <c r="DI90">
        <v>1.85816</v>
      </c>
      <c r="DJ90">
        <v>1.85534</v>
      </c>
      <c r="DK90">
        <v>1.85393</v>
      </c>
      <c r="DL90" t="s">
        <v>253</v>
      </c>
      <c r="DM90" t="s">
        <v>19</v>
      </c>
      <c r="DN90" t="s">
        <v>19</v>
      </c>
      <c r="DO90" t="s">
        <v>19</v>
      </c>
      <c r="DP90" t="s">
        <v>254</v>
      </c>
      <c r="DQ90" t="s">
        <v>255</v>
      </c>
      <c r="DR90" t="s">
        <v>256</v>
      </c>
      <c r="DS90" t="s">
        <v>256</v>
      </c>
      <c r="DT90" t="s">
        <v>256</v>
      </c>
      <c r="DU90" t="s">
        <v>256</v>
      </c>
      <c r="DV90">
        <v>0</v>
      </c>
      <c r="DW90">
        <v>100</v>
      </c>
      <c r="DX90">
        <v>100</v>
      </c>
      <c r="DY90">
        <v>2.618</v>
      </c>
      <c r="DZ90">
        <v>0.006</v>
      </c>
      <c r="EA90">
        <v>2</v>
      </c>
      <c r="EB90">
        <v>0.988337</v>
      </c>
      <c r="EC90">
        <v>978.604</v>
      </c>
      <c r="ED90">
        <v>15.4848</v>
      </c>
      <c r="EE90">
        <v>26.1259</v>
      </c>
      <c r="EF90">
        <v>29.9998</v>
      </c>
      <c r="EG90">
        <v>26.2289</v>
      </c>
      <c r="EH90">
        <v>26.2014</v>
      </c>
      <c r="EI90">
        <v>18.908</v>
      </c>
      <c r="EJ90">
        <v>21.5055</v>
      </c>
      <c r="EK90">
        <v>0</v>
      </c>
      <c r="EL90">
        <v>15.4932</v>
      </c>
      <c r="EM90">
        <v>290.83</v>
      </c>
      <c r="EN90">
        <v>14.696</v>
      </c>
      <c r="EO90">
        <v>101.262</v>
      </c>
      <c r="EP90">
        <v>101.752</v>
      </c>
    </row>
    <row r="91" spans="1:146">
      <c r="A91">
        <v>75</v>
      </c>
      <c r="B91">
        <v>1562713067</v>
      </c>
      <c r="C91">
        <v>148</v>
      </c>
      <c r="D91" t="s">
        <v>405</v>
      </c>
      <c r="E91" t="s">
        <v>406</v>
      </c>
      <c r="H91">
        <v>1562713062.32143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-0.0417468901845057</v>
      </c>
      <c r="AF91">
        <v>0.0468645414605529</v>
      </c>
      <c r="AG91">
        <v>3.49253088237487</v>
      </c>
      <c r="AH91">
        <v>504</v>
      </c>
      <c r="AI91">
        <v>100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6</v>
      </c>
      <c r="AR91">
        <v>0.5</v>
      </c>
      <c r="AS91" t="s">
        <v>250</v>
      </c>
      <c r="AT91">
        <v>1562713062.32143</v>
      </c>
      <c r="AU91">
        <v>500.225214285714</v>
      </c>
      <c r="AV91">
        <v>269.744142857143</v>
      </c>
      <c r="AW91">
        <v>14.45715</v>
      </c>
      <c r="AX91">
        <v>14.6460571428571</v>
      </c>
      <c r="AY91">
        <v>499.991071428571</v>
      </c>
      <c r="AZ91">
        <v>100.407714285714</v>
      </c>
      <c r="BA91">
        <v>0.165847</v>
      </c>
      <c r="BB91">
        <v>19.9809428571429</v>
      </c>
      <c r="BC91">
        <v>20.2495142857143</v>
      </c>
      <c r="BD91">
        <v>999.9</v>
      </c>
      <c r="BE91">
        <v>0</v>
      </c>
      <c r="BF91">
        <v>0</v>
      </c>
      <c r="BG91">
        <v>10026.5857142857</v>
      </c>
      <c r="BH91">
        <v>0</v>
      </c>
      <c r="BI91">
        <v>0.718325</v>
      </c>
      <c r="BJ91">
        <v>349.988785714286</v>
      </c>
      <c r="BK91">
        <v>0.899989714285715</v>
      </c>
      <c r="BL91">
        <v>0.100010285714286</v>
      </c>
      <c r="BM91">
        <v>0</v>
      </c>
      <c r="BN91">
        <v>2.25072142857143</v>
      </c>
      <c r="BO91">
        <v>0</v>
      </c>
      <c r="BP91">
        <v>40.63165</v>
      </c>
      <c r="BQ91">
        <v>2984.74285714286</v>
      </c>
      <c r="BR91">
        <v>34</v>
      </c>
      <c r="BS91">
        <v>38.571</v>
      </c>
      <c r="BT91">
        <v>36.437</v>
      </c>
      <c r="BU91">
        <v>37.187</v>
      </c>
      <c r="BV91">
        <v>34.687</v>
      </c>
      <c r="BW91">
        <v>314.985</v>
      </c>
      <c r="BX91">
        <v>35</v>
      </c>
      <c r="BY91">
        <v>0</v>
      </c>
      <c r="BZ91">
        <v>1562713120.6</v>
      </c>
      <c r="CA91">
        <v>2.27080769230769</v>
      </c>
      <c r="CB91">
        <v>-0.897702567137952</v>
      </c>
      <c r="CC91">
        <v>-0.522929923042853</v>
      </c>
      <c r="CD91">
        <v>40.6995653846154</v>
      </c>
      <c r="CE91">
        <v>15</v>
      </c>
      <c r="CF91">
        <v>1562711263.1</v>
      </c>
      <c r="CG91" t="s">
        <v>251</v>
      </c>
      <c r="CH91">
        <v>2</v>
      </c>
      <c r="CI91">
        <v>2.618</v>
      </c>
      <c r="CJ91">
        <v>0.006</v>
      </c>
      <c r="CK91">
        <v>400</v>
      </c>
      <c r="CL91">
        <v>14</v>
      </c>
      <c r="CM91">
        <v>0.38</v>
      </c>
      <c r="CN91">
        <v>0.06</v>
      </c>
      <c r="CO91">
        <v>240.24943902439</v>
      </c>
      <c r="CP91">
        <v>-100.688571428576</v>
      </c>
      <c r="CQ91">
        <v>9.92813369843934</v>
      </c>
      <c r="CR91">
        <v>0</v>
      </c>
      <c r="CS91">
        <v>2.2099</v>
      </c>
      <c r="CT91">
        <v>0</v>
      </c>
      <c r="CU91">
        <v>0</v>
      </c>
      <c r="CV91">
        <v>0</v>
      </c>
      <c r="CW91">
        <v>-0.175375926829268</v>
      </c>
      <c r="CX91">
        <v>-0.137921121951223</v>
      </c>
      <c r="CY91">
        <v>0.0149842334673617</v>
      </c>
      <c r="CZ91">
        <v>0</v>
      </c>
      <c r="DA91">
        <v>0</v>
      </c>
      <c r="DB91">
        <v>3</v>
      </c>
      <c r="DC91" t="s">
        <v>282</v>
      </c>
      <c r="DD91">
        <v>1.85577</v>
      </c>
      <c r="DE91">
        <v>1.8541</v>
      </c>
      <c r="DF91">
        <v>1.85516</v>
      </c>
      <c r="DG91">
        <v>1.85944</v>
      </c>
      <c r="DH91">
        <v>1.8537</v>
      </c>
      <c r="DI91">
        <v>1.85815</v>
      </c>
      <c r="DJ91">
        <v>1.85533</v>
      </c>
      <c r="DK91">
        <v>1.85391</v>
      </c>
      <c r="DL91" t="s">
        <v>253</v>
      </c>
      <c r="DM91" t="s">
        <v>19</v>
      </c>
      <c r="DN91" t="s">
        <v>19</v>
      </c>
      <c r="DO91" t="s">
        <v>19</v>
      </c>
      <c r="DP91" t="s">
        <v>254</v>
      </c>
      <c r="DQ91" t="s">
        <v>255</v>
      </c>
      <c r="DR91" t="s">
        <v>256</v>
      </c>
      <c r="DS91" t="s">
        <v>256</v>
      </c>
      <c r="DT91" t="s">
        <v>256</v>
      </c>
      <c r="DU91" t="s">
        <v>256</v>
      </c>
      <c r="DV91">
        <v>0</v>
      </c>
      <c r="DW91">
        <v>100</v>
      </c>
      <c r="DX91">
        <v>100</v>
      </c>
      <c r="DY91">
        <v>2.618</v>
      </c>
      <c r="DZ91">
        <v>0.006</v>
      </c>
      <c r="EA91">
        <v>2</v>
      </c>
      <c r="EB91">
        <v>0.988337</v>
      </c>
      <c r="EC91">
        <v>979.408</v>
      </c>
      <c r="ED91">
        <v>15.4906</v>
      </c>
      <c r="EE91">
        <v>26.1243</v>
      </c>
      <c r="EF91">
        <v>29.9998</v>
      </c>
      <c r="EG91">
        <v>26.2274</v>
      </c>
      <c r="EH91">
        <v>26.1997</v>
      </c>
      <c r="EI91">
        <v>19.1186</v>
      </c>
      <c r="EJ91">
        <v>21.5055</v>
      </c>
      <c r="EK91">
        <v>0</v>
      </c>
      <c r="EL91">
        <v>15.4932</v>
      </c>
      <c r="EM91">
        <v>290.83</v>
      </c>
      <c r="EN91">
        <v>14.696</v>
      </c>
      <c r="EO91">
        <v>101.262</v>
      </c>
      <c r="EP91">
        <v>101.752</v>
      </c>
    </row>
    <row r="92" spans="1:146">
      <c r="A92">
        <v>76</v>
      </c>
      <c r="B92">
        <v>1562713069</v>
      </c>
      <c r="C92">
        <v>150</v>
      </c>
      <c r="D92" t="s">
        <v>407</v>
      </c>
      <c r="E92" t="s">
        <v>408</v>
      </c>
      <c r="H92">
        <v>1562713064.32143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-0.0416984200083825</v>
      </c>
      <c r="AF92">
        <v>0.046810129441634</v>
      </c>
      <c r="AG92">
        <v>3.48932648146494</v>
      </c>
      <c r="AH92">
        <v>504</v>
      </c>
      <c r="AI92">
        <v>100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6</v>
      </c>
      <c r="AR92">
        <v>0.5</v>
      </c>
      <c r="AS92" t="s">
        <v>250</v>
      </c>
      <c r="AT92">
        <v>1562713064.32143</v>
      </c>
      <c r="AU92">
        <v>500.219928571429</v>
      </c>
      <c r="AV92">
        <v>273.118785714286</v>
      </c>
      <c r="AW92">
        <v>14.4549357142857</v>
      </c>
      <c r="AX92">
        <v>14.6441928571429</v>
      </c>
      <c r="AY92">
        <v>499.991214285714</v>
      </c>
      <c r="AZ92">
        <v>100.407428571429</v>
      </c>
      <c r="BA92">
        <v>0.166031214285714</v>
      </c>
      <c r="BB92">
        <v>19.9815785714286</v>
      </c>
      <c r="BC92">
        <v>20.2495285714286</v>
      </c>
      <c r="BD92">
        <v>999.9</v>
      </c>
      <c r="BE92">
        <v>0</v>
      </c>
      <c r="BF92">
        <v>0</v>
      </c>
      <c r="BG92">
        <v>10014.9728571429</v>
      </c>
      <c r="BH92">
        <v>0</v>
      </c>
      <c r="BI92">
        <v>0.718325</v>
      </c>
      <c r="BJ92">
        <v>349.988357142857</v>
      </c>
      <c r="BK92">
        <v>0.899989714285715</v>
      </c>
      <c r="BL92">
        <v>0.100010285714286</v>
      </c>
      <c r="BM92">
        <v>0</v>
      </c>
      <c r="BN92">
        <v>2.19912142857143</v>
      </c>
      <c r="BO92">
        <v>0</v>
      </c>
      <c r="BP92">
        <v>40.6555928571428</v>
      </c>
      <c r="BQ92">
        <v>2984.74</v>
      </c>
      <c r="BR92">
        <v>34</v>
      </c>
      <c r="BS92">
        <v>38.562</v>
      </c>
      <c r="BT92">
        <v>36.4281428571429</v>
      </c>
      <c r="BU92">
        <v>37.187</v>
      </c>
      <c r="BV92">
        <v>34.687</v>
      </c>
      <c r="BW92">
        <v>314.985714285714</v>
      </c>
      <c r="BX92">
        <v>35</v>
      </c>
      <c r="BY92">
        <v>0</v>
      </c>
      <c r="BZ92">
        <v>1562713123</v>
      </c>
      <c r="CA92">
        <v>2.24512692307692</v>
      </c>
      <c r="CB92">
        <v>-1.35769914634221</v>
      </c>
      <c r="CC92">
        <v>0.211162385339681</v>
      </c>
      <c r="CD92">
        <v>40.6648115384615</v>
      </c>
      <c r="CE92">
        <v>15</v>
      </c>
      <c r="CF92">
        <v>1562711263.1</v>
      </c>
      <c r="CG92" t="s">
        <v>251</v>
      </c>
      <c r="CH92">
        <v>2</v>
      </c>
      <c r="CI92">
        <v>2.618</v>
      </c>
      <c r="CJ92">
        <v>0.006</v>
      </c>
      <c r="CK92">
        <v>400</v>
      </c>
      <c r="CL92">
        <v>14</v>
      </c>
      <c r="CM92">
        <v>0.38</v>
      </c>
      <c r="CN92">
        <v>0.06</v>
      </c>
      <c r="CO92">
        <v>236.880951219512</v>
      </c>
      <c r="CP92">
        <v>-100.912013937279</v>
      </c>
      <c r="CQ92">
        <v>9.95022192656347</v>
      </c>
      <c r="CR92">
        <v>0</v>
      </c>
      <c r="CS92">
        <v>2.0478</v>
      </c>
      <c r="CT92">
        <v>0</v>
      </c>
      <c r="CU92">
        <v>0</v>
      </c>
      <c r="CV92">
        <v>0</v>
      </c>
      <c r="CW92">
        <v>-0.178604243902439</v>
      </c>
      <c r="CX92">
        <v>-0.125555874564455</v>
      </c>
      <c r="CY92">
        <v>0.014183341133055</v>
      </c>
      <c r="CZ92">
        <v>0</v>
      </c>
      <c r="DA92">
        <v>0</v>
      </c>
      <c r="DB92">
        <v>3</v>
      </c>
      <c r="DC92" t="s">
        <v>282</v>
      </c>
      <c r="DD92">
        <v>1.85577</v>
      </c>
      <c r="DE92">
        <v>1.8541</v>
      </c>
      <c r="DF92">
        <v>1.85515</v>
      </c>
      <c r="DG92">
        <v>1.85944</v>
      </c>
      <c r="DH92">
        <v>1.85369</v>
      </c>
      <c r="DI92">
        <v>1.85812</v>
      </c>
      <c r="DJ92">
        <v>1.85533</v>
      </c>
      <c r="DK92">
        <v>1.85391</v>
      </c>
      <c r="DL92" t="s">
        <v>253</v>
      </c>
      <c r="DM92" t="s">
        <v>19</v>
      </c>
      <c r="DN92" t="s">
        <v>19</v>
      </c>
      <c r="DO92" t="s">
        <v>19</v>
      </c>
      <c r="DP92" t="s">
        <v>254</v>
      </c>
      <c r="DQ92" t="s">
        <v>255</v>
      </c>
      <c r="DR92" t="s">
        <v>256</v>
      </c>
      <c r="DS92" t="s">
        <v>256</v>
      </c>
      <c r="DT92" t="s">
        <v>256</v>
      </c>
      <c r="DU92" t="s">
        <v>256</v>
      </c>
      <c r="DV92">
        <v>0</v>
      </c>
      <c r="DW92">
        <v>100</v>
      </c>
      <c r="DX92">
        <v>100</v>
      </c>
      <c r="DY92">
        <v>2.618</v>
      </c>
      <c r="DZ92">
        <v>0.006</v>
      </c>
      <c r="EA92">
        <v>2</v>
      </c>
      <c r="EB92">
        <v>0.988336</v>
      </c>
      <c r="EC92">
        <v>979.673</v>
      </c>
      <c r="ED92">
        <v>15.496</v>
      </c>
      <c r="EE92">
        <v>26.1229</v>
      </c>
      <c r="EF92">
        <v>29.9998</v>
      </c>
      <c r="EG92">
        <v>26.2258</v>
      </c>
      <c r="EH92">
        <v>26.1985</v>
      </c>
      <c r="EI92">
        <v>19.3098</v>
      </c>
      <c r="EJ92">
        <v>21.5055</v>
      </c>
      <c r="EK92">
        <v>0</v>
      </c>
      <c r="EL92">
        <v>15.5062</v>
      </c>
      <c r="EM92">
        <v>295.83</v>
      </c>
      <c r="EN92">
        <v>14.696</v>
      </c>
      <c r="EO92">
        <v>101.262</v>
      </c>
      <c r="EP92">
        <v>101.753</v>
      </c>
    </row>
    <row r="93" spans="1:146">
      <c r="A93">
        <v>77</v>
      </c>
      <c r="B93">
        <v>1562713071</v>
      </c>
      <c r="C93">
        <v>152</v>
      </c>
      <c r="D93" t="s">
        <v>409</v>
      </c>
      <c r="E93" t="s">
        <v>410</v>
      </c>
      <c r="H93">
        <v>1562713066.32143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-0.0416613284154388</v>
      </c>
      <c r="AF93">
        <v>0.0467684908791527</v>
      </c>
      <c r="AG93">
        <v>3.48687344765657</v>
      </c>
      <c r="AH93">
        <v>504</v>
      </c>
      <c r="AI93">
        <v>100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6</v>
      </c>
      <c r="AR93">
        <v>0.5</v>
      </c>
      <c r="AS93" t="s">
        <v>250</v>
      </c>
      <c r="AT93">
        <v>1562713066.32143</v>
      </c>
      <c r="AU93">
        <v>500.209571428572</v>
      </c>
      <c r="AV93">
        <v>276.490071428571</v>
      </c>
      <c r="AW93">
        <v>14.4526642857143</v>
      </c>
      <c r="AX93">
        <v>14.6424357142857</v>
      </c>
      <c r="AY93">
        <v>499.9955</v>
      </c>
      <c r="AZ93">
        <v>100.407285714286</v>
      </c>
      <c r="BA93">
        <v>0.166262714285714</v>
      </c>
      <c r="BB93">
        <v>19.9819714285714</v>
      </c>
      <c r="BC93">
        <v>20.2512571428571</v>
      </c>
      <c r="BD93">
        <v>999.9</v>
      </c>
      <c r="BE93">
        <v>0</v>
      </c>
      <c r="BF93">
        <v>0</v>
      </c>
      <c r="BG93">
        <v>10006.0785714286</v>
      </c>
      <c r="BH93">
        <v>0</v>
      </c>
      <c r="BI93">
        <v>0.718325</v>
      </c>
      <c r="BJ93">
        <v>349.989928571429</v>
      </c>
      <c r="BK93">
        <v>0.899989714285715</v>
      </c>
      <c r="BL93">
        <v>0.100010285714286</v>
      </c>
      <c r="BM93">
        <v>0</v>
      </c>
      <c r="BN93">
        <v>2.18083571428571</v>
      </c>
      <c r="BO93">
        <v>0</v>
      </c>
      <c r="BP93">
        <v>40.6453142857143</v>
      </c>
      <c r="BQ93">
        <v>2984.75357142857</v>
      </c>
      <c r="BR93">
        <v>34</v>
      </c>
      <c r="BS93">
        <v>38.562</v>
      </c>
      <c r="BT93">
        <v>36.4192857142857</v>
      </c>
      <c r="BU93">
        <v>37.187</v>
      </c>
      <c r="BV93">
        <v>34.6781428571429</v>
      </c>
      <c r="BW93">
        <v>314.987142857143</v>
      </c>
      <c r="BX93">
        <v>35</v>
      </c>
      <c r="BY93">
        <v>0</v>
      </c>
      <c r="BZ93">
        <v>1562713124.8</v>
      </c>
      <c r="CA93">
        <v>2.21340769230769</v>
      </c>
      <c r="CB93">
        <v>-0.915220518834991</v>
      </c>
      <c r="CC93">
        <v>0.199712811419699</v>
      </c>
      <c r="CD93">
        <v>40.6727076923077</v>
      </c>
      <c r="CE93">
        <v>15</v>
      </c>
      <c r="CF93">
        <v>1562711263.1</v>
      </c>
      <c r="CG93" t="s">
        <v>251</v>
      </c>
      <c r="CH93">
        <v>2</v>
      </c>
      <c r="CI93">
        <v>2.618</v>
      </c>
      <c r="CJ93">
        <v>0.006</v>
      </c>
      <c r="CK93">
        <v>400</v>
      </c>
      <c r="CL93">
        <v>14</v>
      </c>
      <c r="CM93">
        <v>0.38</v>
      </c>
      <c r="CN93">
        <v>0.06</v>
      </c>
      <c r="CO93">
        <v>233.515219512195</v>
      </c>
      <c r="CP93">
        <v>-101.016397212548</v>
      </c>
      <c r="CQ93">
        <v>9.96051347611718</v>
      </c>
      <c r="CR93">
        <v>0</v>
      </c>
      <c r="CS93">
        <v>2.2015</v>
      </c>
      <c r="CT93">
        <v>0</v>
      </c>
      <c r="CU93">
        <v>0</v>
      </c>
      <c r="CV93">
        <v>0</v>
      </c>
      <c r="CW93">
        <v>-0.181962463414634</v>
      </c>
      <c r="CX93">
        <v>-0.102354376306626</v>
      </c>
      <c r="CY93">
        <v>0.0124782244243821</v>
      </c>
      <c r="CZ93">
        <v>0</v>
      </c>
      <c r="DA93">
        <v>0</v>
      </c>
      <c r="DB93">
        <v>3</v>
      </c>
      <c r="DC93" t="s">
        <v>282</v>
      </c>
      <c r="DD93">
        <v>1.85577</v>
      </c>
      <c r="DE93">
        <v>1.8541</v>
      </c>
      <c r="DF93">
        <v>1.85515</v>
      </c>
      <c r="DG93">
        <v>1.85944</v>
      </c>
      <c r="DH93">
        <v>1.85369</v>
      </c>
      <c r="DI93">
        <v>1.8581</v>
      </c>
      <c r="DJ93">
        <v>1.85533</v>
      </c>
      <c r="DK93">
        <v>1.85392</v>
      </c>
      <c r="DL93" t="s">
        <v>253</v>
      </c>
      <c r="DM93" t="s">
        <v>19</v>
      </c>
      <c r="DN93" t="s">
        <v>19</v>
      </c>
      <c r="DO93" t="s">
        <v>19</v>
      </c>
      <c r="DP93" t="s">
        <v>254</v>
      </c>
      <c r="DQ93" t="s">
        <v>255</v>
      </c>
      <c r="DR93" t="s">
        <v>256</v>
      </c>
      <c r="DS93" t="s">
        <v>256</v>
      </c>
      <c r="DT93" t="s">
        <v>256</v>
      </c>
      <c r="DU93" t="s">
        <v>256</v>
      </c>
      <c r="DV93">
        <v>0</v>
      </c>
      <c r="DW93">
        <v>100</v>
      </c>
      <c r="DX93">
        <v>100</v>
      </c>
      <c r="DY93">
        <v>2.618</v>
      </c>
      <c r="DZ93">
        <v>0.006</v>
      </c>
      <c r="EA93">
        <v>2</v>
      </c>
      <c r="EB93">
        <v>0.988336</v>
      </c>
      <c r="EC93">
        <v>979.528</v>
      </c>
      <c r="ED93">
        <v>15.5007</v>
      </c>
      <c r="EE93">
        <v>26.1215</v>
      </c>
      <c r="EF93">
        <v>29.9998</v>
      </c>
      <c r="EG93">
        <v>26.2244</v>
      </c>
      <c r="EH93">
        <v>26.197</v>
      </c>
      <c r="EI93">
        <v>19.4522</v>
      </c>
      <c r="EJ93">
        <v>21.5055</v>
      </c>
      <c r="EK93">
        <v>0</v>
      </c>
      <c r="EL93">
        <v>15.5062</v>
      </c>
      <c r="EM93">
        <v>300.83</v>
      </c>
      <c r="EN93">
        <v>14.696</v>
      </c>
      <c r="EO93">
        <v>101.262</v>
      </c>
      <c r="EP93">
        <v>101.753</v>
      </c>
    </row>
    <row r="94" spans="1:146">
      <c r="A94">
        <v>78</v>
      </c>
      <c r="B94">
        <v>1562713073</v>
      </c>
      <c r="C94">
        <v>154</v>
      </c>
      <c r="D94" t="s">
        <v>411</v>
      </c>
      <c r="E94" t="s">
        <v>412</v>
      </c>
      <c r="H94">
        <v>1562713068.32143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-0.0416021459322004</v>
      </c>
      <c r="AF94">
        <v>0.0467020533570472</v>
      </c>
      <c r="AG94">
        <v>3.48295786431605</v>
      </c>
      <c r="AH94">
        <v>504</v>
      </c>
      <c r="AI94">
        <v>100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6</v>
      </c>
      <c r="AR94">
        <v>0.5</v>
      </c>
      <c r="AS94" t="s">
        <v>250</v>
      </c>
      <c r="AT94">
        <v>1562713068.32143</v>
      </c>
      <c r="AU94">
        <v>500.191785714286</v>
      </c>
      <c r="AV94">
        <v>279.843142857143</v>
      </c>
      <c r="AW94">
        <v>14.4504142857143</v>
      </c>
      <c r="AX94">
        <v>14.64045</v>
      </c>
      <c r="AY94">
        <v>499.999214285714</v>
      </c>
      <c r="AZ94">
        <v>100.407214285714</v>
      </c>
      <c r="BA94">
        <v>0.1665095</v>
      </c>
      <c r="BB94">
        <v>19.98275</v>
      </c>
      <c r="BC94">
        <v>20.2528</v>
      </c>
      <c r="BD94">
        <v>999.9</v>
      </c>
      <c r="BE94">
        <v>0</v>
      </c>
      <c r="BF94">
        <v>0</v>
      </c>
      <c r="BG94">
        <v>9991.87142857143</v>
      </c>
      <c r="BH94">
        <v>0</v>
      </c>
      <c r="BI94">
        <v>0.718325</v>
      </c>
      <c r="BJ94">
        <v>349.990285714286</v>
      </c>
      <c r="BK94">
        <v>0.899989714285715</v>
      </c>
      <c r="BL94">
        <v>0.100010285714286</v>
      </c>
      <c r="BM94">
        <v>0</v>
      </c>
      <c r="BN94">
        <v>2.1742</v>
      </c>
      <c r="BO94">
        <v>0</v>
      </c>
      <c r="BP94">
        <v>40.5936785714286</v>
      </c>
      <c r="BQ94">
        <v>2984.75714285714</v>
      </c>
      <c r="BR94">
        <v>33.9955</v>
      </c>
      <c r="BS94">
        <v>38.562</v>
      </c>
      <c r="BT94">
        <v>36.406</v>
      </c>
      <c r="BU94">
        <v>37.187</v>
      </c>
      <c r="BV94">
        <v>34.6692857142857</v>
      </c>
      <c r="BW94">
        <v>314.988571428571</v>
      </c>
      <c r="BX94">
        <v>35</v>
      </c>
      <c r="BY94">
        <v>0</v>
      </c>
      <c r="BZ94">
        <v>1562713126.6</v>
      </c>
      <c r="CA94">
        <v>2.20531538461538</v>
      </c>
      <c r="CB94">
        <v>-0.517100859534878</v>
      </c>
      <c r="CC94">
        <v>-0.382328210397819</v>
      </c>
      <c r="CD94">
        <v>40.6330269230769</v>
      </c>
      <c r="CE94">
        <v>15</v>
      </c>
      <c r="CF94">
        <v>1562711263.1</v>
      </c>
      <c r="CG94" t="s">
        <v>251</v>
      </c>
      <c r="CH94">
        <v>2</v>
      </c>
      <c r="CI94">
        <v>2.618</v>
      </c>
      <c r="CJ94">
        <v>0.006</v>
      </c>
      <c r="CK94">
        <v>400</v>
      </c>
      <c r="CL94">
        <v>14</v>
      </c>
      <c r="CM94">
        <v>0.38</v>
      </c>
      <c r="CN94">
        <v>0.06</v>
      </c>
      <c r="CO94">
        <v>230.152365853659</v>
      </c>
      <c r="CP94">
        <v>-100.922111498257</v>
      </c>
      <c r="CQ94">
        <v>9.95123646136768</v>
      </c>
      <c r="CR94">
        <v>0</v>
      </c>
      <c r="CS94">
        <v>2.4096</v>
      </c>
      <c r="CT94">
        <v>0</v>
      </c>
      <c r="CU94">
        <v>0</v>
      </c>
      <c r="CV94">
        <v>0</v>
      </c>
      <c r="CW94">
        <v>-0.185455682926829</v>
      </c>
      <c r="CX94">
        <v>-0.0638176097560966</v>
      </c>
      <c r="CY94">
        <v>0.00878868832422906</v>
      </c>
      <c r="CZ94">
        <v>1</v>
      </c>
      <c r="DA94">
        <v>1</v>
      </c>
      <c r="DB94">
        <v>3</v>
      </c>
      <c r="DC94" t="s">
        <v>252</v>
      </c>
      <c r="DD94">
        <v>1.85577</v>
      </c>
      <c r="DE94">
        <v>1.8541</v>
      </c>
      <c r="DF94">
        <v>1.85515</v>
      </c>
      <c r="DG94">
        <v>1.85944</v>
      </c>
      <c r="DH94">
        <v>1.85369</v>
      </c>
      <c r="DI94">
        <v>1.85812</v>
      </c>
      <c r="DJ94">
        <v>1.85532</v>
      </c>
      <c r="DK94">
        <v>1.85391</v>
      </c>
      <c r="DL94" t="s">
        <v>253</v>
      </c>
      <c r="DM94" t="s">
        <v>19</v>
      </c>
      <c r="DN94" t="s">
        <v>19</v>
      </c>
      <c r="DO94" t="s">
        <v>19</v>
      </c>
      <c r="DP94" t="s">
        <v>254</v>
      </c>
      <c r="DQ94" t="s">
        <v>255</v>
      </c>
      <c r="DR94" t="s">
        <v>256</v>
      </c>
      <c r="DS94" t="s">
        <v>256</v>
      </c>
      <c r="DT94" t="s">
        <v>256</v>
      </c>
      <c r="DU94" t="s">
        <v>256</v>
      </c>
      <c r="DV94">
        <v>0</v>
      </c>
      <c r="DW94">
        <v>100</v>
      </c>
      <c r="DX94">
        <v>100</v>
      </c>
      <c r="DY94">
        <v>2.618</v>
      </c>
      <c r="DZ94">
        <v>0.006</v>
      </c>
      <c r="EA94">
        <v>2</v>
      </c>
      <c r="EB94">
        <v>0.988336</v>
      </c>
      <c r="EC94">
        <v>979.958</v>
      </c>
      <c r="ED94">
        <v>15.5064</v>
      </c>
      <c r="EE94">
        <v>26.1199</v>
      </c>
      <c r="EF94">
        <v>29.9998</v>
      </c>
      <c r="EG94">
        <v>26.223</v>
      </c>
      <c r="EH94">
        <v>26.1953</v>
      </c>
      <c r="EI94">
        <v>19.6644</v>
      </c>
      <c r="EJ94">
        <v>21.5055</v>
      </c>
      <c r="EK94">
        <v>0</v>
      </c>
      <c r="EL94">
        <v>15.5174</v>
      </c>
      <c r="EM94">
        <v>300.83</v>
      </c>
      <c r="EN94">
        <v>14.696</v>
      </c>
      <c r="EO94">
        <v>101.263</v>
      </c>
      <c r="EP94">
        <v>101.752</v>
      </c>
    </row>
    <row r="95" spans="1:146">
      <c r="A95">
        <v>79</v>
      </c>
      <c r="B95">
        <v>1562713075</v>
      </c>
      <c r="C95">
        <v>156</v>
      </c>
      <c r="D95" t="s">
        <v>413</v>
      </c>
      <c r="E95" t="s">
        <v>414</v>
      </c>
      <c r="H95">
        <v>1562713070.32143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-0.0415556329387974</v>
      </c>
      <c r="AF95">
        <v>0.0466498384471904</v>
      </c>
      <c r="AG95">
        <v>3.47987914649661</v>
      </c>
      <c r="AH95">
        <v>504</v>
      </c>
      <c r="AI95">
        <v>100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6</v>
      </c>
      <c r="AR95">
        <v>0.5</v>
      </c>
      <c r="AS95" t="s">
        <v>250</v>
      </c>
      <c r="AT95">
        <v>1562713070.32143</v>
      </c>
      <c r="AU95">
        <v>500.175285714286</v>
      </c>
      <c r="AV95">
        <v>283.189285714286</v>
      </c>
      <c r="AW95">
        <v>14.44845</v>
      </c>
      <c r="AX95">
        <v>14.6384571428571</v>
      </c>
      <c r="AY95">
        <v>499.994357142857</v>
      </c>
      <c r="AZ95">
        <v>100.407071428571</v>
      </c>
      <c r="BA95">
        <v>0.1666605</v>
      </c>
      <c r="BB95">
        <v>19.9835714285714</v>
      </c>
      <c r="BC95">
        <v>20.2530214285714</v>
      </c>
      <c r="BD95">
        <v>999.9</v>
      </c>
      <c r="BE95">
        <v>0</v>
      </c>
      <c r="BF95">
        <v>0</v>
      </c>
      <c r="BG95">
        <v>9980.71428571429</v>
      </c>
      <c r="BH95">
        <v>0</v>
      </c>
      <c r="BI95">
        <v>0.718325</v>
      </c>
      <c r="BJ95">
        <v>350.009857142857</v>
      </c>
      <c r="BK95">
        <v>0.899994857142857</v>
      </c>
      <c r="BL95">
        <v>0.100005142857143</v>
      </c>
      <c r="BM95">
        <v>0</v>
      </c>
      <c r="BN95">
        <v>2.18512857142857</v>
      </c>
      <c r="BO95">
        <v>0</v>
      </c>
      <c r="BP95">
        <v>40.5616857142857</v>
      </c>
      <c r="BQ95">
        <v>2984.93071428571</v>
      </c>
      <c r="BR95">
        <v>33.9955</v>
      </c>
      <c r="BS95">
        <v>38.562</v>
      </c>
      <c r="BT95">
        <v>36.3927142857143</v>
      </c>
      <c r="BU95">
        <v>37.187</v>
      </c>
      <c r="BV95">
        <v>34.656</v>
      </c>
      <c r="BW95">
        <v>315.007857142857</v>
      </c>
      <c r="BX95">
        <v>35</v>
      </c>
      <c r="BY95">
        <v>0</v>
      </c>
      <c r="BZ95">
        <v>1562713129</v>
      </c>
      <c r="CA95">
        <v>2.20370384615385</v>
      </c>
      <c r="CB95">
        <v>0.0466222139841893</v>
      </c>
      <c r="CC95">
        <v>-1.06018461026839</v>
      </c>
      <c r="CD95">
        <v>40.6201538461538</v>
      </c>
      <c r="CE95">
        <v>15</v>
      </c>
      <c r="CF95">
        <v>1562711263.1</v>
      </c>
      <c r="CG95" t="s">
        <v>251</v>
      </c>
      <c r="CH95">
        <v>2</v>
      </c>
      <c r="CI95">
        <v>2.618</v>
      </c>
      <c r="CJ95">
        <v>0.006</v>
      </c>
      <c r="CK95">
        <v>400</v>
      </c>
      <c r="CL95">
        <v>14</v>
      </c>
      <c r="CM95">
        <v>0.38</v>
      </c>
      <c r="CN95">
        <v>0.06</v>
      </c>
      <c r="CO95">
        <v>226.796243902439</v>
      </c>
      <c r="CP95">
        <v>-100.901832752617</v>
      </c>
      <c r="CQ95">
        <v>9.94924235816412</v>
      </c>
      <c r="CR95">
        <v>0</v>
      </c>
      <c r="CS95">
        <v>2.1734</v>
      </c>
      <c r="CT95">
        <v>0</v>
      </c>
      <c r="CU95">
        <v>0</v>
      </c>
      <c r="CV95">
        <v>0</v>
      </c>
      <c r="CW95">
        <v>-0.188171487804878</v>
      </c>
      <c r="CX95">
        <v>-0.024878006968642</v>
      </c>
      <c r="CY95">
        <v>0.00381669089288123</v>
      </c>
      <c r="CZ95">
        <v>1</v>
      </c>
      <c r="DA95">
        <v>1</v>
      </c>
      <c r="DB95">
        <v>3</v>
      </c>
      <c r="DC95" t="s">
        <v>252</v>
      </c>
      <c r="DD95">
        <v>1.85577</v>
      </c>
      <c r="DE95">
        <v>1.8541</v>
      </c>
      <c r="DF95">
        <v>1.85515</v>
      </c>
      <c r="DG95">
        <v>1.85944</v>
      </c>
      <c r="DH95">
        <v>1.85368</v>
      </c>
      <c r="DI95">
        <v>1.85816</v>
      </c>
      <c r="DJ95">
        <v>1.85532</v>
      </c>
      <c r="DK95">
        <v>1.85392</v>
      </c>
      <c r="DL95" t="s">
        <v>253</v>
      </c>
      <c r="DM95" t="s">
        <v>19</v>
      </c>
      <c r="DN95" t="s">
        <v>19</v>
      </c>
      <c r="DO95" t="s">
        <v>19</v>
      </c>
      <c r="DP95" t="s">
        <v>254</v>
      </c>
      <c r="DQ95" t="s">
        <v>255</v>
      </c>
      <c r="DR95" t="s">
        <v>256</v>
      </c>
      <c r="DS95" t="s">
        <v>256</v>
      </c>
      <c r="DT95" t="s">
        <v>256</v>
      </c>
      <c r="DU95" t="s">
        <v>256</v>
      </c>
      <c r="DV95">
        <v>0</v>
      </c>
      <c r="DW95">
        <v>100</v>
      </c>
      <c r="DX95">
        <v>100</v>
      </c>
      <c r="DY95">
        <v>2.618</v>
      </c>
      <c r="DZ95">
        <v>0.006</v>
      </c>
      <c r="EA95">
        <v>2</v>
      </c>
      <c r="EB95">
        <v>0.988336</v>
      </c>
      <c r="EC95">
        <v>979.505</v>
      </c>
      <c r="ED95">
        <v>15.5107</v>
      </c>
      <c r="EE95">
        <v>26.1185</v>
      </c>
      <c r="EF95">
        <v>29.9999</v>
      </c>
      <c r="EG95">
        <v>26.2213</v>
      </c>
      <c r="EH95">
        <v>26.1941</v>
      </c>
      <c r="EI95">
        <v>19.8551</v>
      </c>
      <c r="EJ95">
        <v>21.5055</v>
      </c>
      <c r="EK95">
        <v>0</v>
      </c>
      <c r="EL95">
        <v>15.5174</v>
      </c>
      <c r="EM95">
        <v>305.83</v>
      </c>
      <c r="EN95">
        <v>14.696</v>
      </c>
      <c r="EO95">
        <v>101.265</v>
      </c>
      <c r="EP95">
        <v>101.752</v>
      </c>
    </row>
    <row r="96" spans="1:146">
      <c r="A96">
        <v>80</v>
      </c>
      <c r="B96">
        <v>1562713077</v>
      </c>
      <c r="C96">
        <v>158</v>
      </c>
      <c r="D96" t="s">
        <v>415</v>
      </c>
      <c r="E96" t="s">
        <v>416</v>
      </c>
      <c r="H96">
        <v>1562713072.32143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-0.0415463126225916</v>
      </c>
      <c r="AF96">
        <v>0.0466393755757448</v>
      </c>
      <c r="AG96">
        <v>3.47926208593037</v>
      </c>
      <c r="AH96">
        <v>504</v>
      </c>
      <c r="AI96">
        <v>100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6</v>
      </c>
      <c r="AR96">
        <v>0.5</v>
      </c>
      <c r="AS96" t="s">
        <v>250</v>
      </c>
      <c r="AT96">
        <v>1562713072.32143</v>
      </c>
      <c r="AU96">
        <v>500.163285714286</v>
      </c>
      <c r="AV96">
        <v>286.532928571429</v>
      </c>
      <c r="AW96">
        <v>14.4463928571429</v>
      </c>
      <c r="AX96">
        <v>14.63675</v>
      </c>
      <c r="AY96">
        <v>499.995071428571</v>
      </c>
      <c r="AZ96">
        <v>100.407</v>
      </c>
      <c r="BA96">
        <v>0.166718</v>
      </c>
      <c r="BB96">
        <v>19.9839214285714</v>
      </c>
      <c r="BC96">
        <v>20.2521214285714</v>
      </c>
      <c r="BD96">
        <v>999.9</v>
      </c>
      <c r="BE96">
        <v>0</v>
      </c>
      <c r="BF96">
        <v>0</v>
      </c>
      <c r="BG96">
        <v>9978.48285714286</v>
      </c>
      <c r="BH96">
        <v>0</v>
      </c>
      <c r="BI96">
        <v>0.718325</v>
      </c>
      <c r="BJ96">
        <v>350.011357142857</v>
      </c>
      <c r="BK96">
        <v>0.899994857142857</v>
      </c>
      <c r="BL96">
        <v>0.100005142857143</v>
      </c>
      <c r="BM96">
        <v>0</v>
      </c>
      <c r="BN96">
        <v>2.24385714285714</v>
      </c>
      <c r="BO96">
        <v>0</v>
      </c>
      <c r="BP96">
        <v>40.5228</v>
      </c>
      <c r="BQ96">
        <v>2984.94214285714</v>
      </c>
      <c r="BR96">
        <v>33.9955</v>
      </c>
      <c r="BS96">
        <v>38.562</v>
      </c>
      <c r="BT96">
        <v>36.3794285714286</v>
      </c>
      <c r="BU96">
        <v>37.187</v>
      </c>
      <c r="BV96">
        <v>34.6515714285714</v>
      </c>
      <c r="BW96">
        <v>315.01</v>
      </c>
      <c r="BX96">
        <v>35</v>
      </c>
      <c r="BY96">
        <v>0</v>
      </c>
      <c r="BZ96">
        <v>1562713130.8</v>
      </c>
      <c r="CA96">
        <v>2.21398076923077</v>
      </c>
      <c r="CB96">
        <v>0.664652977691559</v>
      </c>
      <c r="CC96">
        <v>-0.954314524675605</v>
      </c>
      <c r="CD96">
        <v>40.6031807692308</v>
      </c>
      <c r="CE96">
        <v>15</v>
      </c>
      <c r="CF96">
        <v>1562711263.1</v>
      </c>
      <c r="CG96" t="s">
        <v>251</v>
      </c>
      <c r="CH96">
        <v>2</v>
      </c>
      <c r="CI96">
        <v>2.618</v>
      </c>
      <c r="CJ96">
        <v>0.006</v>
      </c>
      <c r="CK96">
        <v>400</v>
      </c>
      <c r="CL96">
        <v>14</v>
      </c>
      <c r="CM96">
        <v>0.38</v>
      </c>
      <c r="CN96">
        <v>0.06</v>
      </c>
      <c r="CO96">
        <v>223.43512195122</v>
      </c>
      <c r="CP96">
        <v>-100.954202090592</v>
      </c>
      <c r="CQ96">
        <v>9.95439942252553</v>
      </c>
      <c r="CR96">
        <v>0</v>
      </c>
      <c r="CS96">
        <v>2.1924</v>
      </c>
      <c r="CT96">
        <v>0</v>
      </c>
      <c r="CU96">
        <v>0</v>
      </c>
      <c r="CV96">
        <v>0</v>
      </c>
      <c r="CW96">
        <v>-0.189446170731707</v>
      </c>
      <c r="CX96">
        <v>-0.00943045296167255</v>
      </c>
      <c r="CY96">
        <v>0.00113316719758381</v>
      </c>
      <c r="CZ96">
        <v>1</v>
      </c>
      <c r="DA96">
        <v>1</v>
      </c>
      <c r="DB96">
        <v>3</v>
      </c>
      <c r="DC96" t="s">
        <v>252</v>
      </c>
      <c r="DD96">
        <v>1.85577</v>
      </c>
      <c r="DE96">
        <v>1.85409</v>
      </c>
      <c r="DF96">
        <v>1.85515</v>
      </c>
      <c r="DG96">
        <v>1.85944</v>
      </c>
      <c r="DH96">
        <v>1.85369</v>
      </c>
      <c r="DI96">
        <v>1.85815</v>
      </c>
      <c r="DJ96">
        <v>1.85533</v>
      </c>
      <c r="DK96">
        <v>1.85392</v>
      </c>
      <c r="DL96" t="s">
        <v>253</v>
      </c>
      <c r="DM96" t="s">
        <v>19</v>
      </c>
      <c r="DN96" t="s">
        <v>19</v>
      </c>
      <c r="DO96" t="s">
        <v>19</v>
      </c>
      <c r="DP96" t="s">
        <v>254</v>
      </c>
      <c r="DQ96" t="s">
        <v>255</v>
      </c>
      <c r="DR96" t="s">
        <v>256</v>
      </c>
      <c r="DS96" t="s">
        <v>256</v>
      </c>
      <c r="DT96" t="s">
        <v>256</v>
      </c>
      <c r="DU96" t="s">
        <v>256</v>
      </c>
      <c r="DV96">
        <v>0</v>
      </c>
      <c r="DW96">
        <v>100</v>
      </c>
      <c r="DX96">
        <v>100</v>
      </c>
      <c r="DY96">
        <v>2.618</v>
      </c>
      <c r="DZ96">
        <v>0.006</v>
      </c>
      <c r="EA96">
        <v>2</v>
      </c>
      <c r="EB96">
        <v>0.988336</v>
      </c>
      <c r="EC96">
        <v>979.478</v>
      </c>
      <c r="ED96">
        <v>15.5147</v>
      </c>
      <c r="EE96">
        <v>26.1172</v>
      </c>
      <c r="EF96">
        <v>29.9999</v>
      </c>
      <c r="EG96">
        <v>26.2202</v>
      </c>
      <c r="EH96">
        <v>26.1927</v>
      </c>
      <c r="EI96">
        <v>19.9942</v>
      </c>
      <c r="EJ96">
        <v>21.5055</v>
      </c>
      <c r="EK96">
        <v>0</v>
      </c>
      <c r="EL96">
        <v>15.5174</v>
      </c>
      <c r="EM96">
        <v>310.83</v>
      </c>
      <c r="EN96">
        <v>14.696</v>
      </c>
      <c r="EO96">
        <v>101.265</v>
      </c>
      <c r="EP96">
        <v>101.752</v>
      </c>
    </row>
    <row r="97" spans="1:146">
      <c r="A97">
        <v>81</v>
      </c>
      <c r="B97">
        <v>1562713079</v>
      </c>
      <c r="C97">
        <v>160</v>
      </c>
      <c r="D97" t="s">
        <v>417</v>
      </c>
      <c r="E97" t="s">
        <v>418</v>
      </c>
      <c r="H97">
        <v>1562713074.32143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-0.0415499680231988</v>
      </c>
      <c r="AF97">
        <v>0.0466434790831571</v>
      </c>
      <c r="AG97">
        <v>3.47950410101076</v>
      </c>
      <c r="AH97">
        <v>504</v>
      </c>
      <c r="AI97">
        <v>100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6</v>
      </c>
      <c r="AR97">
        <v>0.5</v>
      </c>
      <c r="AS97" t="s">
        <v>250</v>
      </c>
      <c r="AT97">
        <v>1562713074.32143</v>
      </c>
      <c r="AU97">
        <v>500.149714285714</v>
      </c>
      <c r="AV97">
        <v>289.876928571429</v>
      </c>
      <c r="AW97">
        <v>14.4440714285714</v>
      </c>
      <c r="AX97">
        <v>14.6349</v>
      </c>
      <c r="AY97">
        <v>500.001357142857</v>
      </c>
      <c r="AZ97">
        <v>100.406857142857</v>
      </c>
      <c r="BA97">
        <v>0.166687928571429</v>
      </c>
      <c r="BB97">
        <v>19.9843285714286</v>
      </c>
      <c r="BC97">
        <v>20.2499642857143</v>
      </c>
      <c r="BD97">
        <v>999.9</v>
      </c>
      <c r="BE97">
        <v>0</v>
      </c>
      <c r="BF97">
        <v>0</v>
      </c>
      <c r="BG97">
        <v>9979.375</v>
      </c>
      <c r="BH97">
        <v>0</v>
      </c>
      <c r="BI97">
        <v>0.718325</v>
      </c>
      <c r="BJ97">
        <v>349.976285714286</v>
      </c>
      <c r="BK97">
        <v>0.899984571428571</v>
      </c>
      <c r="BL97">
        <v>0.100015428571429</v>
      </c>
      <c r="BM97">
        <v>0</v>
      </c>
      <c r="BN97">
        <v>2.28487142857143</v>
      </c>
      <c r="BO97">
        <v>0</v>
      </c>
      <c r="BP97">
        <v>40.5338928571429</v>
      </c>
      <c r="BQ97">
        <v>2984.63214285714</v>
      </c>
      <c r="BR97">
        <v>33.9955</v>
      </c>
      <c r="BS97">
        <v>38.562</v>
      </c>
      <c r="BT97">
        <v>36.375</v>
      </c>
      <c r="BU97">
        <v>37.1781428571429</v>
      </c>
      <c r="BV97">
        <v>34.6382857142857</v>
      </c>
      <c r="BW97">
        <v>314.975</v>
      </c>
      <c r="BX97">
        <v>35</v>
      </c>
      <c r="BY97">
        <v>0</v>
      </c>
      <c r="BZ97">
        <v>1562713132.6</v>
      </c>
      <c r="CA97">
        <v>2.21728846153846</v>
      </c>
      <c r="CB97">
        <v>0.857234172038969</v>
      </c>
      <c r="CC97">
        <v>-0.474030764861102</v>
      </c>
      <c r="CD97">
        <v>40.6065153846154</v>
      </c>
      <c r="CE97">
        <v>15</v>
      </c>
      <c r="CF97">
        <v>1562711263.1</v>
      </c>
      <c r="CG97" t="s">
        <v>251</v>
      </c>
      <c r="CH97">
        <v>2</v>
      </c>
      <c r="CI97">
        <v>2.618</v>
      </c>
      <c r="CJ97">
        <v>0.006</v>
      </c>
      <c r="CK97">
        <v>400</v>
      </c>
      <c r="CL97">
        <v>14</v>
      </c>
      <c r="CM97">
        <v>0.38</v>
      </c>
      <c r="CN97">
        <v>0.06</v>
      </c>
      <c r="CO97">
        <v>220.064804878049</v>
      </c>
      <c r="CP97">
        <v>-101.057080139372</v>
      </c>
      <c r="CQ97">
        <v>9.96455488027074</v>
      </c>
      <c r="CR97">
        <v>0</v>
      </c>
      <c r="CS97">
        <v>2.1756</v>
      </c>
      <c r="CT97">
        <v>0</v>
      </c>
      <c r="CU97">
        <v>0</v>
      </c>
      <c r="CV97">
        <v>0</v>
      </c>
      <c r="CW97">
        <v>-0.189946487804878</v>
      </c>
      <c r="CX97">
        <v>-0.0100704250871084</v>
      </c>
      <c r="CY97">
        <v>0.00121813680440315</v>
      </c>
      <c r="CZ97">
        <v>1</v>
      </c>
      <c r="DA97">
        <v>1</v>
      </c>
      <c r="DB97">
        <v>3</v>
      </c>
      <c r="DC97" t="s">
        <v>252</v>
      </c>
      <c r="DD97">
        <v>1.85577</v>
      </c>
      <c r="DE97">
        <v>1.85409</v>
      </c>
      <c r="DF97">
        <v>1.85516</v>
      </c>
      <c r="DG97">
        <v>1.85944</v>
      </c>
      <c r="DH97">
        <v>1.85368</v>
      </c>
      <c r="DI97">
        <v>1.85812</v>
      </c>
      <c r="DJ97">
        <v>1.85534</v>
      </c>
      <c r="DK97">
        <v>1.85391</v>
      </c>
      <c r="DL97" t="s">
        <v>253</v>
      </c>
      <c r="DM97" t="s">
        <v>19</v>
      </c>
      <c r="DN97" t="s">
        <v>19</v>
      </c>
      <c r="DO97" t="s">
        <v>19</v>
      </c>
      <c r="DP97" t="s">
        <v>254</v>
      </c>
      <c r="DQ97" t="s">
        <v>255</v>
      </c>
      <c r="DR97" t="s">
        <v>256</v>
      </c>
      <c r="DS97" t="s">
        <v>256</v>
      </c>
      <c r="DT97" t="s">
        <v>256</v>
      </c>
      <c r="DU97" t="s">
        <v>256</v>
      </c>
      <c r="DV97">
        <v>0</v>
      </c>
      <c r="DW97">
        <v>100</v>
      </c>
      <c r="DX97">
        <v>100</v>
      </c>
      <c r="DY97">
        <v>2.618</v>
      </c>
      <c r="DZ97">
        <v>0.006</v>
      </c>
      <c r="EA97">
        <v>2</v>
      </c>
      <c r="EB97">
        <v>0.988335</v>
      </c>
      <c r="EC97">
        <v>979.675</v>
      </c>
      <c r="ED97">
        <v>15.5199</v>
      </c>
      <c r="EE97">
        <v>26.1155</v>
      </c>
      <c r="EF97">
        <v>29.9999</v>
      </c>
      <c r="EG97">
        <v>26.2185</v>
      </c>
      <c r="EH97">
        <v>26.1909</v>
      </c>
      <c r="EI97">
        <v>20.2056</v>
      </c>
      <c r="EJ97">
        <v>21.5055</v>
      </c>
      <c r="EK97">
        <v>0</v>
      </c>
      <c r="EL97">
        <v>15.5285</v>
      </c>
      <c r="EM97">
        <v>310.83</v>
      </c>
      <c r="EN97">
        <v>14.696</v>
      </c>
      <c r="EO97">
        <v>101.264</v>
      </c>
      <c r="EP97">
        <v>101.752</v>
      </c>
    </row>
    <row r="98" spans="1:146">
      <c r="A98">
        <v>82</v>
      </c>
      <c r="B98">
        <v>1562713081</v>
      </c>
      <c r="C98">
        <v>162</v>
      </c>
      <c r="D98" t="s">
        <v>419</v>
      </c>
      <c r="E98" t="s">
        <v>420</v>
      </c>
      <c r="H98">
        <v>1562713076.32143</v>
      </c>
      <c r="I98">
        <f>AY98*AJ98*(AW98-AX98)/(100*AQ98*(1000-AJ98*AW98))</f>
        <v>0</v>
      </c>
      <c r="J98">
        <f>AY98*AJ98*(AV98-AU98*(1000-AJ98*AX98)/(1000-AJ98*AW98))/(100*AQ98)</f>
        <v>0</v>
      </c>
      <c r="K98">
        <f>AU98 - IF(AJ98&gt;1, J98*AQ98*100.0/(AL98*BG98), 0)</f>
        <v>0</v>
      </c>
      <c r="L98">
        <f>((R98-I98/2)*K98-J98)/(R98+I98/2)</f>
        <v>0</v>
      </c>
      <c r="M98">
        <f>L98*(AZ98+BA98)/1000.0</f>
        <v>0</v>
      </c>
      <c r="N98">
        <f>(AU98 - IF(AJ98&gt;1, J98*AQ98*100.0/(AL98*BG98), 0))*(AZ98+BA98)/1000.0</f>
        <v>0</v>
      </c>
      <c r="O98">
        <f>2.0/((1/Q98-1/P98)+SIGN(Q98)*SQRT((1/Q98-1/P98)*(1/Q98-1/P98) + 4*AR98/((AR98+1)*(AR98+1))*(2*1/Q98*1/P98-1/P98*1/P98)))</f>
        <v>0</v>
      </c>
      <c r="P98">
        <f>AG98+AF98*AQ98+AE98*AQ98*AQ98</f>
        <v>0</v>
      </c>
      <c r="Q98">
        <f>I98*(1000-(1000*0.61365*exp(17.502*U98/(240.97+U98))/(AZ98+BA98)+AW98)/2)/(1000*0.61365*exp(17.502*U98/(240.97+U98))/(AZ98+BA98)-AW98)</f>
        <v>0</v>
      </c>
      <c r="R98">
        <f>1/((AR98+1)/(O98/1.6)+1/(P98/1.37)) + AR98/((AR98+1)/(O98/1.6) + AR98/(P98/1.37))</f>
        <v>0</v>
      </c>
      <c r="S98">
        <f>(AN98*AP98)</f>
        <v>0</v>
      </c>
      <c r="T98">
        <f>(BB98+(S98+2*0.95*5.67E-8*(((BB98+$B$7)+273)^4-(BB98+273)^4)-44100*I98)/(1.84*29.3*P98+8*0.95*5.67E-8*(BB98+273)^3))</f>
        <v>0</v>
      </c>
      <c r="U98">
        <f>($C$7*BC98+$D$7*BD98+$E$7*T98)</f>
        <v>0</v>
      </c>
      <c r="V98">
        <f>0.61365*exp(17.502*U98/(240.97+U98))</f>
        <v>0</v>
      </c>
      <c r="W98">
        <f>(X98/Y98*100)</f>
        <v>0</v>
      </c>
      <c r="X98">
        <f>AW98*(AZ98+BA98)/1000</f>
        <v>0</v>
      </c>
      <c r="Y98">
        <f>0.61365*exp(17.502*BB98/(240.97+BB98))</f>
        <v>0</v>
      </c>
      <c r="Z98">
        <f>(V98-AW98*(AZ98+BA98)/1000)</f>
        <v>0</v>
      </c>
      <c r="AA98">
        <f>(-I98*44100)</f>
        <v>0</v>
      </c>
      <c r="AB98">
        <f>2*29.3*P98*0.92*(BB98-U98)</f>
        <v>0</v>
      </c>
      <c r="AC98">
        <f>2*0.95*5.67E-8*(((BB98+$B$7)+273)^4-(U98+273)^4)</f>
        <v>0</v>
      </c>
      <c r="AD98">
        <f>S98+AC98+AA98+AB98</f>
        <v>0</v>
      </c>
      <c r="AE98">
        <v>-0.0416029793719637</v>
      </c>
      <c r="AF98">
        <v>0.0467029889661949</v>
      </c>
      <c r="AG98">
        <v>3.48301301916233</v>
      </c>
      <c r="AH98">
        <v>504</v>
      </c>
      <c r="AI98">
        <v>100</v>
      </c>
      <c r="AJ98">
        <f>IF(AH98*$H$13&gt;=AL98,1.0,(AL98/(AL98-AH98*$H$13)))</f>
        <v>0</v>
      </c>
      <c r="AK98">
        <f>(AJ98-1)*100</f>
        <v>0</v>
      </c>
      <c r="AL98">
        <f>MAX(0,($B$13+$C$13*BG98)/(1+$D$13*BG98)*AZ98/(BB98+273)*$E$13)</f>
        <v>0</v>
      </c>
      <c r="AM98">
        <f>$B$11*BH98+$C$11*BI98+$F$11*BJ98</f>
        <v>0</v>
      </c>
      <c r="AN98">
        <f>AM98*AO98</f>
        <v>0</v>
      </c>
      <c r="AO98">
        <f>($B$11*$D$9+$C$11*$D$9+$F$11*((BW98+BO98)/MAX(BW98+BO98+BX98, 0.1)*$I$9+BX98/MAX(BW98+BO98+BX98, 0.1)*$J$9))/($B$11+$C$11+$F$11)</f>
        <v>0</v>
      </c>
      <c r="AP98">
        <f>($B$11*$K$9+$C$11*$K$9+$F$11*((BW98+BO98)/MAX(BW98+BO98+BX98, 0.1)*$P$9+BX98/MAX(BW98+BO98+BX98, 0.1)*$Q$9))/($B$11+$C$11+$F$11)</f>
        <v>0</v>
      </c>
      <c r="AQ98">
        <v>6</v>
      </c>
      <c r="AR98">
        <v>0.5</v>
      </c>
      <c r="AS98" t="s">
        <v>250</v>
      </c>
      <c r="AT98">
        <v>1562713076.32143</v>
      </c>
      <c r="AU98">
        <v>500.139357142857</v>
      </c>
      <c r="AV98">
        <v>293.2255</v>
      </c>
      <c r="AW98">
        <v>14.4419857142857</v>
      </c>
      <c r="AX98">
        <v>14.6329785714286</v>
      </c>
      <c r="AY98">
        <v>500.005071428571</v>
      </c>
      <c r="AZ98">
        <v>100.406857142857</v>
      </c>
      <c r="BA98">
        <v>0.166479571428571</v>
      </c>
      <c r="BB98">
        <v>19.9846142857143</v>
      </c>
      <c r="BC98">
        <v>20.2476214285714</v>
      </c>
      <c r="BD98">
        <v>999.9</v>
      </c>
      <c r="BE98">
        <v>0</v>
      </c>
      <c r="BF98">
        <v>0</v>
      </c>
      <c r="BG98">
        <v>9992.10714285714</v>
      </c>
      <c r="BH98">
        <v>0</v>
      </c>
      <c r="BI98">
        <v>0.718325</v>
      </c>
      <c r="BJ98">
        <v>349.994142857143</v>
      </c>
      <c r="BK98">
        <v>0.899989714285714</v>
      </c>
      <c r="BL98">
        <v>0.100010285714286</v>
      </c>
      <c r="BM98">
        <v>0</v>
      </c>
      <c r="BN98">
        <v>2.30465</v>
      </c>
      <c r="BO98">
        <v>0</v>
      </c>
      <c r="BP98">
        <v>40.5315357142857</v>
      </c>
      <c r="BQ98">
        <v>2984.79071428571</v>
      </c>
      <c r="BR98">
        <v>33.991</v>
      </c>
      <c r="BS98">
        <v>38.562</v>
      </c>
      <c r="BT98">
        <v>36.375</v>
      </c>
      <c r="BU98">
        <v>37.1781428571429</v>
      </c>
      <c r="BV98">
        <v>34.6338571428571</v>
      </c>
      <c r="BW98">
        <v>314.993571428571</v>
      </c>
      <c r="BX98">
        <v>35</v>
      </c>
      <c r="BY98">
        <v>0</v>
      </c>
      <c r="BZ98">
        <v>1562713135</v>
      </c>
      <c r="CA98">
        <v>2.24146923076923</v>
      </c>
      <c r="CB98">
        <v>0.829340159216953</v>
      </c>
      <c r="CC98">
        <v>-0.241859822844295</v>
      </c>
      <c r="CD98">
        <v>40.5933769230769</v>
      </c>
      <c r="CE98">
        <v>15</v>
      </c>
      <c r="CF98">
        <v>1562711263.1</v>
      </c>
      <c r="CG98" t="s">
        <v>251</v>
      </c>
      <c r="CH98">
        <v>2</v>
      </c>
      <c r="CI98">
        <v>2.618</v>
      </c>
      <c r="CJ98">
        <v>0.006</v>
      </c>
      <c r="CK98">
        <v>400</v>
      </c>
      <c r="CL98">
        <v>14</v>
      </c>
      <c r="CM98">
        <v>0.38</v>
      </c>
      <c r="CN98">
        <v>0.06</v>
      </c>
      <c r="CO98">
        <v>216.702902439024</v>
      </c>
      <c r="CP98">
        <v>-101.117811846691</v>
      </c>
      <c r="CQ98">
        <v>9.9705243490681</v>
      </c>
      <c r="CR98">
        <v>0</v>
      </c>
      <c r="CS98">
        <v>2.1182</v>
      </c>
      <c r="CT98">
        <v>0</v>
      </c>
      <c r="CU98">
        <v>0</v>
      </c>
      <c r="CV98">
        <v>0</v>
      </c>
      <c r="CW98">
        <v>-0.190218268292683</v>
      </c>
      <c r="CX98">
        <v>-0.0101924320557491</v>
      </c>
      <c r="CY98">
        <v>0.00123569749286494</v>
      </c>
      <c r="CZ98">
        <v>1</v>
      </c>
      <c r="DA98">
        <v>1</v>
      </c>
      <c r="DB98">
        <v>3</v>
      </c>
      <c r="DC98" t="s">
        <v>252</v>
      </c>
      <c r="DD98">
        <v>1.85577</v>
      </c>
      <c r="DE98">
        <v>1.8541</v>
      </c>
      <c r="DF98">
        <v>1.85516</v>
      </c>
      <c r="DG98">
        <v>1.85944</v>
      </c>
      <c r="DH98">
        <v>1.85369</v>
      </c>
      <c r="DI98">
        <v>1.85813</v>
      </c>
      <c r="DJ98">
        <v>1.85533</v>
      </c>
      <c r="DK98">
        <v>1.85392</v>
      </c>
      <c r="DL98" t="s">
        <v>253</v>
      </c>
      <c r="DM98" t="s">
        <v>19</v>
      </c>
      <c r="DN98" t="s">
        <v>19</v>
      </c>
      <c r="DO98" t="s">
        <v>19</v>
      </c>
      <c r="DP98" t="s">
        <v>254</v>
      </c>
      <c r="DQ98" t="s">
        <v>255</v>
      </c>
      <c r="DR98" t="s">
        <v>256</v>
      </c>
      <c r="DS98" t="s">
        <v>256</v>
      </c>
      <c r="DT98" t="s">
        <v>256</v>
      </c>
      <c r="DU98" t="s">
        <v>256</v>
      </c>
      <c r="DV98">
        <v>0</v>
      </c>
      <c r="DW98">
        <v>100</v>
      </c>
      <c r="DX98">
        <v>100</v>
      </c>
      <c r="DY98">
        <v>2.618</v>
      </c>
      <c r="DZ98">
        <v>0.006</v>
      </c>
      <c r="EA98">
        <v>2</v>
      </c>
      <c r="EB98">
        <v>0.988335</v>
      </c>
      <c r="EC98">
        <v>979.194</v>
      </c>
      <c r="ED98">
        <v>15.5239</v>
      </c>
      <c r="EE98">
        <v>26.1142</v>
      </c>
      <c r="EF98">
        <v>29.9998</v>
      </c>
      <c r="EG98">
        <v>26.2169</v>
      </c>
      <c r="EH98">
        <v>26.1897</v>
      </c>
      <c r="EI98">
        <v>20.3967</v>
      </c>
      <c r="EJ98">
        <v>21.5055</v>
      </c>
      <c r="EK98">
        <v>0</v>
      </c>
      <c r="EL98">
        <v>15.5285</v>
      </c>
      <c r="EM98">
        <v>315.83</v>
      </c>
      <c r="EN98">
        <v>14.696</v>
      </c>
      <c r="EO98">
        <v>101.265</v>
      </c>
      <c r="EP98">
        <v>101.752</v>
      </c>
    </row>
    <row r="99" spans="1:146">
      <c r="A99">
        <v>83</v>
      </c>
      <c r="B99">
        <v>1562713083</v>
      </c>
      <c r="C99">
        <v>164</v>
      </c>
      <c r="D99" t="s">
        <v>421</v>
      </c>
      <c r="E99" t="s">
        <v>422</v>
      </c>
      <c r="H99">
        <v>1562713078.32143</v>
      </c>
      <c r="I99">
        <f>AY99*AJ99*(AW99-AX99)/(100*AQ99*(1000-AJ99*AW99))</f>
        <v>0</v>
      </c>
      <c r="J99">
        <f>AY99*AJ99*(AV99-AU99*(1000-AJ99*AX99)/(1000-AJ99*AW99))/(100*AQ99)</f>
        <v>0</v>
      </c>
      <c r="K99">
        <f>AU99 - IF(AJ99&gt;1, J99*AQ99*100.0/(AL99*BG99), 0)</f>
        <v>0</v>
      </c>
      <c r="L99">
        <f>((R99-I99/2)*K99-J99)/(R99+I99/2)</f>
        <v>0</v>
      </c>
      <c r="M99">
        <f>L99*(AZ99+BA99)/1000.0</f>
        <v>0</v>
      </c>
      <c r="N99">
        <f>(AU99 - IF(AJ99&gt;1, J99*AQ99*100.0/(AL99*BG99), 0))*(AZ99+BA99)/1000.0</f>
        <v>0</v>
      </c>
      <c r="O99">
        <f>2.0/((1/Q99-1/P99)+SIGN(Q99)*SQRT((1/Q99-1/P99)*(1/Q99-1/P99) + 4*AR99/((AR99+1)*(AR99+1))*(2*1/Q99*1/P99-1/P99*1/P99)))</f>
        <v>0</v>
      </c>
      <c r="P99">
        <f>AG99+AF99*AQ99+AE99*AQ99*AQ99</f>
        <v>0</v>
      </c>
      <c r="Q99">
        <f>I99*(1000-(1000*0.61365*exp(17.502*U99/(240.97+U99))/(AZ99+BA99)+AW99)/2)/(1000*0.61365*exp(17.502*U99/(240.97+U99))/(AZ99+BA99)-AW99)</f>
        <v>0</v>
      </c>
      <c r="R99">
        <f>1/((AR99+1)/(O99/1.6)+1/(P99/1.37)) + AR99/((AR99+1)/(O99/1.6) + AR99/(P99/1.37))</f>
        <v>0</v>
      </c>
      <c r="S99">
        <f>(AN99*AP99)</f>
        <v>0</v>
      </c>
      <c r="T99">
        <f>(BB99+(S99+2*0.95*5.67E-8*(((BB99+$B$7)+273)^4-(BB99+273)^4)-44100*I99)/(1.84*29.3*P99+8*0.95*5.67E-8*(BB99+273)^3))</f>
        <v>0</v>
      </c>
      <c r="U99">
        <f>($C$7*BC99+$D$7*BD99+$E$7*T99)</f>
        <v>0</v>
      </c>
      <c r="V99">
        <f>0.61365*exp(17.502*U99/(240.97+U99))</f>
        <v>0</v>
      </c>
      <c r="W99">
        <f>(X99/Y99*100)</f>
        <v>0</v>
      </c>
      <c r="X99">
        <f>AW99*(AZ99+BA99)/1000</f>
        <v>0</v>
      </c>
      <c r="Y99">
        <f>0.61365*exp(17.502*BB99/(240.97+BB99))</f>
        <v>0</v>
      </c>
      <c r="Z99">
        <f>(V99-AW99*(AZ99+BA99)/1000)</f>
        <v>0</v>
      </c>
      <c r="AA99">
        <f>(-I99*44100)</f>
        <v>0</v>
      </c>
      <c r="AB99">
        <f>2*29.3*P99*0.92*(BB99-U99)</f>
        <v>0</v>
      </c>
      <c r="AC99">
        <f>2*0.95*5.67E-8*(((BB99+$B$7)+273)^4-(U99+273)^4)</f>
        <v>0</v>
      </c>
      <c r="AD99">
        <f>S99+AC99+AA99+AB99</f>
        <v>0</v>
      </c>
      <c r="AE99">
        <v>-0.0416252695453576</v>
      </c>
      <c r="AF99">
        <v>0.0467280116385561</v>
      </c>
      <c r="AG99">
        <v>3.48448798117509</v>
      </c>
      <c r="AH99">
        <v>504</v>
      </c>
      <c r="AI99">
        <v>100</v>
      </c>
      <c r="AJ99">
        <f>IF(AH99*$H$13&gt;=AL99,1.0,(AL99/(AL99-AH99*$H$13)))</f>
        <v>0</v>
      </c>
      <c r="AK99">
        <f>(AJ99-1)*100</f>
        <v>0</v>
      </c>
      <c r="AL99">
        <f>MAX(0,($B$13+$C$13*BG99)/(1+$D$13*BG99)*AZ99/(BB99+273)*$E$13)</f>
        <v>0</v>
      </c>
      <c r="AM99">
        <f>$B$11*BH99+$C$11*BI99+$F$11*BJ99</f>
        <v>0</v>
      </c>
      <c r="AN99">
        <f>AM99*AO99</f>
        <v>0</v>
      </c>
      <c r="AO99">
        <f>($B$11*$D$9+$C$11*$D$9+$F$11*((BW99+BO99)/MAX(BW99+BO99+BX99, 0.1)*$I$9+BX99/MAX(BW99+BO99+BX99, 0.1)*$J$9))/($B$11+$C$11+$F$11)</f>
        <v>0</v>
      </c>
      <c r="AP99">
        <f>($B$11*$K$9+$C$11*$K$9+$F$11*((BW99+BO99)/MAX(BW99+BO99+BX99, 0.1)*$P$9+BX99/MAX(BW99+BO99+BX99, 0.1)*$Q$9))/($B$11+$C$11+$F$11)</f>
        <v>0</v>
      </c>
      <c r="AQ99">
        <v>6</v>
      </c>
      <c r="AR99">
        <v>0.5</v>
      </c>
      <c r="AS99" t="s">
        <v>250</v>
      </c>
      <c r="AT99">
        <v>1562713078.32143</v>
      </c>
      <c r="AU99">
        <v>500.1365</v>
      </c>
      <c r="AV99">
        <v>296.583071428571</v>
      </c>
      <c r="AW99">
        <v>14.4397428571429</v>
      </c>
      <c r="AX99">
        <v>14.6312214285714</v>
      </c>
      <c r="AY99">
        <v>500.007857142857</v>
      </c>
      <c r="AZ99">
        <v>100.406785714286</v>
      </c>
      <c r="BA99">
        <v>0.166358285714286</v>
      </c>
      <c r="BB99">
        <v>19.9849857142857</v>
      </c>
      <c r="BC99">
        <v>20.2462714285714</v>
      </c>
      <c r="BD99">
        <v>999.9</v>
      </c>
      <c r="BE99">
        <v>0</v>
      </c>
      <c r="BF99">
        <v>0</v>
      </c>
      <c r="BG99">
        <v>9997.46785714286</v>
      </c>
      <c r="BH99">
        <v>0</v>
      </c>
      <c r="BI99">
        <v>0.718325</v>
      </c>
      <c r="BJ99">
        <v>349.993214285714</v>
      </c>
      <c r="BK99">
        <v>0.899989714285714</v>
      </c>
      <c r="BL99">
        <v>0.100010285714286</v>
      </c>
      <c r="BM99">
        <v>0</v>
      </c>
      <c r="BN99">
        <v>2.28030714285714</v>
      </c>
      <c r="BO99">
        <v>0</v>
      </c>
      <c r="BP99">
        <v>40.5729857142857</v>
      </c>
      <c r="BQ99">
        <v>2984.78142857143</v>
      </c>
      <c r="BR99">
        <v>33.9775</v>
      </c>
      <c r="BS99">
        <v>38.562</v>
      </c>
      <c r="BT99">
        <v>36.375</v>
      </c>
      <c r="BU99">
        <v>37.1781428571429</v>
      </c>
      <c r="BV99">
        <v>34.6338571428571</v>
      </c>
      <c r="BW99">
        <v>314.991428571428</v>
      </c>
      <c r="BX99">
        <v>35</v>
      </c>
      <c r="BY99">
        <v>0</v>
      </c>
      <c r="BZ99">
        <v>1562713136.8</v>
      </c>
      <c r="CA99">
        <v>2.23042692307692</v>
      </c>
      <c r="CB99">
        <v>0.293555548813127</v>
      </c>
      <c r="CC99">
        <v>0.138037613608281</v>
      </c>
      <c r="CD99">
        <v>40.5881769230769</v>
      </c>
      <c r="CE99">
        <v>15</v>
      </c>
      <c r="CF99">
        <v>1562711263.1</v>
      </c>
      <c r="CG99" t="s">
        <v>251</v>
      </c>
      <c r="CH99">
        <v>2</v>
      </c>
      <c r="CI99">
        <v>2.618</v>
      </c>
      <c r="CJ99">
        <v>0.006</v>
      </c>
      <c r="CK99">
        <v>400</v>
      </c>
      <c r="CL99">
        <v>14</v>
      </c>
      <c r="CM99">
        <v>0.38</v>
      </c>
      <c r="CN99">
        <v>0.06</v>
      </c>
      <c r="CO99">
        <v>213.341487804878</v>
      </c>
      <c r="CP99">
        <v>-100.890271777002</v>
      </c>
      <c r="CQ99">
        <v>9.94812739364023</v>
      </c>
      <c r="CR99">
        <v>0</v>
      </c>
      <c r="CS99">
        <v>2.1802</v>
      </c>
      <c r="CT99">
        <v>0</v>
      </c>
      <c r="CU99">
        <v>0</v>
      </c>
      <c r="CV99">
        <v>0</v>
      </c>
      <c r="CW99">
        <v>-0.190549219512195</v>
      </c>
      <c r="CX99">
        <v>-0.00912556097560947</v>
      </c>
      <c r="CY99">
        <v>0.00115096170842188</v>
      </c>
      <c r="CZ99">
        <v>1</v>
      </c>
      <c r="DA99">
        <v>1</v>
      </c>
      <c r="DB99">
        <v>3</v>
      </c>
      <c r="DC99" t="s">
        <v>252</v>
      </c>
      <c r="DD99">
        <v>1.85577</v>
      </c>
      <c r="DE99">
        <v>1.85409</v>
      </c>
      <c r="DF99">
        <v>1.85516</v>
      </c>
      <c r="DG99">
        <v>1.85944</v>
      </c>
      <c r="DH99">
        <v>1.85371</v>
      </c>
      <c r="DI99">
        <v>1.85816</v>
      </c>
      <c r="DJ99">
        <v>1.85535</v>
      </c>
      <c r="DK99">
        <v>1.85393</v>
      </c>
      <c r="DL99" t="s">
        <v>253</v>
      </c>
      <c r="DM99" t="s">
        <v>19</v>
      </c>
      <c r="DN99" t="s">
        <v>19</v>
      </c>
      <c r="DO99" t="s">
        <v>19</v>
      </c>
      <c r="DP99" t="s">
        <v>254</v>
      </c>
      <c r="DQ99" t="s">
        <v>255</v>
      </c>
      <c r="DR99" t="s">
        <v>256</v>
      </c>
      <c r="DS99" t="s">
        <v>256</v>
      </c>
      <c r="DT99" t="s">
        <v>256</v>
      </c>
      <c r="DU99" t="s">
        <v>256</v>
      </c>
      <c r="DV99">
        <v>0</v>
      </c>
      <c r="DW99">
        <v>100</v>
      </c>
      <c r="DX99">
        <v>100</v>
      </c>
      <c r="DY99">
        <v>2.618</v>
      </c>
      <c r="DZ99">
        <v>0.006</v>
      </c>
      <c r="EA99">
        <v>2</v>
      </c>
      <c r="EB99">
        <v>0.988335</v>
      </c>
      <c r="EC99">
        <v>979.02</v>
      </c>
      <c r="ED99">
        <v>15.5288</v>
      </c>
      <c r="EE99">
        <v>26.1127</v>
      </c>
      <c r="EF99">
        <v>29.9998</v>
      </c>
      <c r="EG99">
        <v>26.2156</v>
      </c>
      <c r="EH99">
        <v>26.1881</v>
      </c>
      <c r="EI99">
        <v>20.5328</v>
      </c>
      <c r="EJ99">
        <v>21.2261</v>
      </c>
      <c r="EK99">
        <v>0</v>
      </c>
      <c r="EL99">
        <v>15.5384</v>
      </c>
      <c r="EM99">
        <v>320.83</v>
      </c>
      <c r="EN99">
        <v>14.696</v>
      </c>
      <c r="EO99">
        <v>101.266</v>
      </c>
      <c r="EP99">
        <v>101.753</v>
      </c>
    </row>
    <row r="100" spans="1:146">
      <c r="A100">
        <v>84</v>
      </c>
      <c r="B100">
        <v>1562713085</v>
      </c>
      <c r="C100">
        <v>166</v>
      </c>
      <c r="D100" t="s">
        <v>423</v>
      </c>
      <c r="E100" t="s">
        <v>424</v>
      </c>
      <c r="H100">
        <v>1562713080.32143</v>
      </c>
      <c r="I100">
        <f>AY100*AJ100*(AW100-AX100)/(100*AQ100*(1000-AJ100*AW100))</f>
        <v>0</v>
      </c>
      <c r="J100">
        <f>AY100*AJ100*(AV100-AU100*(1000-AJ100*AX100)/(1000-AJ100*AW100))/(100*AQ100)</f>
        <v>0</v>
      </c>
      <c r="K100">
        <f>AU100 - IF(AJ100&gt;1, J100*AQ100*100.0/(AL100*BG100), 0)</f>
        <v>0</v>
      </c>
      <c r="L100">
        <f>((R100-I100/2)*K100-J100)/(R100+I100/2)</f>
        <v>0</v>
      </c>
      <c r="M100">
        <f>L100*(AZ100+BA100)/1000.0</f>
        <v>0</v>
      </c>
      <c r="N100">
        <f>(AU100 - IF(AJ100&gt;1, J100*AQ100*100.0/(AL100*BG100), 0))*(AZ100+BA100)/1000.0</f>
        <v>0</v>
      </c>
      <c r="O100">
        <f>2.0/((1/Q100-1/P100)+SIGN(Q100)*SQRT((1/Q100-1/P100)*(1/Q100-1/P100) + 4*AR100/((AR100+1)*(AR100+1))*(2*1/Q100*1/P100-1/P100*1/P100)))</f>
        <v>0</v>
      </c>
      <c r="P100">
        <f>AG100+AF100*AQ100+AE100*AQ100*AQ100</f>
        <v>0</v>
      </c>
      <c r="Q100">
        <f>I100*(1000-(1000*0.61365*exp(17.502*U100/(240.97+U100))/(AZ100+BA100)+AW100)/2)/(1000*0.61365*exp(17.502*U100/(240.97+U100))/(AZ100+BA100)-AW100)</f>
        <v>0</v>
      </c>
      <c r="R100">
        <f>1/((AR100+1)/(O100/1.6)+1/(P100/1.37)) + AR100/((AR100+1)/(O100/1.6) + AR100/(P100/1.37))</f>
        <v>0</v>
      </c>
      <c r="S100">
        <f>(AN100*AP100)</f>
        <v>0</v>
      </c>
      <c r="T100">
        <f>(BB100+(S100+2*0.95*5.67E-8*(((BB100+$B$7)+273)^4-(BB100+273)^4)-44100*I100)/(1.84*29.3*P100+8*0.95*5.67E-8*(BB100+273)^3))</f>
        <v>0</v>
      </c>
      <c r="U100">
        <f>($C$7*BC100+$D$7*BD100+$E$7*T100)</f>
        <v>0</v>
      </c>
      <c r="V100">
        <f>0.61365*exp(17.502*U100/(240.97+U100))</f>
        <v>0</v>
      </c>
      <c r="W100">
        <f>(X100/Y100*100)</f>
        <v>0</v>
      </c>
      <c r="X100">
        <f>AW100*(AZ100+BA100)/1000</f>
        <v>0</v>
      </c>
      <c r="Y100">
        <f>0.61365*exp(17.502*BB100/(240.97+BB100))</f>
        <v>0</v>
      </c>
      <c r="Z100">
        <f>(V100-AW100*(AZ100+BA100)/1000)</f>
        <v>0</v>
      </c>
      <c r="AA100">
        <f>(-I100*44100)</f>
        <v>0</v>
      </c>
      <c r="AB100">
        <f>2*29.3*P100*0.92*(BB100-U100)</f>
        <v>0</v>
      </c>
      <c r="AC100">
        <f>2*0.95*5.67E-8*(((BB100+$B$7)+273)^4-(U100+273)^4)</f>
        <v>0</v>
      </c>
      <c r="AD100">
        <f>S100+AC100+AA100+AB100</f>
        <v>0</v>
      </c>
      <c r="AE100">
        <v>-0.0416229405247314</v>
      </c>
      <c r="AF100">
        <v>0.0467253971088697</v>
      </c>
      <c r="AG100">
        <v>3.48433388054985</v>
      </c>
      <c r="AH100">
        <v>504</v>
      </c>
      <c r="AI100">
        <v>100</v>
      </c>
      <c r="AJ100">
        <f>IF(AH100*$H$13&gt;=AL100,1.0,(AL100/(AL100-AH100*$H$13)))</f>
        <v>0</v>
      </c>
      <c r="AK100">
        <f>(AJ100-1)*100</f>
        <v>0</v>
      </c>
      <c r="AL100">
        <f>MAX(0,($B$13+$C$13*BG100)/(1+$D$13*BG100)*AZ100/(BB100+273)*$E$13)</f>
        <v>0</v>
      </c>
      <c r="AM100">
        <f>$B$11*BH100+$C$11*BI100+$F$11*BJ100</f>
        <v>0</v>
      </c>
      <c r="AN100">
        <f>AM100*AO100</f>
        <v>0</v>
      </c>
      <c r="AO100">
        <f>($B$11*$D$9+$C$11*$D$9+$F$11*((BW100+BO100)/MAX(BW100+BO100+BX100, 0.1)*$I$9+BX100/MAX(BW100+BO100+BX100, 0.1)*$J$9))/($B$11+$C$11+$F$11)</f>
        <v>0</v>
      </c>
      <c r="AP100">
        <f>($B$11*$K$9+$C$11*$K$9+$F$11*((BW100+BO100)/MAX(BW100+BO100+BX100, 0.1)*$P$9+BX100/MAX(BW100+BO100+BX100, 0.1)*$Q$9))/($B$11+$C$11+$F$11)</f>
        <v>0</v>
      </c>
      <c r="AQ100">
        <v>6</v>
      </c>
      <c r="AR100">
        <v>0.5</v>
      </c>
      <c r="AS100" t="s">
        <v>250</v>
      </c>
      <c r="AT100">
        <v>1562713080.32143</v>
      </c>
      <c r="AU100">
        <v>500.129285714286</v>
      </c>
      <c r="AV100">
        <v>299.944428571429</v>
      </c>
      <c r="AW100">
        <v>14.4372428571429</v>
      </c>
      <c r="AX100">
        <v>14.6298785714286</v>
      </c>
      <c r="AY100">
        <v>500.008785714286</v>
      </c>
      <c r="AZ100">
        <v>100.407</v>
      </c>
      <c r="BA100">
        <v>0.166305142857143</v>
      </c>
      <c r="BB100">
        <v>19.98555</v>
      </c>
      <c r="BC100">
        <v>20.2478285714286</v>
      </c>
      <c r="BD100">
        <v>999.9</v>
      </c>
      <c r="BE100">
        <v>0</v>
      </c>
      <c r="BF100">
        <v>0</v>
      </c>
      <c r="BG100">
        <v>9996.88714285714</v>
      </c>
      <c r="BH100">
        <v>0</v>
      </c>
      <c r="BI100">
        <v>0.718325</v>
      </c>
      <c r="BJ100">
        <v>349.975</v>
      </c>
      <c r="BK100">
        <v>0.899984571428571</v>
      </c>
      <c r="BL100">
        <v>0.100015428571429</v>
      </c>
      <c r="BM100">
        <v>0</v>
      </c>
      <c r="BN100">
        <v>2.28420714285714</v>
      </c>
      <c r="BO100">
        <v>0</v>
      </c>
      <c r="BP100">
        <v>40.5897142857143</v>
      </c>
      <c r="BQ100">
        <v>2984.62071428571</v>
      </c>
      <c r="BR100">
        <v>33.964</v>
      </c>
      <c r="BS100">
        <v>38.562</v>
      </c>
      <c r="BT100">
        <v>36.375</v>
      </c>
      <c r="BU100">
        <v>37.1781428571429</v>
      </c>
      <c r="BV100">
        <v>34.6338571428571</v>
      </c>
      <c r="BW100">
        <v>314.973571428571</v>
      </c>
      <c r="BX100">
        <v>35</v>
      </c>
      <c r="BY100">
        <v>0</v>
      </c>
      <c r="BZ100">
        <v>1562713138.6</v>
      </c>
      <c r="CA100">
        <v>2.26404615384615</v>
      </c>
      <c r="CB100">
        <v>0.200827343879305</v>
      </c>
      <c r="CC100">
        <v>0.239329923092855</v>
      </c>
      <c r="CD100">
        <v>40.5692461538462</v>
      </c>
      <c r="CE100">
        <v>15</v>
      </c>
      <c r="CF100">
        <v>1562711263.1</v>
      </c>
      <c r="CG100" t="s">
        <v>251</v>
      </c>
      <c r="CH100">
        <v>2</v>
      </c>
      <c r="CI100">
        <v>2.618</v>
      </c>
      <c r="CJ100">
        <v>0.006</v>
      </c>
      <c r="CK100">
        <v>400</v>
      </c>
      <c r="CL100">
        <v>14</v>
      </c>
      <c r="CM100">
        <v>0.38</v>
      </c>
      <c r="CN100">
        <v>0.06</v>
      </c>
      <c r="CO100">
        <v>209.96756097561</v>
      </c>
      <c r="CP100">
        <v>-100.704836236936</v>
      </c>
      <c r="CQ100">
        <v>9.92977047864033</v>
      </c>
      <c r="CR100">
        <v>0</v>
      </c>
      <c r="CS100">
        <v>2.2913</v>
      </c>
      <c r="CT100">
        <v>0</v>
      </c>
      <c r="CU100">
        <v>0</v>
      </c>
      <c r="CV100">
        <v>0</v>
      </c>
      <c r="CW100">
        <v>-0.191117317073171</v>
      </c>
      <c r="CX100">
        <v>-0.0129841254355405</v>
      </c>
      <c r="CY100">
        <v>0.00180454383721765</v>
      </c>
      <c r="CZ100">
        <v>1</v>
      </c>
      <c r="DA100">
        <v>1</v>
      </c>
      <c r="DB100">
        <v>3</v>
      </c>
      <c r="DC100" t="s">
        <v>252</v>
      </c>
      <c r="DD100">
        <v>1.85577</v>
      </c>
      <c r="DE100">
        <v>1.85409</v>
      </c>
      <c r="DF100">
        <v>1.85516</v>
      </c>
      <c r="DG100">
        <v>1.85944</v>
      </c>
      <c r="DH100">
        <v>1.85371</v>
      </c>
      <c r="DI100">
        <v>1.85816</v>
      </c>
      <c r="DJ100">
        <v>1.85536</v>
      </c>
      <c r="DK100">
        <v>1.85392</v>
      </c>
      <c r="DL100" t="s">
        <v>253</v>
      </c>
      <c r="DM100" t="s">
        <v>19</v>
      </c>
      <c r="DN100" t="s">
        <v>19</v>
      </c>
      <c r="DO100" t="s">
        <v>19</v>
      </c>
      <c r="DP100" t="s">
        <v>254</v>
      </c>
      <c r="DQ100" t="s">
        <v>255</v>
      </c>
      <c r="DR100" t="s">
        <v>256</v>
      </c>
      <c r="DS100" t="s">
        <v>256</v>
      </c>
      <c r="DT100" t="s">
        <v>256</v>
      </c>
      <c r="DU100" t="s">
        <v>256</v>
      </c>
      <c r="DV100">
        <v>0</v>
      </c>
      <c r="DW100">
        <v>100</v>
      </c>
      <c r="DX100">
        <v>100</v>
      </c>
      <c r="DY100">
        <v>2.618</v>
      </c>
      <c r="DZ100">
        <v>0.006</v>
      </c>
      <c r="EA100">
        <v>2</v>
      </c>
      <c r="EB100">
        <v>0.988335</v>
      </c>
      <c r="EC100">
        <v>978.979</v>
      </c>
      <c r="ED100">
        <v>15.5325</v>
      </c>
      <c r="EE100">
        <v>26.111</v>
      </c>
      <c r="EF100">
        <v>29.9998</v>
      </c>
      <c r="EG100">
        <v>26.2141</v>
      </c>
      <c r="EH100">
        <v>26.186</v>
      </c>
      <c r="EI100">
        <v>20.7436</v>
      </c>
      <c r="EJ100">
        <v>21.2261</v>
      </c>
      <c r="EK100">
        <v>0</v>
      </c>
      <c r="EL100">
        <v>15.5384</v>
      </c>
      <c r="EM100">
        <v>320.83</v>
      </c>
      <c r="EN100">
        <v>14.696</v>
      </c>
      <c r="EO100">
        <v>101.266</v>
      </c>
      <c r="EP100">
        <v>101.753</v>
      </c>
    </row>
    <row r="101" spans="1:146">
      <c r="A101">
        <v>85</v>
      </c>
      <c r="B101">
        <v>1562713087</v>
      </c>
      <c r="C101">
        <v>168</v>
      </c>
      <c r="D101" t="s">
        <v>425</v>
      </c>
      <c r="E101" t="s">
        <v>426</v>
      </c>
      <c r="H101">
        <v>1562713082.32143</v>
      </c>
      <c r="I101">
        <f>AY101*AJ101*(AW101-AX101)/(100*AQ101*(1000-AJ101*AW101))</f>
        <v>0</v>
      </c>
      <c r="J101">
        <f>AY101*AJ101*(AV101-AU101*(1000-AJ101*AX101)/(1000-AJ101*AW101))/(100*AQ101)</f>
        <v>0</v>
      </c>
      <c r="K101">
        <f>AU101 - IF(AJ101&gt;1, J101*AQ101*100.0/(AL101*BG101), 0)</f>
        <v>0</v>
      </c>
      <c r="L101">
        <f>((R101-I101/2)*K101-J101)/(R101+I101/2)</f>
        <v>0</v>
      </c>
      <c r="M101">
        <f>L101*(AZ101+BA101)/1000.0</f>
        <v>0</v>
      </c>
      <c r="N101">
        <f>(AU101 - IF(AJ101&gt;1, J101*AQ101*100.0/(AL101*BG101), 0))*(AZ101+BA101)/1000.0</f>
        <v>0</v>
      </c>
      <c r="O101">
        <f>2.0/((1/Q101-1/P101)+SIGN(Q101)*SQRT((1/Q101-1/P101)*(1/Q101-1/P101) + 4*AR101/((AR101+1)*(AR101+1))*(2*1/Q101*1/P101-1/P101*1/P101)))</f>
        <v>0</v>
      </c>
      <c r="P101">
        <f>AG101+AF101*AQ101+AE101*AQ101*AQ101</f>
        <v>0</v>
      </c>
      <c r="Q101">
        <f>I101*(1000-(1000*0.61365*exp(17.502*U101/(240.97+U101))/(AZ101+BA101)+AW101)/2)/(1000*0.61365*exp(17.502*U101/(240.97+U101))/(AZ101+BA101)-AW101)</f>
        <v>0</v>
      </c>
      <c r="R101">
        <f>1/((AR101+1)/(O101/1.6)+1/(P101/1.37)) + AR101/((AR101+1)/(O101/1.6) + AR101/(P101/1.37))</f>
        <v>0</v>
      </c>
      <c r="S101">
        <f>(AN101*AP101)</f>
        <v>0</v>
      </c>
      <c r="T101">
        <f>(BB101+(S101+2*0.95*5.67E-8*(((BB101+$B$7)+273)^4-(BB101+273)^4)-44100*I101)/(1.84*29.3*P101+8*0.95*5.67E-8*(BB101+273)^3))</f>
        <v>0</v>
      </c>
      <c r="U101">
        <f>($C$7*BC101+$D$7*BD101+$E$7*T101)</f>
        <v>0</v>
      </c>
      <c r="V101">
        <f>0.61365*exp(17.502*U101/(240.97+U101))</f>
        <v>0</v>
      </c>
      <c r="W101">
        <f>(X101/Y101*100)</f>
        <v>0</v>
      </c>
      <c r="X101">
        <f>AW101*(AZ101+BA101)/1000</f>
        <v>0</v>
      </c>
      <c r="Y101">
        <f>0.61365*exp(17.502*BB101/(240.97+BB101))</f>
        <v>0</v>
      </c>
      <c r="Z101">
        <f>(V101-AW101*(AZ101+BA101)/1000)</f>
        <v>0</v>
      </c>
      <c r="AA101">
        <f>(-I101*44100)</f>
        <v>0</v>
      </c>
      <c r="AB101">
        <f>2*29.3*P101*0.92*(BB101-U101)</f>
        <v>0</v>
      </c>
      <c r="AC101">
        <f>2*0.95*5.67E-8*(((BB101+$B$7)+273)^4-(U101+273)^4)</f>
        <v>0</v>
      </c>
      <c r="AD101">
        <f>S101+AC101+AA101+AB101</f>
        <v>0</v>
      </c>
      <c r="AE101">
        <v>-0.0416516031020074</v>
      </c>
      <c r="AF101">
        <v>0.0467575733628417</v>
      </c>
      <c r="AG101">
        <v>3.48623014272415</v>
      </c>
      <c r="AH101">
        <v>504</v>
      </c>
      <c r="AI101">
        <v>100</v>
      </c>
      <c r="AJ101">
        <f>IF(AH101*$H$13&gt;=AL101,1.0,(AL101/(AL101-AH101*$H$13)))</f>
        <v>0</v>
      </c>
      <c r="AK101">
        <f>(AJ101-1)*100</f>
        <v>0</v>
      </c>
      <c r="AL101">
        <f>MAX(0,($B$13+$C$13*BG101)/(1+$D$13*BG101)*AZ101/(BB101+273)*$E$13)</f>
        <v>0</v>
      </c>
      <c r="AM101">
        <f>$B$11*BH101+$C$11*BI101+$F$11*BJ101</f>
        <v>0</v>
      </c>
      <c r="AN101">
        <f>AM101*AO101</f>
        <v>0</v>
      </c>
      <c r="AO101">
        <f>($B$11*$D$9+$C$11*$D$9+$F$11*((BW101+BO101)/MAX(BW101+BO101+BX101, 0.1)*$I$9+BX101/MAX(BW101+BO101+BX101, 0.1)*$J$9))/($B$11+$C$11+$F$11)</f>
        <v>0</v>
      </c>
      <c r="AP101">
        <f>($B$11*$K$9+$C$11*$K$9+$F$11*((BW101+BO101)/MAX(BW101+BO101+BX101, 0.1)*$P$9+BX101/MAX(BW101+BO101+BX101, 0.1)*$Q$9))/($B$11+$C$11+$F$11)</f>
        <v>0</v>
      </c>
      <c r="AQ101">
        <v>6</v>
      </c>
      <c r="AR101">
        <v>0.5</v>
      </c>
      <c r="AS101" t="s">
        <v>250</v>
      </c>
      <c r="AT101">
        <v>1562713082.32143</v>
      </c>
      <c r="AU101">
        <v>500.116857142857</v>
      </c>
      <c r="AV101">
        <v>303.295</v>
      </c>
      <c r="AW101">
        <v>14.4347714285714</v>
      </c>
      <c r="AX101">
        <v>14.6337714285714</v>
      </c>
      <c r="AY101">
        <v>500.011142857143</v>
      </c>
      <c r="AZ101">
        <v>100.4075</v>
      </c>
      <c r="BA101">
        <v>0.166209357142857</v>
      </c>
      <c r="BB101">
        <v>19.9857571428571</v>
      </c>
      <c r="BC101">
        <v>20.2514428571429</v>
      </c>
      <c r="BD101">
        <v>999.9</v>
      </c>
      <c r="BE101">
        <v>0</v>
      </c>
      <c r="BF101">
        <v>0</v>
      </c>
      <c r="BG101">
        <v>10003.7214285714</v>
      </c>
      <c r="BH101">
        <v>0</v>
      </c>
      <c r="BI101">
        <v>0.718325</v>
      </c>
      <c r="BJ101">
        <v>349.974571428571</v>
      </c>
      <c r="BK101">
        <v>0.899984571428571</v>
      </c>
      <c r="BL101">
        <v>0.100015428571429</v>
      </c>
      <c r="BM101">
        <v>0</v>
      </c>
      <c r="BN101">
        <v>2.29337142857143</v>
      </c>
      <c r="BO101">
        <v>0</v>
      </c>
      <c r="BP101">
        <v>40.5825785714286</v>
      </c>
      <c r="BQ101">
        <v>2984.61642857143</v>
      </c>
      <c r="BR101">
        <v>33.9505</v>
      </c>
      <c r="BS101">
        <v>38.562</v>
      </c>
      <c r="BT101">
        <v>36.375</v>
      </c>
      <c r="BU101">
        <v>37.1692857142857</v>
      </c>
      <c r="BV101">
        <v>34.625</v>
      </c>
      <c r="BW101">
        <v>314.972857142857</v>
      </c>
      <c r="BX101">
        <v>35</v>
      </c>
      <c r="BY101">
        <v>0</v>
      </c>
      <c r="BZ101">
        <v>1562713141</v>
      </c>
      <c r="CA101">
        <v>2.28258846153846</v>
      </c>
      <c r="CB101">
        <v>-0.151900855847207</v>
      </c>
      <c r="CC101">
        <v>0.859736758884943</v>
      </c>
      <c r="CD101">
        <v>40.5596346153846</v>
      </c>
      <c r="CE101">
        <v>15</v>
      </c>
      <c r="CF101">
        <v>1562711263.1</v>
      </c>
      <c r="CG101" t="s">
        <v>251</v>
      </c>
      <c r="CH101">
        <v>2</v>
      </c>
      <c r="CI101">
        <v>2.618</v>
      </c>
      <c r="CJ101">
        <v>0.006</v>
      </c>
      <c r="CK101">
        <v>400</v>
      </c>
      <c r="CL101">
        <v>14</v>
      </c>
      <c r="CM101">
        <v>0.38</v>
      </c>
      <c r="CN101">
        <v>0.06</v>
      </c>
      <c r="CO101">
        <v>206.60143902439</v>
      </c>
      <c r="CP101">
        <v>-100.763686411151</v>
      </c>
      <c r="CQ101">
        <v>9.93558830558056</v>
      </c>
      <c r="CR101">
        <v>0</v>
      </c>
      <c r="CS101">
        <v>2.4973</v>
      </c>
      <c r="CT101">
        <v>0</v>
      </c>
      <c r="CU101">
        <v>0</v>
      </c>
      <c r="CV101">
        <v>0</v>
      </c>
      <c r="CW101">
        <v>-0.19385543902439</v>
      </c>
      <c r="CX101">
        <v>-0.0522448641115007</v>
      </c>
      <c r="CY101">
        <v>0.00850414932597477</v>
      </c>
      <c r="CZ101">
        <v>1</v>
      </c>
      <c r="DA101">
        <v>1</v>
      </c>
      <c r="DB101">
        <v>3</v>
      </c>
      <c r="DC101" t="s">
        <v>252</v>
      </c>
      <c r="DD101">
        <v>1.85577</v>
      </c>
      <c r="DE101">
        <v>1.8541</v>
      </c>
      <c r="DF101">
        <v>1.85516</v>
      </c>
      <c r="DG101">
        <v>1.85944</v>
      </c>
      <c r="DH101">
        <v>1.85371</v>
      </c>
      <c r="DI101">
        <v>1.85817</v>
      </c>
      <c r="DJ101">
        <v>1.85534</v>
      </c>
      <c r="DK101">
        <v>1.85392</v>
      </c>
      <c r="DL101" t="s">
        <v>253</v>
      </c>
      <c r="DM101" t="s">
        <v>19</v>
      </c>
      <c r="DN101" t="s">
        <v>19</v>
      </c>
      <c r="DO101" t="s">
        <v>19</v>
      </c>
      <c r="DP101" t="s">
        <v>254</v>
      </c>
      <c r="DQ101" t="s">
        <v>255</v>
      </c>
      <c r="DR101" t="s">
        <v>256</v>
      </c>
      <c r="DS101" t="s">
        <v>256</v>
      </c>
      <c r="DT101" t="s">
        <v>256</v>
      </c>
      <c r="DU101" t="s">
        <v>256</v>
      </c>
      <c r="DV101">
        <v>0</v>
      </c>
      <c r="DW101">
        <v>100</v>
      </c>
      <c r="DX101">
        <v>100</v>
      </c>
      <c r="DY101">
        <v>2.618</v>
      </c>
      <c r="DZ101">
        <v>0.006</v>
      </c>
      <c r="EA101">
        <v>2</v>
      </c>
      <c r="EB101">
        <v>0.988335</v>
      </c>
      <c r="EC101">
        <v>979.275</v>
      </c>
      <c r="ED101">
        <v>15.5366</v>
      </c>
      <c r="EE101">
        <v>26.1097</v>
      </c>
      <c r="EF101">
        <v>29.9999</v>
      </c>
      <c r="EG101">
        <v>26.2125</v>
      </c>
      <c r="EH101">
        <v>26.1848</v>
      </c>
      <c r="EI101">
        <v>20.9318</v>
      </c>
      <c r="EJ101">
        <v>21.2261</v>
      </c>
      <c r="EK101">
        <v>0</v>
      </c>
      <c r="EL101">
        <v>15.5384</v>
      </c>
      <c r="EM101">
        <v>325.83</v>
      </c>
      <c r="EN101">
        <v>14.696</v>
      </c>
      <c r="EO101">
        <v>101.265</v>
      </c>
      <c r="EP101">
        <v>101.754</v>
      </c>
    </row>
    <row r="102" spans="1:146">
      <c r="A102">
        <v>86</v>
      </c>
      <c r="B102">
        <v>1562713089</v>
      </c>
      <c r="C102">
        <v>170</v>
      </c>
      <c r="D102" t="s">
        <v>427</v>
      </c>
      <c r="E102" t="s">
        <v>428</v>
      </c>
      <c r="H102">
        <v>1562713084.32143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-0.041643780769416</v>
      </c>
      <c r="AF102">
        <v>0.0467487921092338</v>
      </c>
      <c r="AG102">
        <v>3.48571267711553</v>
      </c>
      <c r="AH102">
        <v>504</v>
      </c>
      <c r="AI102">
        <v>100</v>
      </c>
      <c r="AJ102">
        <f>IF(AH102*$H$13&gt;=AL102,1.0,(AL102/(AL102-AH102*$H$13)))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6</v>
      </c>
      <c r="AR102">
        <v>0.5</v>
      </c>
      <c r="AS102" t="s">
        <v>250</v>
      </c>
      <c r="AT102">
        <v>1562713084.32143</v>
      </c>
      <c r="AU102">
        <v>500.103142857143</v>
      </c>
      <c r="AV102">
        <v>306.640571428571</v>
      </c>
      <c r="AW102">
        <v>14.4322214285714</v>
      </c>
      <c r="AX102">
        <v>14.6441642857143</v>
      </c>
      <c r="AY102">
        <v>499.999214285714</v>
      </c>
      <c r="AZ102">
        <v>100.407928571429</v>
      </c>
      <c r="BA102">
        <v>0.166272357142857</v>
      </c>
      <c r="BB102">
        <v>19.9861071428571</v>
      </c>
      <c r="BC102">
        <v>20.2531071428571</v>
      </c>
      <c r="BD102">
        <v>999.9</v>
      </c>
      <c r="BE102">
        <v>0</v>
      </c>
      <c r="BF102">
        <v>0</v>
      </c>
      <c r="BG102">
        <v>10001.8</v>
      </c>
      <c r="BH102">
        <v>0</v>
      </c>
      <c r="BI102">
        <v>0.718325</v>
      </c>
      <c r="BJ102">
        <v>349.992642857143</v>
      </c>
      <c r="BK102">
        <v>0.899989714285714</v>
      </c>
      <c r="BL102">
        <v>0.100010285714286</v>
      </c>
      <c r="BM102">
        <v>0</v>
      </c>
      <c r="BN102">
        <v>2.25507857142857</v>
      </c>
      <c r="BO102">
        <v>0</v>
      </c>
      <c r="BP102">
        <v>40.6032642857143</v>
      </c>
      <c r="BQ102">
        <v>2984.77642857143</v>
      </c>
      <c r="BR102">
        <v>33.937</v>
      </c>
      <c r="BS102">
        <v>38.562</v>
      </c>
      <c r="BT102">
        <v>36.375</v>
      </c>
      <c r="BU102">
        <v>37.1781428571429</v>
      </c>
      <c r="BV102">
        <v>34.625</v>
      </c>
      <c r="BW102">
        <v>314.990714285714</v>
      </c>
      <c r="BX102">
        <v>35</v>
      </c>
      <c r="BY102">
        <v>0</v>
      </c>
      <c r="BZ102">
        <v>1562713142.8</v>
      </c>
      <c r="CA102">
        <v>2.28115384615385</v>
      </c>
      <c r="CB102">
        <v>-0.273353843809524</v>
      </c>
      <c r="CC102">
        <v>0.417685473222299</v>
      </c>
      <c r="CD102">
        <v>40.5954346153846</v>
      </c>
      <c r="CE102">
        <v>15</v>
      </c>
      <c r="CF102">
        <v>1562711263.1</v>
      </c>
      <c r="CG102" t="s">
        <v>251</v>
      </c>
      <c r="CH102">
        <v>2</v>
      </c>
      <c r="CI102">
        <v>2.618</v>
      </c>
      <c r="CJ102">
        <v>0.006</v>
      </c>
      <c r="CK102">
        <v>400</v>
      </c>
      <c r="CL102">
        <v>14</v>
      </c>
      <c r="CM102">
        <v>0.38</v>
      </c>
      <c r="CN102">
        <v>0.06</v>
      </c>
      <c r="CO102">
        <v>203.243390243902</v>
      </c>
      <c r="CP102">
        <v>-100.883059233455</v>
      </c>
      <c r="CQ102">
        <v>9.94734475143027</v>
      </c>
      <c r="CR102">
        <v>0</v>
      </c>
      <c r="CS102">
        <v>2.3581</v>
      </c>
      <c r="CT102">
        <v>0</v>
      </c>
      <c r="CU102">
        <v>0</v>
      </c>
      <c r="CV102">
        <v>0</v>
      </c>
      <c r="CW102">
        <v>-0.199648219512195</v>
      </c>
      <c r="CX102">
        <v>-0.13023898954705</v>
      </c>
      <c r="CY102">
        <v>0.0184130109056165</v>
      </c>
      <c r="CZ102">
        <v>0</v>
      </c>
      <c r="DA102">
        <v>0</v>
      </c>
      <c r="DB102">
        <v>3</v>
      </c>
      <c r="DC102" t="s">
        <v>282</v>
      </c>
      <c r="DD102">
        <v>1.85577</v>
      </c>
      <c r="DE102">
        <v>1.8541</v>
      </c>
      <c r="DF102">
        <v>1.85516</v>
      </c>
      <c r="DG102">
        <v>1.85944</v>
      </c>
      <c r="DH102">
        <v>1.85371</v>
      </c>
      <c r="DI102">
        <v>1.85817</v>
      </c>
      <c r="DJ102">
        <v>1.85533</v>
      </c>
      <c r="DK102">
        <v>1.85393</v>
      </c>
      <c r="DL102" t="s">
        <v>253</v>
      </c>
      <c r="DM102" t="s">
        <v>19</v>
      </c>
      <c r="DN102" t="s">
        <v>19</v>
      </c>
      <c r="DO102" t="s">
        <v>19</v>
      </c>
      <c r="DP102" t="s">
        <v>254</v>
      </c>
      <c r="DQ102" t="s">
        <v>255</v>
      </c>
      <c r="DR102" t="s">
        <v>256</v>
      </c>
      <c r="DS102" t="s">
        <v>256</v>
      </c>
      <c r="DT102" t="s">
        <v>256</v>
      </c>
      <c r="DU102" t="s">
        <v>256</v>
      </c>
      <c r="DV102">
        <v>0</v>
      </c>
      <c r="DW102">
        <v>100</v>
      </c>
      <c r="DX102">
        <v>100</v>
      </c>
      <c r="DY102">
        <v>2.618</v>
      </c>
      <c r="DZ102">
        <v>0.006</v>
      </c>
      <c r="EA102">
        <v>2</v>
      </c>
      <c r="EB102">
        <v>0.988334</v>
      </c>
      <c r="EC102">
        <v>979.599</v>
      </c>
      <c r="ED102">
        <v>15.5406</v>
      </c>
      <c r="EE102">
        <v>26.1083</v>
      </c>
      <c r="EF102">
        <v>29.9999</v>
      </c>
      <c r="EG102">
        <v>26.2111</v>
      </c>
      <c r="EH102">
        <v>26.1836</v>
      </c>
      <c r="EI102">
        <v>21.0708</v>
      </c>
      <c r="EJ102">
        <v>21.2261</v>
      </c>
      <c r="EK102">
        <v>0</v>
      </c>
      <c r="EL102">
        <v>15.5483</v>
      </c>
      <c r="EM102">
        <v>330.83</v>
      </c>
      <c r="EN102">
        <v>14.696</v>
      </c>
      <c r="EO102">
        <v>101.264</v>
      </c>
      <c r="EP102">
        <v>101.755</v>
      </c>
    </row>
    <row r="103" spans="1:146">
      <c r="A103">
        <v>87</v>
      </c>
      <c r="B103">
        <v>1562713091</v>
      </c>
      <c r="C103">
        <v>172</v>
      </c>
      <c r="D103" t="s">
        <v>429</v>
      </c>
      <c r="E103" t="s">
        <v>430</v>
      </c>
      <c r="H103">
        <v>1562713086.32143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-0.0416216233972667</v>
      </c>
      <c r="AF103">
        <v>0.0467239185179039</v>
      </c>
      <c r="AG103">
        <v>3.48424673092805</v>
      </c>
      <c r="AH103">
        <v>504</v>
      </c>
      <c r="AI103">
        <v>100</v>
      </c>
      <c r="AJ103">
        <f>IF(AH103*$H$13&gt;=AL103,1.0,(AL103/(AL103-AH103*$H$13)))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6</v>
      </c>
      <c r="AR103">
        <v>0.5</v>
      </c>
      <c r="AS103" t="s">
        <v>250</v>
      </c>
      <c r="AT103">
        <v>1562713086.32143</v>
      </c>
      <c r="AU103">
        <v>500.089071428571</v>
      </c>
      <c r="AV103">
        <v>309.997857142857</v>
      </c>
      <c r="AW103">
        <v>14.4296928571429</v>
      </c>
      <c r="AX103">
        <v>14.6564642857143</v>
      </c>
      <c r="AY103">
        <v>499.996785714286</v>
      </c>
      <c r="AZ103">
        <v>100.408428571429</v>
      </c>
      <c r="BA103">
        <v>0.166399571428571</v>
      </c>
      <c r="BB103">
        <v>19.9868928571429</v>
      </c>
      <c r="BC103">
        <v>20.2546214285714</v>
      </c>
      <c r="BD103">
        <v>999.9</v>
      </c>
      <c r="BE103">
        <v>0</v>
      </c>
      <c r="BF103">
        <v>0</v>
      </c>
      <c r="BG103">
        <v>9996.42857142857</v>
      </c>
      <c r="BH103">
        <v>0</v>
      </c>
      <c r="BI103">
        <v>0.718325</v>
      </c>
      <c r="BJ103">
        <v>349.992142857143</v>
      </c>
      <c r="BK103">
        <v>0.899989714285714</v>
      </c>
      <c r="BL103">
        <v>0.100010285714286</v>
      </c>
      <c r="BM103">
        <v>0</v>
      </c>
      <c r="BN103">
        <v>2.25919285714286</v>
      </c>
      <c r="BO103">
        <v>0</v>
      </c>
      <c r="BP103">
        <v>40.5715071428571</v>
      </c>
      <c r="BQ103">
        <v>2984.77142857143</v>
      </c>
      <c r="BR103">
        <v>33.937</v>
      </c>
      <c r="BS103">
        <v>38.562</v>
      </c>
      <c r="BT103">
        <v>36.375</v>
      </c>
      <c r="BU103">
        <v>37.1692857142857</v>
      </c>
      <c r="BV103">
        <v>34.625</v>
      </c>
      <c r="BW103">
        <v>314.99</v>
      </c>
      <c r="BX103">
        <v>35</v>
      </c>
      <c r="BY103">
        <v>0</v>
      </c>
      <c r="BZ103">
        <v>1562713144.6</v>
      </c>
      <c r="CA103">
        <v>2.26799615384615</v>
      </c>
      <c r="CB103">
        <v>-0.425083755983941</v>
      </c>
      <c r="CC103">
        <v>-0.353035892188579</v>
      </c>
      <c r="CD103">
        <v>40.5929730769231</v>
      </c>
      <c r="CE103">
        <v>15</v>
      </c>
      <c r="CF103">
        <v>1562711263.1</v>
      </c>
      <c r="CG103" t="s">
        <v>251</v>
      </c>
      <c r="CH103">
        <v>2</v>
      </c>
      <c r="CI103">
        <v>2.618</v>
      </c>
      <c r="CJ103">
        <v>0.006</v>
      </c>
      <c r="CK103">
        <v>400</v>
      </c>
      <c r="CL103">
        <v>14</v>
      </c>
      <c r="CM103">
        <v>0.38</v>
      </c>
      <c r="CN103">
        <v>0.06</v>
      </c>
      <c r="CO103">
        <v>199.884268292683</v>
      </c>
      <c r="CP103">
        <v>-100.995533101039</v>
      </c>
      <c r="CQ103">
        <v>9.95841934764894</v>
      </c>
      <c r="CR103">
        <v>0</v>
      </c>
      <c r="CS103">
        <v>2.263</v>
      </c>
      <c r="CT103">
        <v>0</v>
      </c>
      <c r="CU103">
        <v>0</v>
      </c>
      <c r="CV103">
        <v>0</v>
      </c>
      <c r="CW103">
        <v>-0.206433780487805</v>
      </c>
      <c r="CX103">
        <v>-0.206968891986065</v>
      </c>
      <c r="CY103">
        <v>0.0253517940900829</v>
      </c>
      <c r="CZ103">
        <v>0</v>
      </c>
      <c r="DA103">
        <v>0</v>
      </c>
      <c r="DB103">
        <v>3</v>
      </c>
      <c r="DC103" t="s">
        <v>282</v>
      </c>
      <c r="DD103">
        <v>1.85578</v>
      </c>
      <c r="DE103">
        <v>1.85409</v>
      </c>
      <c r="DF103">
        <v>1.85516</v>
      </c>
      <c r="DG103">
        <v>1.85944</v>
      </c>
      <c r="DH103">
        <v>1.8537</v>
      </c>
      <c r="DI103">
        <v>1.85815</v>
      </c>
      <c r="DJ103">
        <v>1.85533</v>
      </c>
      <c r="DK103">
        <v>1.85394</v>
      </c>
      <c r="DL103" t="s">
        <v>253</v>
      </c>
      <c r="DM103" t="s">
        <v>19</v>
      </c>
      <c r="DN103" t="s">
        <v>19</v>
      </c>
      <c r="DO103" t="s">
        <v>19</v>
      </c>
      <c r="DP103" t="s">
        <v>254</v>
      </c>
      <c r="DQ103" t="s">
        <v>255</v>
      </c>
      <c r="DR103" t="s">
        <v>256</v>
      </c>
      <c r="DS103" t="s">
        <v>256</v>
      </c>
      <c r="DT103" t="s">
        <v>256</v>
      </c>
      <c r="DU103" t="s">
        <v>256</v>
      </c>
      <c r="DV103">
        <v>0</v>
      </c>
      <c r="DW103">
        <v>100</v>
      </c>
      <c r="DX103">
        <v>100</v>
      </c>
      <c r="DY103">
        <v>2.618</v>
      </c>
      <c r="DZ103">
        <v>0.006</v>
      </c>
      <c r="EA103">
        <v>2</v>
      </c>
      <c r="EB103">
        <v>0.988334</v>
      </c>
      <c r="EC103">
        <v>979.07</v>
      </c>
      <c r="ED103">
        <v>15.5441</v>
      </c>
      <c r="EE103">
        <v>26.1066</v>
      </c>
      <c r="EF103">
        <v>29.9999</v>
      </c>
      <c r="EG103">
        <v>26.2097</v>
      </c>
      <c r="EH103">
        <v>26.1816</v>
      </c>
      <c r="EI103">
        <v>21.2791</v>
      </c>
      <c r="EJ103">
        <v>21.2261</v>
      </c>
      <c r="EK103">
        <v>0</v>
      </c>
      <c r="EL103">
        <v>15.5483</v>
      </c>
      <c r="EM103">
        <v>330.83</v>
      </c>
      <c r="EN103">
        <v>14.696</v>
      </c>
      <c r="EO103">
        <v>101.264</v>
      </c>
      <c r="EP103">
        <v>101.755</v>
      </c>
    </row>
    <row r="104" spans="1:146">
      <c r="A104">
        <v>88</v>
      </c>
      <c r="B104">
        <v>1562713093</v>
      </c>
      <c r="C104">
        <v>174</v>
      </c>
      <c r="D104" t="s">
        <v>431</v>
      </c>
      <c r="E104" t="s">
        <v>432</v>
      </c>
      <c r="H104">
        <v>1562713088.32143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-0.0416263813406675</v>
      </c>
      <c r="AF104">
        <v>0.04672925972619</v>
      </c>
      <c r="AG104">
        <v>3.48456154251687</v>
      </c>
      <c r="AH104">
        <v>504</v>
      </c>
      <c r="AI104">
        <v>100</v>
      </c>
      <c r="AJ104">
        <f>IF(AH104*$H$13&gt;=AL104,1.0,(AL104/(AL104-AH104*$H$13)))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6</v>
      </c>
      <c r="AR104">
        <v>0.5</v>
      </c>
      <c r="AS104" t="s">
        <v>250</v>
      </c>
      <c r="AT104">
        <v>1562713088.32143</v>
      </c>
      <c r="AU104">
        <v>500.0815</v>
      </c>
      <c r="AV104">
        <v>313.364</v>
      </c>
      <c r="AW104">
        <v>14.4273857142857</v>
      </c>
      <c r="AX104">
        <v>14.6690642857143</v>
      </c>
      <c r="AY104">
        <v>499.999428571428</v>
      </c>
      <c r="AZ104">
        <v>100.408714285714</v>
      </c>
      <c r="BA104">
        <v>0.1664685</v>
      </c>
      <c r="BB104">
        <v>19.9874071428571</v>
      </c>
      <c r="BC104">
        <v>20.2565571428571</v>
      </c>
      <c r="BD104">
        <v>999.9</v>
      </c>
      <c r="BE104">
        <v>0</v>
      </c>
      <c r="BF104">
        <v>0</v>
      </c>
      <c r="BG104">
        <v>9997.54285714286</v>
      </c>
      <c r="BH104">
        <v>0</v>
      </c>
      <c r="BI104">
        <v>0.718325</v>
      </c>
      <c r="BJ104">
        <v>349.957357142857</v>
      </c>
      <c r="BK104">
        <v>0.899979428571429</v>
      </c>
      <c r="BL104">
        <v>0.100020571428571</v>
      </c>
      <c r="BM104">
        <v>0</v>
      </c>
      <c r="BN104">
        <v>2.2915</v>
      </c>
      <c r="BO104">
        <v>0</v>
      </c>
      <c r="BP104">
        <v>40.5521928571429</v>
      </c>
      <c r="BQ104">
        <v>2984.46357142857</v>
      </c>
      <c r="BR104">
        <v>33.937</v>
      </c>
      <c r="BS104">
        <v>38.562</v>
      </c>
      <c r="BT104">
        <v>36.375</v>
      </c>
      <c r="BU104">
        <v>37.1604285714286</v>
      </c>
      <c r="BV104">
        <v>34.625</v>
      </c>
      <c r="BW104">
        <v>314.955714285714</v>
      </c>
      <c r="BX104">
        <v>35</v>
      </c>
      <c r="BY104">
        <v>0</v>
      </c>
      <c r="BZ104">
        <v>1562713147</v>
      </c>
      <c r="CA104">
        <v>2.26861923076923</v>
      </c>
      <c r="CB104">
        <v>-0.0498358857439978</v>
      </c>
      <c r="CC104">
        <v>-0.320287180179777</v>
      </c>
      <c r="CD104">
        <v>40.5917076923077</v>
      </c>
      <c r="CE104">
        <v>15</v>
      </c>
      <c r="CF104">
        <v>1562711263.1</v>
      </c>
      <c r="CG104" t="s">
        <v>251</v>
      </c>
      <c r="CH104">
        <v>2</v>
      </c>
      <c r="CI104">
        <v>2.618</v>
      </c>
      <c r="CJ104">
        <v>0.006</v>
      </c>
      <c r="CK104">
        <v>400</v>
      </c>
      <c r="CL104">
        <v>14</v>
      </c>
      <c r="CM104">
        <v>0.38</v>
      </c>
      <c r="CN104">
        <v>0.06</v>
      </c>
      <c r="CO104">
        <v>196.522268292683</v>
      </c>
      <c r="CP104">
        <v>-101.020620209059</v>
      </c>
      <c r="CQ104">
        <v>9.96088267717811</v>
      </c>
      <c r="CR104">
        <v>0</v>
      </c>
      <c r="CS104">
        <v>2.3883</v>
      </c>
      <c r="CT104">
        <v>0</v>
      </c>
      <c r="CU104">
        <v>0</v>
      </c>
      <c r="CV104">
        <v>0</v>
      </c>
      <c r="CW104">
        <v>-0.213391658536585</v>
      </c>
      <c r="CX104">
        <v>-0.262698313588851</v>
      </c>
      <c r="CY104">
        <v>0.0294736235778744</v>
      </c>
      <c r="CZ104">
        <v>0</v>
      </c>
      <c r="DA104">
        <v>0</v>
      </c>
      <c r="DB104">
        <v>3</v>
      </c>
      <c r="DC104" t="s">
        <v>282</v>
      </c>
      <c r="DD104">
        <v>1.85578</v>
      </c>
      <c r="DE104">
        <v>1.8541</v>
      </c>
      <c r="DF104">
        <v>1.85516</v>
      </c>
      <c r="DG104">
        <v>1.85944</v>
      </c>
      <c r="DH104">
        <v>1.85372</v>
      </c>
      <c r="DI104">
        <v>1.85813</v>
      </c>
      <c r="DJ104">
        <v>1.85533</v>
      </c>
      <c r="DK104">
        <v>1.85394</v>
      </c>
      <c r="DL104" t="s">
        <v>253</v>
      </c>
      <c r="DM104" t="s">
        <v>19</v>
      </c>
      <c r="DN104" t="s">
        <v>19</v>
      </c>
      <c r="DO104" t="s">
        <v>19</v>
      </c>
      <c r="DP104" t="s">
        <v>254</v>
      </c>
      <c r="DQ104" t="s">
        <v>255</v>
      </c>
      <c r="DR104" t="s">
        <v>256</v>
      </c>
      <c r="DS104" t="s">
        <v>256</v>
      </c>
      <c r="DT104" t="s">
        <v>256</v>
      </c>
      <c r="DU104" t="s">
        <v>256</v>
      </c>
      <c r="DV104">
        <v>0</v>
      </c>
      <c r="DW104">
        <v>100</v>
      </c>
      <c r="DX104">
        <v>100</v>
      </c>
      <c r="DY104">
        <v>2.618</v>
      </c>
      <c r="DZ104">
        <v>0.006</v>
      </c>
      <c r="EA104">
        <v>2</v>
      </c>
      <c r="EB104">
        <v>0.988334</v>
      </c>
      <c r="EC104">
        <v>979.27</v>
      </c>
      <c r="ED104">
        <v>15.5478</v>
      </c>
      <c r="EE104">
        <v>26.1053</v>
      </c>
      <c r="EF104">
        <v>29.9998</v>
      </c>
      <c r="EG104">
        <v>26.208</v>
      </c>
      <c r="EH104">
        <v>26.1799</v>
      </c>
      <c r="EI104">
        <v>21.4661</v>
      </c>
      <c r="EJ104">
        <v>21.2261</v>
      </c>
      <c r="EK104">
        <v>0</v>
      </c>
      <c r="EL104">
        <v>15.5559</v>
      </c>
      <c r="EM104">
        <v>335.83</v>
      </c>
      <c r="EN104">
        <v>14.696</v>
      </c>
      <c r="EO104">
        <v>101.265</v>
      </c>
      <c r="EP104">
        <v>101.755</v>
      </c>
    </row>
    <row r="105" spans="1:146">
      <c r="A105">
        <v>89</v>
      </c>
      <c r="B105">
        <v>1562713095</v>
      </c>
      <c r="C105">
        <v>176</v>
      </c>
      <c r="D105" t="s">
        <v>433</v>
      </c>
      <c r="E105" t="s">
        <v>434</v>
      </c>
      <c r="H105">
        <v>1562713090.32143</v>
      </c>
      <c r="I105">
        <f>AY105*AJ105*(AW105-AX105)/(100*AQ105*(1000-AJ105*AW105))</f>
        <v>0</v>
      </c>
      <c r="J105">
        <f>AY105*AJ105*(AV105-AU105*(1000-AJ105*AX105)/(1000-AJ105*AW105))/(100*AQ105)</f>
        <v>0</v>
      </c>
      <c r="K105">
        <f>AU105 - IF(AJ105&gt;1, J105*AQ105*100.0/(AL105*BG105), 0)</f>
        <v>0</v>
      </c>
      <c r="L105">
        <f>((R105-I105/2)*K105-J105)/(R105+I105/2)</f>
        <v>0</v>
      </c>
      <c r="M105">
        <f>L105*(AZ105+BA105)/1000.0</f>
        <v>0</v>
      </c>
      <c r="N105">
        <f>(AU105 - IF(AJ105&gt;1, J105*AQ105*100.0/(AL105*BG105), 0))*(AZ105+BA105)/1000.0</f>
        <v>0</v>
      </c>
      <c r="O105">
        <f>2.0/((1/Q105-1/P105)+SIGN(Q105)*SQRT((1/Q105-1/P105)*(1/Q105-1/P105) + 4*AR105/((AR105+1)*(AR105+1))*(2*1/Q105*1/P105-1/P105*1/P105)))</f>
        <v>0</v>
      </c>
      <c r="P105">
        <f>AG105+AF105*AQ105+AE105*AQ105*AQ105</f>
        <v>0</v>
      </c>
      <c r="Q105">
        <f>I105*(1000-(1000*0.61365*exp(17.502*U105/(240.97+U105))/(AZ105+BA105)+AW105)/2)/(1000*0.61365*exp(17.502*U105/(240.97+U105))/(AZ105+BA105)-AW105)</f>
        <v>0</v>
      </c>
      <c r="R105">
        <f>1/((AR105+1)/(O105/1.6)+1/(P105/1.37)) + AR105/((AR105+1)/(O105/1.6) + AR105/(P105/1.37))</f>
        <v>0</v>
      </c>
      <c r="S105">
        <f>(AN105*AP105)</f>
        <v>0</v>
      </c>
      <c r="T105">
        <f>(BB105+(S105+2*0.95*5.67E-8*(((BB105+$B$7)+273)^4-(BB105+273)^4)-44100*I105)/(1.84*29.3*P105+8*0.95*5.67E-8*(BB105+273)^3))</f>
        <v>0</v>
      </c>
      <c r="U105">
        <f>($C$7*BC105+$D$7*BD105+$E$7*T105)</f>
        <v>0</v>
      </c>
      <c r="V105">
        <f>0.61365*exp(17.502*U105/(240.97+U105))</f>
        <v>0</v>
      </c>
      <c r="W105">
        <f>(X105/Y105*100)</f>
        <v>0</v>
      </c>
      <c r="X105">
        <f>AW105*(AZ105+BA105)/1000</f>
        <v>0</v>
      </c>
      <c r="Y105">
        <f>0.61365*exp(17.502*BB105/(240.97+BB105))</f>
        <v>0</v>
      </c>
      <c r="Z105">
        <f>(V105-AW105*(AZ105+BA105)/1000)</f>
        <v>0</v>
      </c>
      <c r="AA105">
        <f>(-I105*44100)</f>
        <v>0</v>
      </c>
      <c r="AB105">
        <f>2*29.3*P105*0.92*(BB105-U105)</f>
        <v>0</v>
      </c>
      <c r="AC105">
        <f>2*0.95*5.67E-8*(((BB105+$B$7)+273)^4-(U105+273)^4)</f>
        <v>0</v>
      </c>
      <c r="AD105">
        <f>S105+AC105+AA105+AB105</f>
        <v>0</v>
      </c>
      <c r="AE105">
        <v>-0.0416597651904929</v>
      </c>
      <c r="AF105">
        <v>0.0467667360222049</v>
      </c>
      <c r="AG105">
        <v>3.48677004781002</v>
      </c>
      <c r="AH105">
        <v>504</v>
      </c>
      <c r="AI105">
        <v>100</v>
      </c>
      <c r="AJ105">
        <f>IF(AH105*$H$13&gt;=AL105,1.0,(AL105/(AL105-AH105*$H$13)))</f>
        <v>0</v>
      </c>
      <c r="AK105">
        <f>(AJ105-1)*100</f>
        <v>0</v>
      </c>
      <c r="AL105">
        <f>MAX(0,($B$13+$C$13*BG105)/(1+$D$13*BG105)*AZ105/(BB105+273)*$E$13)</f>
        <v>0</v>
      </c>
      <c r="AM105">
        <f>$B$11*BH105+$C$11*BI105+$F$11*BJ105</f>
        <v>0</v>
      </c>
      <c r="AN105">
        <f>AM105*AO105</f>
        <v>0</v>
      </c>
      <c r="AO105">
        <f>($B$11*$D$9+$C$11*$D$9+$F$11*((BW105+BO105)/MAX(BW105+BO105+BX105, 0.1)*$I$9+BX105/MAX(BW105+BO105+BX105, 0.1)*$J$9))/($B$11+$C$11+$F$11)</f>
        <v>0</v>
      </c>
      <c r="AP105">
        <f>($B$11*$K$9+$C$11*$K$9+$F$11*((BW105+BO105)/MAX(BW105+BO105+BX105, 0.1)*$P$9+BX105/MAX(BW105+BO105+BX105, 0.1)*$Q$9))/($B$11+$C$11+$F$11)</f>
        <v>0</v>
      </c>
      <c r="AQ105">
        <v>6</v>
      </c>
      <c r="AR105">
        <v>0.5</v>
      </c>
      <c r="AS105" t="s">
        <v>250</v>
      </c>
      <c r="AT105">
        <v>1562713090.32143</v>
      </c>
      <c r="AU105">
        <v>500.073928571428</v>
      </c>
      <c r="AV105">
        <v>316.717642857143</v>
      </c>
      <c r="AW105">
        <v>14.4253642857143</v>
      </c>
      <c r="AX105">
        <v>14.6800357142857</v>
      </c>
      <c r="AY105">
        <v>499.997142857143</v>
      </c>
      <c r="AZ105">
        <v>100.408571428571</v>
      </c>
      <c r="BA105">
        <v>0.166503928571429</v>
      </c>
      <c r="BB105">
        <v>19.9882642857143</v>
      </c>
      <c r="BC105">
        <v>20.2560785714286</v>
      </c>
      <c r="BD105">
        <v>999.9</v>
      </c>
      <c r="BE105">
        <v>0</v>
      </c>
      <c r="BF105">
        <v>0</v>
      </c>
      <c r="BG105">
        <v>10005.575</v>
      </c>
      <c r="BH105">
        <v>0</v>
      </c>
      <c r="BI105">
        <v>0.718325</v>
      </c>
      <c r="BJ105">
        <v>349.993285714286</v>
      </c>
      <c r="BK105">
        <v>0.899989714285715</v>
      </c>
      <c r="BL105">
        <v>0.100010285714286</v>
      </c>
      <c r="BM105">
        <v>0</v>
      </c>
      <c r="BN105">
        <v>2.27267857142857</v>
      </c>
      <c r="BO105">
        <v>0</v>
      </c>
      <c r="BP105">
        <v>40.6208785714286</v>
      </c>
      <c r="BQ105">
        <v>2984.78</v>
      </c>
      <c r="BR105">
        <v>33.937</v>
      </c>
      <c r="BS105">
        <v>38.562</v>
      </c>
      <c r="BT105">
        <v>36.375</v>
      </c>
      <c r="BU105">
        <v>37.1471428571429</v>
      </c>
      <c r="BV105">
        <v>34.625</v>
      </c>
      <c r="BW105">
        <v>314.991428571429</v>
      </c>
      <c r="BX105">
        <v>35</v>
      </c>
      <c r="BY105">
        <v>0</v>
      </c>
      <c r="BZ105">
        <v>1562713148.8</v>
      </c>
      <c r="CA105">
        <v>2.2779</v>
      </c>
      <c r="CB105">
        <v>0.632984626771167</v>
      </c>
      <c r="CC105">
        <v>-0.062331626904746</v>
      </c>
      <c r="CD105">
        <v>40.5900307692308</v>
      </c>
      <c r="CE105">
        <v>15</v>
      </c>
      <c r="CF105">
        <v>1562711263.1</v>
      </c>
      <c r="CG105" t="s">
        <v>251</v>
      </c>
      <c r="CH105">
        <v>2</v>
      </c>
      <c r="CI105">
        <v>2.618</v>
      </c>
      <c r="CJ105">
        <v>0.006</v>
      </c>
      <c r="CK105">
        <v>400</v>
      </c>
      <c r="CL105">
        <v>14</v>
      </c>
      <c r="CM105">
        <v>0.38</v>
      </c>
      <c r="CN105">
        <v>0.06</v>
      </c>
      <c r="CO105">
        <v>193.153634146341</v>
      </c>
      <c r="CP105">
        <v>-100.887993031356</v>
      </c>
      <c r="CQ105">
        <v>9.94779328822104</v>
      </c>
      <c r="CR105">
        <v>0</v>
      </c>
      <c r="CS105">
        <v>2.5887</v>
      </c>
      <c r="CT105">
        <v>0</v>
      </c>
      <c r="CU105">
        <v>0</v>
      </c>
      <c r="CV105">
        <v>0</v>
      </c>
      <c r="CW105">
        <v>-0.220555951219512</v>
      </c>
      <c r="CX105">
        <v>-0.294011665505222</v>
      </c>
      <c r="CY105">
        <v>0.0316108182237997</v>
      </c>
      <c r="CZ105">
        <v>0</v>
      </c>
      <c r="DA105">
        <v>0</v>
      </c>
      <c r="DB105">
        <v>3</v>
      </c>
      <c r="DC105" t="s">
        <v>282</v>
      </c>
      <c r="DD105">
        <v>1.85577</v>
      </c>
      <c r="DE105">
        <v>1.8541</v>
      </c>
      <c r="DF105">
        <v>1.85516</v>
      </c>
      <c r="DG105">
        <v>1.85944</v>
      </c>
      <c r="DH105">
        <v>1.85375</v>
      </c>
      <c r="DI105">
        <v>1.85812</v>
      </c>
      <c r="DJ105">
        <v>1.85533</v>
      </c>
      <c r="DK105">
        <v>1.85393</v>
      </c>
      <c r="DL105" t="s">
        <v>253</v>
      </c>
      <c r="DM105" t="s">
        <v>19</v>
      </c>
      <c r="DN105" t="s">
        <v>19</v>
      </c>
      <c r="DO105" t="s">
        <v>19</v>
      </c>
      <c r="DP105" t="s">
        <v>254</v>
      </c>
      <c r="DQ105" t="s">
        <v>255</v>
      </c>
      <c r="DR105" t="s">
        <v>256</v>
      </c>
      <c r="DS105" t="s">
        <v>256</v>
      </c>
      <c r="DT105" t="s">
        <v>256</v>
      </c>
      <c r="DU105" t="s">
        <v>256</v>
      </c>
      <c r="DV105">
        <v>0</v>
      </c>
      <c r="DW105">
        <v>100</v>
      </c>
      <c r="DX105">
        <v>100</v>
      </c>
      <c r="DY105">
        <v>2.618</v>
      </c>
      <c r="DZ105">
        <v>0.006</v>
      </c>
      <c r="EA105">
        <v>2</v>
      </c>
      <c r="EB105">
        <v>0.988334</v>
      </c>
      <c r="EC105">
        <v>979.708</v>
      </c>
      <c r="ED105">
        <v>15.5508</v>
      </c>
      <c r="EE105">
        <v>26.1039</v>
      </c>
      <c r="EF105">
        <v>29.9997</v>
      </c>
      <c r="EG105">
        <v>26.2067</v>
      </c>
      <c r="EH105">
        <v>26.1787</v>
      </c>
      <c r="EI105">
        <v>21.6027</v>
      </c>
      <c r="EJ105">
        <v>21.2261</v>
      </c>
      <c r="EK105">
        <v>0</v>
      </c>
      <c r="EL105">
        <v>15.5559</v>
      </c>
      <c r="EM105">
        <v>340.83</v>
      </c>
      <c r="EN105">
        <v>14.696</v>
      </c>
      <c r="EO105">
        <v>101.264</v>
      </c>
      <c r="EP105">
        <v>101.755</v>
      </c>
    </row>
    <row r="106" spans="1:146">
      <c r="A106">
        <v>90</v>
      </c>
      <c r="B106">
        <v>1562713097</v>
      </c>
      <c r="C106">
        <v>178</v>
      </c>
      <c r="D106" t="s">
        <v>435</v>
      </c>
      <c r="E106" t="s">
        <v>436</v>
      </c>
      <c r="H106">
        <v>1562713092.32143</v>
      </c>
      <c r="I106">
        <f>AY106*AJ106*(AW106-AX106)/(100*AQ106*(1000-AJ106*AW106))</f>
        <v>0</v>
      </c>
      <c r="J106">
        <f>AY106*AJ106*(AV106-AU106*(1000-AJ106*AX106)/(1000-AJ106*AW106))/(100*AQ106)</f>
        <v>0</v>
      </c>
      <c r="K106">
        <f>AU106 - IF(AJ106&gt;1, J106*AQ106*100.0/(AL106*BG106), 0)</f>
        <v>0</v>
      </c>
      <c r="L106">
        <f>((R106-I106/2)*K106-J106)/(R106+I106/2)</f>
        <v>0</v>
      </c>
      <c r="M106">
        <f>L106*(AZ106+BA106)/1000.0</f>
        <v>0</v>
      </c>
      <c r="N106">
        <f>(AU106 - IF(AJ106&gt;1, J106*AQ106*100.0/(AL106*BG106), 0))*(AZ106+BA106)/1000.0</f>
        <v>0</v>
      </c>
      <c r="O106">
        <f>2.0/((1/Q106-1/P106)+SIGN(Q106)*SQRT((1/Q106-1/P106)*(1/Q106-1/P106) + 4*AR106/((AR106+1)*(AR106+1))*(2*1/Q106*1/P106-1/P106*1/P106)))</f>
        <v>0</v>
      </c>
      <c r="P106">
        <f>AG106+AF106*AQ106+AE106*AQ106*AQ106</f>
        <v>0</v>
      </c>
      <c r="Q106">
        <f>I106*(1000-(1000*0.61365*exp(17.502*U106/(240.97+U106))/(AZ106+BA106)+AW106)/2)/(1000*0.61365*exp(17.502*U106/(240.97+U106))/(AZ106+BA106)-AW106)</f>
        <v>0</v>
      </c>
      <c r="R106">
        <f>1/((AR106+1)/(O106/1.6)+1/(P106/1.37)) + AR106/((AR106+1)/(O106/1.6) + AR106/(P106/1.37))</f>
        <v>0</v>
      </c>
      <c r="S106">
        <f>(AN106*AP106)</f>
        <v>0</v>
      </c>
      <c r="T106">
        <f>(BB106+(S106+2*0.95*5.67E-8*(((BB106+$B$7)+273)^4-(BB106+273)^4)-44100*I106)/(1.84*29.3*P106+8*0.95*5.67E-8*(BB106+273)^3))</f>
        <v>0</v>
      </c>
      <c r="U106">
        <f>($C$7*BC106+$D$7*BD106+$E$7*T106)</f>
        <v>0</v>
      </c>
      <c r="V106">
        <f>0.61365*exp(17.502*U106/(240.97+U106))</f>
        <v>0</v>
      </c>
      <c r="W106">
        <f>(X106/Y106*100)</f>
        <v>0</v>
      </c>
      <c r="X106">
        <f>AW106*(AZ106+BA106)/1000</f>
        <v>0</v>
      </c>
      <c r="Y106">
        <f>0.61365*exp(17.502*BB106/(240.97+BB106))</f>
        <v>0</v>
      </c>
      <c r="Z106">
        <f>(V106-AW106*(AZ106+BA106)/1000)</f>
        <v>0</v>
      </c>
      <c r="AA106">
        <f>(-I106*44100)</f>
        <v>0</v>
      </c>
      <c r="AB106">
        <f>2*29.3*P106*0.92*(BB106-U106)</f>
        <v>0</v>
      </c>
      <c r="AC106">
        <f>2*0.95*5.67E-8*(((BB106+$B$7)+273)^4-(U106+273)^4)</f>
        <v>0</v>
      </c>
      <c r="AD106">
        <f>S106+AC106+AA106+AB106</f>
        <v>0</v>
      </c>
      <c r="AE106">
        <v>-0.0416952163740969</v>
      </c>
      <c r="AF106">
        <v>0.0468065330814946</v>
      </c>
      <c r="AG106">
        <v>3.48911464082414</v>
      </c>
      <c r="AH106">
        <v>504</v>
      </c>
      <c r="AI106">
        <v>100</v>
      </c>
      <c r="AJ106">
        <f>IF(AH106*$H$13&gt;=AL106,1.0,(AL106/(AL106-AH106*$H$13)))</f>
        <v>0</v>
      </c>
      <c r="AK106">
        <f>(AJ106-1)*100</f>
        <v>0</v>
      </c>
      <c r="AL106">
        <f>MAX(0,($B$13+$C$13*BG106)/(1+$D$13*BG106)*AZ106/(BB106+273)*$E$13)</f>
        <v>0</v>
      </c>
      <c r="AM106">
        <f>$B$11*BH106+$C$11*BI106+$F$11*BJ106</f>
        <v>0</v>
      </c>
      <c r="AN106">
        <f>AM106*AO106</f>
        <v>0</v>
      </c>
      <c r="AO106">
        <f>($B$11*$D$9+$C$11*$D$9+$F$11*((BW106+BO106)/MAX(BW106+BO106+BX106, 0.1)*$I$9+BX106/MAX(BW106+BO106+BX106, 0.1)*$J$9))/($B$11+$C$11+$F$11)</f>
        <v>0</v>
      </c>
      <c r="AP106">
        <f>($B$11*$K$9+$C$11*$K$9+$F$11*((BW106+BO106)/MAX(BW106+BO106+BX106, 0.1)*$P$9+BX106/MAX(BW106+BO106+BX106, 0.1)*$Q$9))/($B$11+$C$11+$F$11)</f>
        <v>0</v>
      </c>
      <c r="AQ106">
        <v>6</v>
      </c>
      <c r="AR106">
        <v>0.5</v>
      </c>
      <c r="AS106" t="s">
        <v>250</v>
      </c>
      <c r="AT106">
        <v>1562713092.32143</v>
      </c>
      <c r="AU106">
        <v>500.063571428571</v>
      </c>
      <c r="AV106">
        <v>320.071857142857</v>
      </c>
      <c r="AW106">
        <v>14.4236357142857</v>
      </c>
      <c r="AX106">
        <v>14.6848357142857</v>
      </c>
      <c r="AY106">
        <v>499.993428571429</v>
      </c>
      <c r="AZ106">
        <v>100.408</v>
      </c>
      <c r="BA106">
        <v>0.166451642857143</v>
      </c>
      <c r="BB106">
        <v>19.9895642857143</v>
      </c>
      <c r="BC106">
        <v>20.2538357142857</v>
      </c>
      <c r="BD106">
        <v>999.9</v>
      </c>
      <c r="BE106">
        <v>0</v>
      </c>
      <c r="BF106">
        <v>0</v>
      </c>
      <c r="BG106">
        <v>10014.1464285714</v>
      </c>
      <c r="BH106">
        <v>0</v>
      </c>
      <c r="BI106">
        <v>0.718325</v>
      </c>
      <c r="BJ106">
        <v>349.993071428571</v>
      </c>
      <c r="BK106">
        <v>0.899989714285715</v>
      </c>
      <c r="BL106">
        <v>0.100010285714286</v>
      </c>
      <c r="BM106">
        <v>0</v>
      </c>
      <c r="BN106">
        <v>2.27235714285714</v>
      </c>
      <c r="BO106">
        <v>0</v>
      </c>
      <c r="BP106">
        <v>40.6226785714286</v>
      </c>
      <c r="BQ106">
        <v>2984.77785714286</v>
      </c>
      <c r="BR106">
        <v>33.937</v>
      </c>
      <c r="BS106">
        <v>38.5575714285714</v>
      </c>
      <c r="BT106">
        <v>36.375</v>
      </c>
      <c r="BU106">
        <v>37.1427142857143</v>
      </c>
      <c r="BV106">
        <v>34.625</v>
      </c>
      <c r="BW106">
        <v>314.990714285714</v>
      </c>
      <c r="BX106">
        <v>35</v>
      </c>
      <c r="BY106">
        <v>0</v>
      </c>
      <c r="BZ106">
        <v>1562713150.6</v>
      </c>
      <c r="CA106">
        <v>2.27407307692308</v>
      </c>
      <c r="CB106">
        <v>0.421781208901462</v>
      </c>
      <c r="CC106">
        <v>0.286878628438683</v>
      </c>
      <c r="CD106">
        <v>40.6033153846154</v>
      </c>
      <c r="CE106">
        <v>15</v>
      </c>
      <c r="CF106">
        <v>1562711263.1</v>
      </c>
      <c r="CG106" t="s">
        <v>251</v>
      </c>
      <c r="CH106">
        <v>2</v>
      </c>
      <c r="CI106">
        <v>2.618</v>
      </c>
      <c r="CJ106">
        <v>0.006</v>
      </c>
      <c r="CK106">
        <v>400</v>
      </c>
      <c r="CL106">
        <v>14</v>
      </c>
      <c r="CM106">
        <v>0.38</v>
      </c>
      <c r="CN106">
        <v>0.06</v>
      </c>
      <c r="CO106">
        <v>189.783853658537</v>
      </c>
      <c r="CP106">
        <v>-100.895372822302</v>
      </c>
      <c r="CQ106">
        <v>9.94852332114003</v>
      </c>
      <c r="CR106">
        <v>0</v>
      </c>
      <c r="CS106">
        <v>2.2497</v>
      </c>
      <c r="CT106">
        <v>0</v>
      </c>
      <c r="CU106">
        <v>0</v>
      </c>
      <c r="CV106">
        <v>0</v>
      </c>
      <c r="CW106">
        <v>-0.227620634146341</v>
      </c>
      <c r="CX106">
        <v>-0.303725372822305</v>
      </c>
      <c r="CY106">
        <v>0.0322383725000428</v>
      </c>
      <c r="CZ106">
        <v>0</v>
      </c>
      <c r="DA106">
        <v>0</v>
      </c>
      <c r="DB106">
        <v>3</v>
      </c>
      <c r="DC106" t="s">
        <v>282</v>
      </c>
      <c r="DD106">
        <v>1.85577</v>
      </c>
      <c r="DE106">
        <v>1.8541</v>
      </c>
      <c r="DF106">
        <v>1.85516</v>
      </c>
      <c r="DG106">
        <v>1.85944</v>
      </c>
      <c r="DH106">
        <v>1.85375</v>
      </c>
      <c r="DI106">
        <v>1.85811</v>
      </c>
      <c r="DJ106">
        <v>1.85533</v>
      </c>
      <c r="DK106">
        <v>1.85393</v>
      </c>
      <c r="DL106" t="s">
        <v>253</v>
      </c>
      <c r="DM106" t="s">
        <v>19</v>
      </c>
      <c r="DN106" t="s">
        <v>19</v>
      </c>
      <c r="DO106" t="s">
        <v>19</v>
      </c>
      <c r="DP106" t="s">
        <v>254</v>
      </c>
      <c r="DQ106" t="s">
        <v>255</v>
      </c>
      <c r="DR106" t="s">
        <v>256</v>
      </c>
      <c r="DS106" t="s">
        <v>256</v>
      </c>
      <c r="DT106" t="s">
        <v>256</v>
      </c>
      <c r="DU106" t="s">
        <v>256</v>
      </c>
      <c r="DV106">
        <v>0</v>
      </c>
      <c r="DW106">
        <v>100</v>
      </c>
      <c r="DX106">
        <v>100</v>
      </c>
      <c r="DY106">
        <v>2.618</v>
      </c>
      <c r="DZ106">
        <v>0.006</v>
      </c>
      <c r="EA106">
        <v>2</v>
      </c>
      <c r="EB106">
        <v>0.988334</v>
      </c>
      <c r="EC106">
        <v>979.708</v>
      </c>
      <c r="ED106">
        <v>15.5546</v>
      </c>
      <c r="EE106">
        <v>26.1023</v>
      </c>
      <c r="EF106">
        <v>29.9998</v>
      </c>
      <c r="EG106">
        <v>26.2053</v>
      </c>
      <c r="EH106">
        <v>26.1772</v>
      </c>
      <c r="EI106">
        <v>21.809</v>
      </c>
      <c r="EJ106">
        <v>21.2261</v>
      </c>
      <c r="EK106">
        <v>0</v>
      </c>
      <c r="EL106">
        <v>15.5559</v>
      </c>
      <c r="EM106">
        <v>340.83</v>
      </c>
      <c r="EN106">
        <v>14.696</v>
      </c>
      <c r="EO106">
        <v>101.263</v>
      </c>
      <c r="EP106">
        <v>101.756</v>
      </c>
    </row>
    <row r="107" spans="1:146">
      <c r="A107">
        <v>91</v>
      </c>
      <c r="B107">
        <v>1562713099</v>
      </c>
      <c r="C107">
        <v>180</v>
      </c>
      <c r="D107" t="s">
        <v>437</v>
      </c>
      <c r="E107" t="s">
        <v>438</v>
      </c>
      <c r="H107">
        <v>1562713094.32143</v>
      </c>
      <c r="I107">
        <f>AY107*AJ107*(AW107-AX107)/(100*AQ107*(1000-AJ107*AW107))</f>
        <v>0</v>
      </c>
      <c r="J107">
        <f>AY107*AJ107*(AV107-AU107*(1000-AJ107*AX107)/(1000-AJ107*AW107))/(100*AQ107)</f>
        <v>0</v>
      </c>
      <c r="K107">
        <f>AU107 - IF(AJ107&gt;1, J107*AQ107*100.0/(AL107*BG107), 0)</f>
        <v>0</v>
      </c>
      <c r="L107">
        <f>((R107-I107/2)*K107-J107)/(R107+I107/2)</f>
        <v>0</v>
      </c>
      <c r="M107">
        <f>L107*(AZ107+BA107)/1000.0</f>
        <v>0</v>
      </c>
      <c r="N107">
        <f>(AU107 - IF(AJ107&gt;1, J107*AQ107*100.0/(AL107*BG107), 0))*(AZ107+BA107)/1000.0</f>
        <v>0</v>
      </c>
      <c r="O107">
        <f>2.0/((1/Q107-1/P107)+SIGN(Q107)*SQRT((1/Q107-1/P107)*(1/Q107-1/P107) + 4*AR107/((AR107+1)*(AR107+1))*(2*1/Q107*1/P107-1/P107*1/P107)))</f>
        <v>0</v>
      </c>
      <c r="P107">
        <f>AG107+AF107*AQ107+AE107*AQ107*AQ107</f>
        <v>0</v>
      </c>
      <c r="Q107">
        <f>I107*(1000-(1000*0.61365*exp(17.502*U107/(240.97+U107))/(AZ107+BA107)+AW107)/2)/(1000*0.61365*exp(17.502*U107/(240.97+U107))/(AZ107+BA107)-AW107)</f>
        <v>0</v>
      </c>
      <c r="R107">
        <f>1/((AR107+1)/(O107/1.6)+1/(P107/1.37)) + AR107/((AR107+1)/(O107/1.6) + AR107/(P107/1.37))</f>
        <v>0</v>
      </c>
      <c r="S107">
        <f>(AN107*AP107)</f>
        <v>0</v>
      </c>
      <c r="T107">
        <f>(BB107+(S107+2*0.95*5.67E-8*(((BB107+$B$7)+273)^4-(BB107+273)^4)-44100*I107)/(1.84*29.3*P107+8*0.95*5.67E-8*(BB107+273)^3))</f>
        <v>0</v>
      </c>
      <c r="U107">
        <f>($C$7*BC107+$D$7*BD107+$E$7*T107)</f>
        <v>0</v>
      </c>
      <c r="V107">
        <f>0.61365*exp(17.502*U107/(240.97+U107))</f>
        <v>0</v>
      </c>
      <c r="W107">
        <f>(X107/Y107*100)</f>
        <v>0</v>
      </c>
      <c r="X107">
        <f>AW107*(AZ107+BA107)/1000</f>
        <v>0</v>
      </c>
      <c r="Y107">
        <f>0.61365*exp(17.502*BB107/(240.97+BB107))</f>
        <v>0</v>
      </c>
      <c r="Z107">
        <f>(V107-AW107*(AZ107+BA107)/1000)</f>
        <v>0</v>
      </c>
      <c r="AA107">
        <f>(-I107*44100)</f>
        <v>0</v>
      </c>
      <c r="AB107">
        <f>2*29.3*P107*0.92*(BB107-U107)</f>
        <v>0</v>
      </c>
      <c r="AC107">
        <f>2*0.95*5.67E-8*(((BB107+$B$7)+273)^4-(U107+273)^4)</f>
        <v>0</v>
      </c>
      <c r="AD107">
        <f>S107+AC107+AA107+AB107</f>
        <v>0</v>
      </c>
      <c r="AE107">
        <v>-0.0417184884120652</v>
      </c>
      <c r="AF107">
        <v>0.0468326579828565</v>
      </c>
      <c r="AG107">
        <v>3.49065337720635</v>
      </c>
      <c r="AH107">
        <v>504</v>
      </c>
      <c r="AI107">
        <v>100</v>
      </c>
      <c r="AJ107">
        <f>IF(AH107*$H$13&gt;=AL107,1.0,(AL107/(AL107-AH107*$H$13)))</f>
        <v>0</v>
      </c>
      <c r="AK107">
        <f>(AJ107-1)*100</f>
        <v>0</v>
      </c>
      <c r="AL107">
        <f>MAX(0,($B$13+$C$13*BG107)/(1+$D$13*BG107)*AZ107/(BB107+273)*$E$13)</f>
        <v>0</v>
      </c>
      <c r="AM107">
        <f>$B$11*BH107+$C$11*BI107+$F$11*BJ107</f>
        <v>0</v>
      </c>
      <c r="AN107">
        <f>AM107*AO107</f>
        <v>0</v>
      </c>
      <c r="AO107">
        <f>($B$11*$D$9+$C$11*$D$9+$F$11*((BW107+BO107)/MAX(BW107+BO107+BX107, 0.1)*$I$9+BX107/MAX(BW107+BO107+BX107, 0.1)*$J$9))/($B$11+$C$11+$F$11)</f>
        <v>0</v>
      </c>
      <c r="AP107">
        <f>($B$11*$K$9+$C$11*$K$9+$F$11*((BW107+BO107)/MAX(BW107+BO107+BX107, 0.1)*$P$9+BX107/MAX(BW107+BO107+BX107, 0.1)*$Q$9))/($B$11+$C$11+$F$11)</f>
        <v>0</v>
      </c>
      <c r="AQ107">
        <v>6</v>
      </c>
      <c r="AR107">
        <v>0.5</v>
      </c>
      <c r="AS107" t="s">
        <v>250</v>
      </c>
      <c r="AT107">
        <v>1562713094.32143</v>
      </c>
      <c r="AU107">
        <v>500.054357142857</v>
      </c>
      <c r="AV107">
        <v>323.437214285714</v>
      </c>
      <c r="AW107">
        <v>14.4217071428571</v>
      </c>
      <c r="AX107">
        <v>14.6844785714286</v>
      </c>
      <c r="AY107">
        <v>499.998071428572</v>
      </c>
      <c r="AZ107">
        <v>100.407642857143</v>
      </c>
      <c r="BA107">
        <v>0.166370642857143</v>
      </c>
      <c r="BB107">
        <v>19.98985</v>
      </c>
      <c r="BC107">
        <v>20.2522</v>
      </c>
      <c r="BD107">
        <v>999.9</v>
      </c>
      <c r="BE107">
        <v>0</v>
      </c>
      <c r="BF107">
        <v>0</v>
      </c>
      <c r="BG107">
        <v>10019.7714285714</v>
      </c>
      <c r="BH107">
        <v>0</v>
      </c>
      <c r="BI107">
        <v>0.718325</v>
      </c>
      <c r="BJ107">
        <v>349.992785714286</v>
      </c>
      <c r="BK107">
        <v>0.899989714285715</v>
      </c>
      <c r="BL107">
        <v>0.100010285714286</v>
      </c>
      <c r="BM107">
        <v>0</v>
      </c>
      <c r="BN107">
        <v>2.25733571428571</v>
      </c>
      <c r="BO107">
        <v>0</v>
      </c>
      <c r="BP107">
        <v>40.6303071428571</v>
      </c>
      <c r="BQ107">
        <v>2984.775</v>
      </c>
      <c r="BR107">
        <v>33.937</v>
      </c>
      <c r="BS107">
        <v>38.5575714285714</v>
      </c>
      <c r="BT107">
        <v>36.375</v>
      </c>
      <c r="BU107">
        <v>37.1294285714286</v>
      </c>
      <c r="BV107">
        <v>34.625</v>
      </c>
      <c r="BW107">
        <v>314.99</v>
      </c>
      <c r="BX107">
        <v>35</v>
      </c>
      <c r="BY107">
        <v>0</v>
      </c>
      <c r="BZ107">
        <v>1562713153</v>
      </c>
      <c r="CA107">
        <v>2.28723076923077</v>
      </c>
      <c r="CB107">
        <v>-0.319480332354297</v>
      </c>
      <c r="CC107">
        <v>0.726553839532631</v>
      </c>
      <c r="CD107">
        <v>40.6102423076923</v>
      </c>
      <c r="CE107">
        <v>15</v>
      </c>
      <c r="CF107">
        <v>1562711263.1</v>
      </c>
      <c r="CG107" t="s">
        <v>251</v>
      </c>
      <c r="CH107">
        <v>2</v>
      </c>
      <c r="CI107">
        <v>2.618</v>
      </c>
      <c r="CJ107">
        <v>0.006</v>
      </c>
      <c r="CK107">
        <v>400</v>
      </c>
      <c r="CL107">
        <v>14</v>
      </c>
      <c r="CM107">
        <v>0.38</v>
      </c>
      <c r="CN107">
        <v>0.06</v>
      </c>
      <c r="CO107">
        <v>186.420121951219</v>
      </c>
      <c r="CP107">
        <v>-101.113818815331</v>
      </c>
      <c r="CQ107">
        <v>9.97004290960045</v>
      </c>
      <c r="CR107">
        <v>0</v>
      </c>
      <c r="CS107">
        <v>2.3662</v>
      </c>
      <c r="CT107">
        <v>0</v>
      </c>
      <c r="CU107">
        <v>0</v>
      </c>
      <c r="CV107">
        <v>0</v>
      </c>
      <c r="CW107">
        <v>-0.234635048780488</v>
      </c>
      <c r="CX107">
        <v>-0.294183073170732</v>
      </c>
      <c r="CY107">
        <v>0.0316278501825267</v>
      </c>
      <c r="CZ107">
        <v>0</v>
      </c>
      <c r="DA107">
        <v>0</v>
      </c>
      <c r="DB107">
        <v>3</v>
      </c>
      <c r="DC107" t="s">
        <v>282</v>
      </c>
      <c r="DD107">
        <v>1.85577</v>
      </c>
      <c r="DE107">
        <v>1.85409</v>
      </c>
      <c r="DF107">
        <v>1.85516</v>
      </c>
      <c r="DG107">
        <v>1.85944</v>
      </c>
      <c r="DH107">
        <v>1.85371</v>
      </c>
      <c r="DI107">
        <v>1.85812</v>
      </c>
      <c r="DJ107">
        <v>1.85533</v>
      </c>
      <c r="DK107">
        <v>1.85392</v>
      </c>
      <c r="DL107" t="s">
        <v>253</v>
      </c>
      <c r="DM107" t="s">
        <v>19</v>
      </c>
      <c r="DN107" t="s">
        <v>19</v>
      </c>
      <c r="DO107" t="s">
        <v>19</v>
      </c>
      <c r="DP107" t="s">
        <v>254</v>
      </c>
      <c r="DQ107" t="s">
        <v>255</v>
      </c>
      <c r="DR107" t="s">
        <v>256</v>
      </c>
      <c r="DS107" t="s">
        <v>256</v>
      </c>
      <c r="DT107" t="s">
        <v>256</v>
      </c>
      <c r="DU107" t="s">
        <v>256</v>
      </c>
      <c r="DV107">
        <v>0</v>
      </c>
      <c r="DW107">
        <v>100</v>
      </c>
      <c r="DX107">
        <v>100</v>
      </c>
      <c r="DY107">
        <v>2.618</v>
      </c>
      <c r="DZ107">
        <v>0.006</v>
      </c>
      <c r="EA107">
        <v>2</v>
      </c>
      <c r="EB107">
        <v>0.988333</v>
      </c>
      <c r="EC107">
        <v>980.109</v>
      </c>
      <c r="ED107">
        <v>15.558</v>
      </c>
      <c r="EE107">
        <v>26.1009</v>
      </c>
      <c r="EF107">
        <v>29.9998</v>
      </c>
      <c r="EG107">
        <v>26.2036</v>
      </c>
      <c r="EH107">
        <v>26.1755</v>
      </c>
      <c r="EI107">
        <v>21.9971</v>
      </c>
      <c r="EJ107">
        <v>21.2261</v>
      </c>
      <c r="EK107">
        <v>0</v>
      </c>
      <c r="EL107">
        <v>15.5626</v>
      </c>
      <c r="EM107">
        <v>345.83</v>
      </c>
      <c r="EN107">
        <v>14.696</v>
      </c>
      <c r="EO107">
        <v>101.263</v>
      </c>
      <c r="EP107">
        <v>101.756</v>
      </c>
    </row>
    <row r="108" spans="1:146">
      <c r="A108">
        <v>92</v>
      </c>
      <c r="B108">
        <v>1562713101</v>
      </c>
      <c r="C108">
        <v>182</v>
      </c>
      <c r="D108" t="s">
        <v>439</v>
      </c>
      <c r="E108" t="s">
        <v>440</v>
      </c>
      <c r="H108">
        <v>1562713096.32143</v>
      </c>
      <c r="I108">
        <f>AY108*AJ108*(AW108-AX108)/(100*AQ108*(1000-AJ108*AW108))</f>
        <v>0</v>
      </c>
      <c r="J108">
        <f>AY108*AJ108*(AV108-AU108*(1000-AJ108*AX108)/(1000-AJ108*AW108))/(100*AQ108)</f>
        <v>0</v>
      </c>
      <c r="K108">
        <f>AU108 - IF(AJ108&gt;1, J108*AQ108*100.0/(AL108*BG108), 0)</f>
        <v>0</v>
      </c>
      <c r="L108">
        <f>((R108-I108/2)*K108-J108)/(R108+I108/2)</f>
        <v>0</v>
      </c>
      <c r="M108">
        <f>L108*(AZ108+BA108)/1000.0</f>
        <v>0</v>
      </c>
      <c r="N108">
        <f>(AU108 - IF(AJ108&gt;1, J108*AQ108*100.0/(AL108*BG108), 0))*(AZ108+BA108)/1000.0</f>
        <v>0</v>
      </c>
      <c r="O108">
        <f>2.0/((1/Q108-1/P108)+SIGN(Q108)*SQRT((1/Q108-1/P108)*(1/Q108-1/P108) + 4*AR108/((AR108+1)*(AR108+1))*(2*1/Q108*1/P108-1/P108*1/P108)))</f>
        <v>0</v>
      </c>
      <c r="P108">
        <f>AG108+AF108*AQ108+AE108*AQ108*AQ108</f>
        <v>0</v>
      </c>
      <c r="Q108">
        <f>I108*(1000-(1000*0.61365*exp(17.502*U108/(240.97+U108))/(AZ108+BA108)+AW108)/2)/(1000*0.61365*exp(17.502*U108/(240.97+U108))/(AZ108+BA108)-AW108)</f>
        <v>0</v>
      </c>
      <c r="R108">
        <f>1/((AR108+1)/(O108/1.6)+1/(P108/1.37)) + AR108/((AR108+1)/(O108/1.6) + AR108/(P108/1.37))</f>
        <v>0</v>
      </c>
      <c r="S108">
        <f>(AN108*AP108)</f>
        <v>0</v>
      </c>
      <c r="T108">
        <f>(BB108+(S108+2*0.95*5.67E-8*(((BB108+$B$7)+273)^4-(BB108+273)^4)-44100*I108)/(1.84*29.3*P108+8*0.95*5.67E-8*(BB108+273)^3))</f>
        <v>0</v>
      </c>
      <c r="U108">
        <f>($C$7*BC108+$D$7*BD108+$E$7*T108)</f>
        <v>0</v>
      </c>
      <c r="V108">
        <f>0.61365*exp(17.502*U108/(240.97+U108))</f>
        <v>0</v>
      </c>
      <c r="W108">
        <f>(X108/Y108*100)</f>
        <v>0</v>
      </c>
      <c r="X108">
        <f>AW108*(AZ108+BA108)/1000</f>
        <v>0</v>
      </c>
      <c r="Y108">
        <f>0.61365*exp(17.502*BB108/(240.97+BB108))</f>
        <v>0</v>
      </c>
      <c r="Z108">
        <f>(V108-AW108*(AZ108+BA108)/1000)</f>
        <v>0</v>
      </c>
      <c r="AA108">
        <f>(-I108*44100)</f>
        <v>0</v>
      </c>
      <c r="AB108">
        <f>2*29.3*P108*0.92*(BB108-U108)</f>
        <v>0</v>
      </c>
      <c r="AC108">
        <f>2*0.95*5.67E-8*(((BB108+$B$7)+273)^4-(U108+273)^4)</f>
        <v>0</v>
      </c>
      <c r="AD108">
        <f>S108+AC108+AA108+AB108</f>
        <v>0</v>
      </c>
      <c r="AE108">
        <v>-0.0417193065114129</v>
      </c>
      <c r="AF108">
        <v>0.0468335763710437</v>
      </c>
      <c r="AG108">
        <v>3.49070746409282</v>
      </c>
      <c r="AH108">
        <v>504</v>
      </c>
      <c r="AI108">
        <v>100</v>
      </c>
      <c r="AJ108">
        <f>IF(AH108*$H$13&gt;=AL108,1.0,(AL108/(AL108-AH108*$H$13)))</f>
        <v>0</v>
      </c>
      <c r="AK108">
        <f>(AJ108-1)*100</f>
        <v>0</v>
      </c>
      <c r="AL108">
        <f>MAX(0,($B$13+$C$13*BG108)/(1+$D$13*BG108)*AZ108/(BB108+273)*$E$13)</f>
        <v>0</v>
      </c>
      <c r="AM108">
        <f>$B$11*BH108+$C$11*BI108+$F$11*BJ108</f>
        <v>0</v>
      </c>
      <c r="AN108">
        <f>AM108*AO108</f>
        <v>0</v>
      </c>
      <c r="AO108">
        <f>($B$11*$D$9+$C$11*$D$9+$F$11*((BW108+BO108)/MAX(BW108+BO108+BX108, 0.1)*$I$9+BX108/MAX(BW108+BO108+BX108, 0.1)*$J$9))/($B$11+$C$11+$F$11)</f>
        <v>0</v>
      </c>
      <c r="AP108">
        <f>($B$11*$K$9+$C$11*$K$9+$F$11*((BW108+BO108)/MAX(BW108+BO108+BX108, 0.1)*$P$9+BX108/MAX(BW108+BO108+BX108, 0.1)*$Q$9))/($B$11+$C$11+$F$11)</f>
        <v>0</v>
      </c>
      <c r="AQ108">
        <v>6</v>
      </c>
      <c r="AR108">
        <v>0.5</v>
      </c>
      <c r="AS108" t="s">
        <v>250</v>
      </c>
      <c r="AT108">
        <v>1562713096.32143</v>
      </c>
      <c r="AU108">
        <v>500.044</v>
      </c>
      <c r="AV108">
        <v>326.790071428571</v>
      </c>
      <c r="AW108">
        <v>14.4195285714286</v>
      </c>
      <c r="AX108">
        <v>14.6831071428571</v>
      </c>
      <c r="AY108">
        <v>499.9985</v>
      </c>
      <c r="AZ108">
        <v>100.407357142857</v>
      </c>
      <c r="BA108">
        <v>0.166385428571429</v>
      </c>
      <c r="BB108">
        <v>19.9897142857143</v>
      </c>
      <c r="BC108">
        <v>20.2511214285714</v>
      </c>
      <c r="BD108">
        <v>999.9</v>
      </c>
      <c r="BE108">
        <v>0</v>
      </c>
      <c r="BF108">
        <v>0</v>
      </c>
      <c r="BG108">
        <v>10019.9964285714</v>
      </c>
      <c r="BH108">
        <v>0</v>
      </c>
      <c r="BI108">
        <v>0.718325</v>
      </c>
      <c r="BJ108">
        <v>349.951214285714</v>
      </c>
      <c r="BK108">
        <v>0.899990857142857</v>
      </c>
      <c r="BL108">
        <v>0.100009157142857</v>
      </c>
      <c r="BM108">
        <v>0</v>
      </c>
      <c r="BN108">
        <v>2.31098571428571</v>
      </c>
      <c r="BO108">
        <v>0</v>
      </c>
      <c r="BP108">
        <v>40.6778571428571</v>
      </c>
      <c r="BQ108">
        <v>2984.42357142857</v>
      </c>
      <c r="BR108">
        <v>33.937</v>
      </c>
      <c r="BS108">
        <v>38.5531428571429</v>
      </c>
      <c r="BT108">
        <v>36.375</v>
      </c>
      <c r="BU108">
        <v>37.125</v>
      </c>
      <c r="BV108">
        <v>34.625</v>
      </c>
      <c r="BW108">
        <v>314.952857142857</v>
      </c>
      <c r="BX108">
        <v>34.9957142857143</v>
      </c>
      <c r="BY108">
        <v>0</v>
      </c>
      <c r="BZ108">
        <v>1562713154.8</v>
      </c>
      <c r="CA108">
        <v>2.25921923076923</v>
      </c>
      <c r="CB108">
        <v>-0.00756580259517429</v>
      </c>
      <c r="CC108">
        <v>0.683018797259231</v>
      </c>
      <c r="CD108">
        <v>40.6533192307692</v>
      </c>
      <c r="CE108">
        <v>15</v>
      </c>
      <c r="CF108">
        <v>1562711263.1</v>
      </c>
      <c r="CG108" t="s">
        <v>251</v>
      </c>
      <c r="CH108">
        <v>2</v>
      </c>
      <c r="CI108">
        <v>2.618</v>
      </c>
      <c r="CJ108">
        <v>0.006</v>
      </c>
      <c r="CK108">
        <v>400</v>
      </c>
      <c r="CL108">
        <v>14</v>
      </c>
      <c r="CM108">
        <v>0.38</v>
      </c>
      <c r="CN108">
        <v>0.06</v>
      </c>
      <c r="CO108">
        <v>183.059195121951</v>
      </c>
      <c r="CP108">
        <v>-101.091010452961</v>
      </c>
      <c r="CQ108">
        <v>9.96780254477804</v>
      </c>
      <c r="CR108">
        <v>0</v>
      </c>
      <c r="CS108">
        <v>2.4366</v>
      </c>
      <c r="CT108">
        <v>0</v>
      </c>
      <c r="CU108">
        <v>0</v>
      </c>
      <c r="CV108">
        <v>0</v>
      </c>
      <c r="CW108">
        <v>-0.241753317073171</v>
      </c>
      <c r="CX108">
        <v>-0.260099080139368</v>
      </c>
      <c r="CY108">
        <v>0.0293057495344772</v>
      </c>
      <c r="CZ108">
        <v>0</v>
      </c>
      <c r="DA108">
        <v>0</v>
      </c>
      <c r="DB108">
        <v>3</v>
      </c>
      <c r="DC108" t="s">
        <v>282</v>
      </c>
      <c r="DD108">
        <v>1.85577</v>
      </c>
      <c r="DE108">
        <v>1.85408</v>
      </c>
      <c r="DF108">
        <v>1.85515</v>
      </c>
      <c r="DG108">
        <v>1.85944</v>
      </c>
      <c r="DH108">
        <v>1.8537</v>
      </c>
      <c r="DI108">
        <v>1.85811</v>
      </c>
      <c r="DJ108">
        <v>1.85532</v>
      </c>
      <c r="DK108">
        <v>1.85392</v>
      </c>
      <c r="DL108" t="s">
        <v>253</v>
      </c>
      <c r="DM108" t="s">
        <v>19</v>
      </c>
      <c r="DN108" t="s">
        <v>19</v>
      </c>
      <c r="DO108" t="s">
        <v>19</v>
      </c>
      <c r="DP108" t="s">
        <v>254</v>
      </c>
      <c r="DQ108" t="s">
        <v>255</v>
      </c>
      <c r="DR108" t="s">
        <v>256</v>
      </c>
      <c r="DS108" t="s">
        <v>256</v>
      </c>
      <c r="DT108" t="s">
        <v>256</v>
      </c>
      <c r="DU108" t="s">
        <v>256</v>
      </c>
      <c r="DV108">
        <v>0</v>
      </c>
      <c r="DW108">
        <v>100</v>
      </c>
      <c r="DX108">
        <v>100</v>
      </c>
      <c r="DY108">
        <v>2.618</v>
      </c>
      <c r="DZ108">
        <v>0.006</v>
      </c>
      <c r="EA108">
        <v>2</v>
      </c>
      <c r="EB108">
        <v>0.988333</v>
      </c>
      <c r="EC108">
        <v>979.57</v>
      </c>
      <c r="ED108">
        <v>15.5606</v>
      </c>
      <c r="EE108">
        <v>26.0995</v>
      </c>
      <c r="EF108">
        <v>29.9998</v>
      </c>
      <c r="EG108">
        <v>26.2023</v>
      </c>
      <c r="EH108">
        <v>26.1743</v>
      </c>
      <c r="EI108">
        <v>22.1324</v>
      </c>
      <c r="EJ108">
        <v>21.2261</v>
      </c>
      <c r="EK108">
        <v>0</v>
      </c>
      <c r="EL108">
        <v>15.5626</v>
      </c>
      <c r="EM108">
        <v>350.83</v>
      </c>
      <c r="EN108">
        <v>14.696</v>
      </c>
      <c r="EO108">
        <v>101.265</v>
      </c>
      <c r="EP108">
        <v>101.755</v>
      </c>
    </row>
    <row r="109" spans="1:146">
      <c r="A109">
        <v>93</v>
      </c>
      <c r="B109">
        <v>1562713103</v>
      </c>
      <c r="C109">
        <v>184</v>
      </c>
      <c r="D109" t="s">
        <v>441</v>
      </c>
      <c r="E109" t="s">
        <v>442</v>
      </c>
      <c r="H109">
        <v>1562713098.32143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-0.0417258793424278</v>
      </c>
      <c r="AF109">
        <v>0.0468409549496697</v>
      </c>
      <c r="AG109">
        <v>3.49114199927202</v>
      </c>
      <c r="AH109">
        <v>504</v>
      </c>
      <c r="AI109">
        <v>100</v>
      </c>
      <c r="AJ109">
        <f>IF(AH109*$H$13&gt;=AL109,1.0,(AL109/(AL109-AH109*$H$13)))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6</v>
      </c>
      <c r="AR109">
        <v>0.5</v>
      </c>
      <c r="AS109" t="s">
        <v>250</v>
      </c>
      <c r="AT109">
        <v>1562713098.32143</v>
      </c>
      <c r="AU109">
        <v>500.031571428571</v>
      </c>
      <c r="AV109">
        <v>330.133428571429</v>
      </c>
      <c r="AW109">
        <v>14.4175071428571</v>
      </c>
      <c r="AX109">
        <v>14.6813785714286</v>
      </c>
      <c r="AY109">
        <v>499.991214285714</v>
      </c>
      <c r="AZ109">
        <v>100.407</v>
      </c>
      <c r="BA109">
        <v>0.166385714285714</v>
      </c>
      <c r="BB109">
        <v>19.9904785714286</v>
      </c>
      <c r="BC109">
        <v>20.2509142857143</v>
      </c>
      <c r="BD109">
        <v>999.9</v>
      </c>
      <c r="BE109">
        <v>0</v>
      </c>
      <c r="BF109">
        <v>0</v>
      </c>
      <c r="BG109">
        <v>10021.6107142857</v>
      </c>
      <c r="BH109">
        <v>0</v>
      </c>
      <c r="BI109">
        <v>0.718325</v>
      </c>
      <c r="BJ109">
        <v>349.986142857143</v>
      </c>
      <c r="BK109">
        <v>0.900001142857143</v>
      </c>
      <c r="BL109">
        <v>0.0999988714285714</v>
      </c>
      <c r="BM109">
        <v>0</v>
      </c>
      <c r="BN109">
        <v>2.31189285714286</v>
      </c>
      <c r="BO109">
        <v>0</v>
      </c>
      <c r="BP109">
        <v>40.6832142857143</v>
      </c>
      <c r="BQ109">
        <v>2984.73214285714</v>
      </c>
      <c r="BR109">
        <v>33.937</v>
      </c>
      <c r="BS109">
        <v>38.5398571428571</v>
      </c>
      <c r="BT109">
        <v>36.375</v>
      </c>
      <c r="BU109">
        <v>37.125</v>
      </c>
      <c r="BV109">
        <v>34.625</v>
      </c>
      <c r="BW109">
        <v>314.987857142857</v>
      </c>
      <c r="BX109">
        <v>34.9957142857143</v>
      </c>
      <c r="BY109">
        <v>0</v>
      </c>
      <c r="BZ109">
        <v>1562713156.6</v>
      </c>
      <c r="CA109">
        <v>2.27098076923077</v>
      </c>
      <c r="CB109">
        <v>0.024345304070497</v>
      </c>
      <c r="CC109">
        <v>0.876762388228821</v>
      </c>
      <c r="CD109">
        <v>40.6565423076923</v>
      </c>
      <c r="CE109">
        <v>15</v>
      </c>
      <c r="CF109">
        <v>1562711263.1</v>
      </c>
      <c r="CG109" t="s">
        <v>251</v>
      </c>
      <c r="CH109">
        <v>2</v>
      </c>
      <c r="CI109">
        <v>2.618</v>
      </c>
      <c r="CJ109">
        <v>0.006</v>
      </c>
      <c r="CK109">
        <v>400</v>
      </c>
      <c r="CL109">
        <v>14</v>
      </c>
      <c r="CM109">
        <v>0.38</v>
      </c>
      <c r="CN109">
        <v>0.06</v>
      </c>
      <c r="CO109">
        <v>179.69043902439</v>
      </c>
      <c r="CP109">
        <v>-100.890250871081</v>
      </c>
      <c r="CQ109">
        <v>9.94799467976944</v>
      </c>
      <c r="CR109">
        <v>0</v>
      </c>
      <c r="CS109">
        <v>2.4211</v>
      </c>
      <c r="CT109">
        <v>0</v>
      </c>
      <c r="CU109">
        <v>0</v>
      </c>
      <c r="CV109">
        <v>0</v>
      </c>
      <c r="CW109">
        <v>-0.248832902439024</v>
      </c>
      <c r="CX109">
        <v>-0.199484675958194</v>
      </c>
      <c r="CY109">
        <v>0.0246744027034287</v>
      </c>
      <c r="CZ109">
        <v>0</v>
      </c>
      <c r="DA109">
        <v>0</v>
      </c>
      <c r="DB109">
        <v>3</v>
      </c>
      <c r="DC109" t="s">
        <v>282</v>
      </c>
      <c r="DD109">
        <v>1.85577</v>
      </c>
      <c r="DE109">
        <v>1.85409</v>
      </c>
      <c r="DF109">
        <v>1.85515</v>
      </c>
      <c r="DG109">
        <v>1.85943</v>
      </c>
      <c r="DH109">
        <v>1.8537</v>
      </c>
      <c r="DI109">
        <v>1.85812</v>
      </c>
      <c r="DJ109">
        <v>1.85532</v>
      </c>
      <c r="DK109">
        <v>1.85394</v>
      </c>
      <c r="DL109" t="s">
        <v>253</v>
      </c>
      <c r="DM109" t="s">
        <v>19</v>
      </c>
      <c r="DN109" t="s">
        <v>19</v>
      </c>
      <c r="DO109" t="s">
        <v>19</v>
      </c>
      <c r="DP109" t="s">
        <v>254</v>
      </c>
      <c r="DQ109" t="s">
        <v>255</v>
      </c>
      <c r="DR109" t="s">
        <v>256</v>
      </c>
      <c r="DS109" t="s">
        <v>256</v>
      </c>
      <c r="DT109" t="s">
        <v>256</v>
      </c>
      <c r="DU109" t="s">
        <v>256</v>
      </c>
      <c r="DV109">
        <v>0</v>
      </c>
      <c r="DW109">
        <v>100</v>
      </c>
      <c r="DX109">
        <v>100</v>
      </c>
      <c r="DY109">
        <v>2.618</v>
      </c>
      <c r="DZ109">
        <v>0.006</v>
      </c>
      <c r="EA109">
        <v>2</v>
      </c>
      <c r="EB109">
        <v>0.988333</v>
      </c>
      <c r="EC109">
        <v>979.54</v>
      </c>
      <c r="ED109">
        <v>15.5636</v>
      </c>
      <c r="EE109">
        <v>26.0978</v>
      </c>
      <c r="EF109">
        <v>29.9998</v>
      </c>
      <c r="EG109">
        <v>26.2009</v>
      </c>
      <c r="EH109">
        <v>26.1728</v>
      </c>
      <c r="EI109">
        <v>22.3392</v>
      </c>
      <c r="EJ109">
        <v>21.2261</v>
      </c>
      <c r="EK109">
        <v>0</v>
      </c>
      <c r="EL109">
        <v>15.5691</v>
      </c>
      <c r="EM109">
        <v>350.83</v>
      </c>
      <c r="EN109">
        <v>14.696</v>
      </c>
      <c r="EO109">
        <v>101.266</v>
      </c>
      <c r="EP109">
        <v>101.756</v>
      </c>
    </row>
    <row r="110" spans="1:146">
      <c r="A110">
        <v>94</v>
      </c>
      <c r="B110">
        <v>1562713105</v>
      </c>
      <c r="C110">
        <v>186</v>
      </c>
      <c r="D110" t="s">
        <v>443</v>
      </c>
      <c r="E110" t="s">
        <v>444</v>
      </c>
      <c r="H110">
        <v>1562713100.32143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-0.0417024443512376</v>
      </c>
      <c r="AF110">
        <v>0.0468146471190407</v>
      </c>
      <c r="AG110">
        <v>3.48959258347852</v>
      </c>
      <c r="AH110">
        <v>504</v>
      </c>
      <c r="AI110">
        <v>100</v>
      </c>
      <c r="AJ110">
        <f>IF(AH110*$H$13&gt;=AL110,1.0,(AL110/(AL110-AH110*$H$13)))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6</v>
      </c>
      <c r="AR110">
        <v>0.5</v>
      </c>
      <c r="AS110" t="s">
        <v>250</v>
      </c>
      <c r="AT110">
        <v>1562713100.32143</v>
      </c>
      <c r="AU110">
        <v>500.018285714286</v>
      </c>
      <c r="AV110">
        <v>333.487214285714</v>
      </c>
      <c r="AW110">
        <v>14.4155285714286</v>
      </c>
      <c r="AX110">
        <v>14.6793785714286</v>
      </c>
      <c r="AY110">
        <v>499.989642857143</v>
      </c>
      <c r="AZ110">
        <v>100.406928571429</v>
      </c>
      <c r="BA110">
        <v>0.166504071428571</v>
      </c>
      <c r="BB110">
        <v>19.9915</v>
      </c>
      <c r="BC110">
        <v>20.2526642857143</v>
      </c>
      <c r="BD110">
        <v>999.9</v>
      </c>
      <c r="BE110">
        <v>0</v>
      </c>
      <c r="BF110">
        <v>0</v>
      </c>
      <c r="BG110">
        <v>10015.9892857143</v>
      </c>
      <c r="BH110">
        <v>0</v>
      </c>
      <c r="BI110">
        <v>0.718325</v>
      </c>
      <c r="BJ110">
        <v>349.985428571429</v>
      </c>
      <c r="BK110">
        <v>0.900001142857143</v>
      </c>
      <c r="BL110">
        <v>0.0999988714285714</v>
      </c>
      <c r="BM110">
        <v>0</v>
      </c>
      <c r="BN110">
        <v>2.26902857142857</v>
      </c>
      <c r="BO110">
        <v>0</v>
      </c>
      <c r="BP110">
        <v>40.6797071428571</v>
      </c>
      <c r="BQ110">
        <v>2984.72571428571</v>
      </c>
      <c r="BR110">
        <v>33.937</v>
      </c>
      <c r="BS110">
        <v>38.531</v>
      </c>
      <c r="BT110">
        <v>36.375</v>
      </c>
      <c r="BU110">
        <v>37.125</v>
      </c>
      <c r="BV110">
        <v>34.625</v>
      </c>
      <c r="BW110">
        <v>314.987857142857</v>
      </c>
      <c r="BX110">
        <v>34.9957142857143</v>
      </c>
      <c r="BY110">
        <v>0</v>
      </c>
      <c r="BZ110">
        <v>1562713159</v>
      </c>
      <c r="CA110">
        <v>2.25884230769231</v>
      </c>
      <c r="CB110">
        <v>-0.224988035365083</v>
      </c>
      <c r="CC110">
        <v>0.851641019827538</v>
      </c>
      <c r="CD110">
        <v>40.6554346153846</v>
      </c>
      <c r="CE110">
        <v>15</v>
      </c>
      <c r="CF110">
        <v>1562711263.1</v>
      </c>
      <c r="CG110" t="s">
        <v>251</v>
      </c>
      <c r="CH110">
        <v>2</v>
      </c>
      <c r="CI110">
        <v>2.618</v>
      </c>
      <c r="CJ110">
        <v>0.006</v>
      </c>
      <c r="CK110">
        <v>400</v>
      </c>
      <c r="CL110">
        <v>14</v>
      </c>
      <c r="CM110">
        <v>0.38</v>
      </c>
      <c r="CN110">
        <v>0.06</v>
      </c>
      <c r="CO110">
        <v>176.323975609756</v>
      </c>
      <c r="CP110">
        <v>-100.899261324041</v>
      </c>
      <c r="CQ110">
        <v>9.94888474565526</v>
      </c>
      <c r="CR110">
        <v>0</v>
      </c>
      <c r="CS110">
        <v>2.0663</v>
      </c>
      <c r="CT110">
        <v>0</v>
      </c>
      <c r="CU110">
        <v>0</v>
      </c>
      <c r="CV110">
        <v>0</v>
      </c>
      <c r="CW110">
        <v>-0.255640292682927</v>
      </c>
      <c r="CX110">
        <v>-0.116155567944245</v>
      </c>
      <c r="CY110">
        <v>0.0166756787761711</v>
      </c>
      <c r="CZ110">
        <v>0</v>
      </c>
      <c r="DA110">
        <v>0</v>
      </c>
      <c r="DB110">
        <v>3</v>
      </c>
      <c r="DC110" t="s">
        <v>282</v>
      </c>
      <c r="DD110">
        <v>1.85577</v>
      </c>
      <c r="DE110">
        <v>1.85409</v>
      </c>
      <c r="DF110">
        <v>1.85516</v>
      </c>
      <c r="DG110">
        <v>1.85943</v>
      </c>
      <c r="DH110">
        <v>1.85371</v>
      </c>
      <c r="DI110">
        <v>1.85812</v>
      </c>
      <c r="DJ110">
        <v>1.85533</v>
      </c>
      <c r="DK110">
        <v>1.85394</v>
      </c>
      <c r="DL110" t="s">
        <v>253</v>
      </c>
      <c r="DM110" t="s">
        <v>19</v>
      </c>
      <c r="DN110" t="s">
        <v>19</v>
      </c>
      <c r="DO110" t="s">
        <v>19</v>
      </c>
      <c r="DP110" t="s">
        <v>254</v>
      </c>
      <c r="DQ110" t="s">
        <v>255</v>
      </c>
      <c r="DR110" t="s">
        <v>256</v>
      </c>
      <c r="DS110" t="s">
        <v>256</v>
      </c>
      <c r="DT110" t="s">
        <v>256</v>
      </c>
      <c r="DU110" t="s">
        <v>256</v>
      </c>
      <c r="DV110">
        <v>0</v>
      </c>
      <c r="DW110">
        <v>100</v>
      </c>
      <c r="DX110">
        <v>100</v>
      </c>
      <c r="DY110">
        <v>2.618</v>
      </c>
      <c r="DZ110">
        <v>0.006</v>
      </c>
      <c r="EA110">
        <v>2</v>
      </c>
      <c r="EB110">
        <v>0.988333</v>
      </c>
      <c r="EC110">
        <v>979.51</v>
      </c>
      <c r="ED110">
        <v>15.5658</v>
      </c>
      <c r="EE110">
        <v>26.0965</v>
      </c>
      <c r="EF110">
        <v>29.9998</v>
      </c>
      <c r="EG110">
        <v>26.1992</v>
      </c>
      <c r="EH110">
        <v>26.1711</v>
      </c>
      <c r="EI110">
        <v>22.525</v>
      </c>
      <c r="EJ110">
        <v>21.2261</v>
      </c>
      <c r="EK110">
        <v>0</v>
      </c>
      <c r="EL110">
        <v>15.5691</v>
      </c>
      <c r="EM110">
        <v>355.83</v>
      </c>
      <c r="EN110">
        <v>14.696</v>
      </c>
      <c r="EO110">
        <v>101.265</v>
      </c>
      <c r="EP110">
        <v>101.756</v>
      </c>
    </row>
    <row r="111" spans="1:146">
      <c r="A111">
        <v>95</v>
      </c>
      <c r="B111">
        <v>1562713107</v>
      </c>
      <c r="C111">
        <v>188</v>
      </c>
      <c r="D111" t="s">
        <v>445</v>
      </c>
      <c r="E111" t="s">
        <v>446</v>
      </c>
      <c r="H111">
        <v>1562713102.32143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-0.0416551728738333</v>
      </c>
      <c r="AF111">
        <v>0.0467615807444454</v>
      </c>
      <c r="AG111">
        <v>3.48646628021073</v>
      </c>
      <c r="AH111">
        <v>504</v>
      </c>
      <c r="AI111">
        <v>100</v>
      </c>
      <c r="AJ111">
        <f>IF(AH111*$H$13&gt;=AL111,1.0,(AL111/(AL111-AH111*$H$13)))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6</v>
      </c>
      <c r="AR111">
        <v>0.5</v>
      </c>
      <c r="AS111" t="s">
        <v>250</v>
      </c>
      <c r="AT111">
        <v>1562713102.32143</v>
      </c>
      <c r="AU111">
        <v>500.004</v>
      </c>
      <c r="AV111">
        <v>336.834428571429</v>
      </c>
      <c r="AW111">
        <v>14.4135071428571</v>
      </c>
      <c r="AX111">
        <v>14.6771214285714</v>
      </c>
      <c r="AY111">
        <v>499.995714285714</v>
      </c>
      <c r="AZ111">
        <v>100.406857142857</v>
      </c>
      <c r="BA111">
        <v>0.166738214285714</v>
      </c>
      <c r="BB111">
        <v>19.99235</v>
      </c>
      <c r="BC111">
        <v>20.2553428571429</v>
      </c>
      <c r="BD111">
        <v>999.9</v>
      </c>
      <c r="BE111">
        <v>0</v>
      </c>
      <c r="BF111">
        <v>0</v>
      </c>
      <c r="BG111">
        <v>10004.6428571429</v>
      </c>
      <c r="BH111">
        <v>0</v>
      </c>
      <c r="BI111">
        <v>0.718325</v>
      </c>
      <c r="BJ111">
        <v>349.984071428571</v>
      </c>
      <c r="BK111">
        <v>0.900001142857143</v>
      </c>
      <c r="BL111">
        <v>0.0999988714285714</v>
      </c>
      <c r="BM111">
        <v>0</v>
      </c>
      <c r="BN111">
        <v>2.29818571428571</v>
      </c>
      <c r="BO111">
        <v>0</v>
      </c>
      <c r="BP111">
        <v>40.6063642857143</v>
      </c>
      <c r="BQ111">
        <v>2984.71571428571</v>
      </c>
      <c r="BR111">
        <v>33.9281428571429</v>
      </c>
      <c r="BS111">
        <v>38.5177142857143</v>
      </c>
      <c r="BT111">
        <v>36.375</v>
      </c>
      <c r="BU111">
        <v>37.125</v>
      </c>
      <c r="BV111">
        <v>34.625</v>
      </c>
      <c r="BW111">
        <v>314.986428571429</v>
      </c>
      <c r="BX111">
        <v>34.9957142857143</v>
      </c>
      <c r="BY111">
        <v>0</v>
      </c>
      <c r="BZ111">
        <v>1562713160.8</v>
      </c>
      <c r="CA111">
        <v>2.27628076923077</v>
      </c>
      <c r="CB111">
        <v>-0.251401707841375</v>
      </c>
      <c r="CC111">
        <v>-0.701767530864344</v>
      </c>
      <c r="CD111">
        <v>40.6506961538461</v>
      </c>
      <c r="CE111">
        <v>15</v>
      </c>
      <c r="CF111">
        <v>1562711263.1</v>
      </c>
      <c r="CG111" t="s">
        <v>251</v>
      </c>
      <c r="CH111">
        <v>2</v>
      </c>
      <c r="CI111">
        <v>2.618</v>
      </c>
      <c r="CJ111">
        <v>0.006</v>
      </c>
      <c r="CK111">
        <v>400</v>
      </c>
      <c r="CL111">
        <v>14</v>
      </c>
      <c r="CM111">
        <v>0.38</v>
      </c>
      <c r="CN111">
        <v>0.06</v>
      </c>
      <c r="CO111">
        <v>172.960170731707</v>
      </c>
      <c r="CP111">
        <v>-100.925017421599</v>
      </c>
      <c r="CQ111">
        <v>9.95142390326922</v>
      </c>
      <c r="CR111">
        <v>0</v>
      </c>
      <c r="CS111">
        <v>2.6273</v>
      </c>
      <c r="CT111">
        <v>0</v>
      </c>
      <c r="CU111">
        <v>0</v>
      </c>
      <c r="CV111">
        <v>0</v>
      </c>
      <c r="CW111">
        <v>-0.260733609756098</v>
      </c>
      <c r="CX111">
        <v>-0.0402142369337952</v>
      </c>
      <c r="CY111">
        <v>0.00692693638993088</v>
      </c>
      <c r="CZ111">
        <v>1</v>
      </c>
      <c r="DA111">
        <v>1</v>
      </c>
      <c r="DB111">
        <v>3</v>
      </c>
      <c r="DC111" t="s">
        <v>252</v>
      </c>
      <c r="DD111">
        <v>1.85577</v>
      </c>
      <c r="DE111">
        <v>1.85408</v>
      </c>
      <c r="DF111">
        <v>1.85516</v>
      </c>
      <c r="DG111">
        <v>1.85944</v>
      </c>
      <c r="DH111">
        <v>1.85372</v>
      </c>
      <c r="DI111">
        <v>1.85813</v>
      </c>
      <c r="DJ111">
        <v>1.85533</v>
      </c>
      <c r="DK111">
        <v>1.85394</v>
      </c>
      <c r="DL111" t="s">
        <v>253</v>
      </c>
      <c r="DM111" t="s">
        <v>19</v>
      </c>
      <c r="DN111" t="s">
        <v>19</v>
      </c>
      <c r="DO111" t="s">
        <v>19</v>
      </c>
      <c r="DP111" t="s">
        <v>254</v>
      </c>
      <c r="DQ111" t="s">
        <v>255</v>
      </c>
      <c r="DR111" t="s">
        <v>256</v>
      </c>
      <c r="DS111" t="s">
        <v>256</v>
      </c>
      <c r="DT111" t="s">
        <v>256</v>
      </c>
      <c r="DU111" t="s">
        <v>256</v>
      </c>
      <c r="DV111">
        <v>0</v>
      </c>
      <c r="DW111">
        <v>100</v>
      </c>
      <c r="DX111">
        <v>100</v>
      </c>
      <c r="DY111">
        <v>2.618</v>
      </c>
      <c r="DZ111">
        <v>0.006</v>
      </c>
      <c r="EA111">
        <v>2</v>
      </c>
      <c r="EB111">
        <v>0.988333</v>
      </c>
      <c r="EC111">
        <v>979.374</v>
      </c>
      <c r="ED111">
        <v>15.5684</v>
      </c>
      <c r="EE111">
        <v>26.0951</v>
      </c>
      <c r="EF111">
        <v>29.9998</v>
      </c>
      <c r="EG111">
        <v>26.1979</v>
      </c>
      <c r="EH111">
        <v>26.1699</v>
      </c>
      <c r="EI111">
        <v>22.6609</v>
      </c>
      <c r="EJ111">
        <v>21.2261</v>
      </c>
      <c r="EK111">
        <v>0</v>
      </c>
      <c r="EL111">
        <v>15.5691</v>
      </c>
      <c r="EM111">
        <v>360.83</v>
      </c>
      <c r="EN111">
        <v>14.696</v>
      </c>
      <c r="EO111">
        <v>101.264</v>
      </c>
      <c r="EP111">
        <v>101.756</v>
      </c>
    </row>
    <row r="112" spans="1:146">
      <c r="A112">
        <v>96</v>
      </c>
      <c r="B112">
        <v>1562713109</v>
      </c>
      <c r="C112">
        <v>190</v>
      </c>
      <c r="D112" t="s">
        <v>447</v>
      </c>
      <c r="E112" t="s">
        <v>448</v>
      </c>
      <c r="H112">
        <v>1562713104.32143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-0.0415938196371171</v>
      </c>
      <c r="AF112">
        <v>0.0466927063613928</v>
      </c>
      <c r="AG112">
        <v>3.48240683091467</v>
      </c>
      <c r="AH112">
        <v>504</v>
      </c>
      <c r="AI112">
        <v>100</v>
      </c>
      <c r="AJ112">
        <f>IF(AH112*$H$13&gt;=AL112,1.0,(AL112/(AL112-AH112*$H$13)))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6</v>
      </c>
      <c r="AR112">
        <v>0.5</v>
      </c>
      <c r="AS112" t="s">
        <v>250</v>
      </c>
      <c r="AT112">
        <v>1562713104.32143</v>
      </c>
      <c r="AU112">
        <v>499.986857142857</v>
      </c>
      <c r="AV112">
        <v>340.175142857143</v>
      </c>
      <c r="AW112">
        <v>14.4114928571429</v>
      </c>
      <c r="AX112">
        <v>14.6746357142857</v>
      </c>
      <c r="AY112">
        <v>499.996642857143</v>
      </c>
      <c r="AZ112">
        <v>100.406785714286</v>
      </c>
      <c r="BA112">
        <v>0.166936</v>
      </c>
      <c r="BB112">
        <v>19.9931714285714</v>
      </c>
      <c r="BC112">
        <v>20.2580571428571</v>
      </c>
      <c r="BD112">
        <v>999.9</v>
      </c>
      <c r="BE112">
        <v>0</v>
      </c>
      <c r="BF112">
        <v>0</v>
      </c>
      <c r="BG112">
        <v>9989.91428571429</v>
      </c>
      <c r="BH112">
        <v>0</v>
      </c>
      <c r="BI112">
        <v>0.718325</v>
      </c>
      <c r="BJ112">
        <v>349.986357142857</v>
      </c>
      <c r="BK112">
        <v>0.899990285714286</v>
      </c>
      <c r="BL112">
        <v>0.100009721428571</v>
      </c>
      <c r="BM112">
        <v>0</v>
      </c>
      <c r="BN112">
        <v>2.27279285714286</v>
      </c>
      <c r="BO112">
        <v>0</v>
      </c>
      <c r="BP112">
        <v>40.5897214285714</v>
      </c>
      <c r="BQ112">
        <v>2984.72357142857</v>
      </c>
      <c r="BR112">
        <v>33.9281428571429</v>
      </c>
      <c r="BS112">
        <v>38.5088571428571</v>
      </c>
      <c r="BT112">
        <v>36.3615</v>
      </c>
      <c r="BU112">
        <v>37.125</v>
      </c>
      <c r="BV112">
        <v>34.625</v>
      </c>
      <c r="BW112">
        <v>314.985</v>
      </c>
      <c r="BX112">
        <v>35</v>
      </c>
      <c r="BY112">
        <v>0</v>
      </c>
      <c r="BZ112">
        <v>1562713162.6</v>
      </c>
      <c r="CA112">
        <v>2.26907307692308</v>
      </c>
      <c r="CB112">
        <v>-0.206635893317199</v>
      </c>
      <c r="CC112">
        <v>-0.93592137669632</v>
      </c>
      <c r="CD112">
        <v>40.6422423076923</v>
      </c>
      <c r="CE112">
        <v>15</v>
      </c>
      <c r="CF112">
        <v>1562711263.1</v>
      </c>
      <c r="CG112" t="s">
        <v>251</v>
      </c>
      <c r="CH112">
        <v>2</v>
      </c>
      <c r="CI112">
        <v>2.618</v>
      </c>
      <c r="CJ112">
        <v>0.006</v>
      </c>
      <c r="CK112">
        <v>400</v>
      </c>
      <c r="CL112">
        <v>14</v>
      </c>
      <c r="CM112">
        <v>0.38</v>
      </c>
      <c r="CN112">
        <v>0.06</v>
      </c>
      <c r="CO112">
        <v>169.595024390244</v>
      </c>
      <c r="CP112">
        <v>-100.936620209064</v>
      </c>
      <c r="CQ112">
        <v>9.95257343234575</v>
      </c>
      <c r="CR112">
        <v>0</v>
      </c>
      <c r="CS112">
        <v>2.0918</v>
      </c>
      <c r="CT112">
        <v>0</v>
      </c>
      <c r="CU112">
        <v>0</v>
      </c>
      <c r="CV112">
        <v>0</v>
      </c>
      <c r="CW112">
        <v>-0.262745097560976</v>
      </c>
      <c r="CX112">
        <v>-0.007103163763066</v>
      </c>
      <c r="CY112">
        <v>0.0015044827618573</v>
      </c>
      <c r="CZ112">
        <v>1</v>
      </c>
      <c r="DA112">
        <v>1</v>
      </c>
      <c r="DB112">
        <v>3</v>
      </c>
      <c r="DC112" t="s">
        <v>252</v>
      </c>
      <c r="DD112">
        <v>1.85577</v>
      </c>
      <c r="DE112">
        <v>1.85409</v>
      </c>
      <c r="DF112">
        <v>1.85516</v>
      </c>
      <c r="DG112">
        <v>1.85944</v>
      </c>
      <c r="DH112">
        <v>1.8537</v>
      </c>
      <c r="DI112">
        <v>1.85814</v>
      </c>
      <c r="DJ112">
        <v>1.85533</v>
      </c>
      <c r="DK112">
        <v>1.85394</v>
      </c>
      <c r="DL112" t="s">
        <v>253</v>
      </c>
      <c r="DM112" t="s">
        <v>19</v>
      </c>
      <c r="DN112" t="s">
        <v>19</v>
      </c>
      <c r="DO112" t="s">
        <v>19</v>
      </c>
      <c r="DP112" t="s">
        <v>254</v>
      </c>
      <c r="DQ112" t="s">
        <v>255</v>
      </c>
      <c r="DR112" t="s">
        <v>256</v>
      </c>
      <c r="DS112" t="s">
        <v>256</v>
      </c>
      <c r="DT112" t="s">
        <v>256</v>
      </c>
      <c r="DU112" t="s">
        <v>256</v>
      </c>
      <c r="DV112">
        <v>0</v>
      </c>
      <c r="DW112">
        <v>100</v>
      </c>
      <c r="DX112">
        <v>100</v>
      </c>
      <c r="DY112">
        <v>2.618</v>
      </c>
      <c r="DZ112">
        <v>0.006</v>
      </c>
      <c r="EA112">
        <v>2</v>
      </c>
      <c r="EB112">
        <v>0.988332</v>
      </c>
      <c r="EC112">
        <v>980.005</v>
      </c>
      <c r="ED112">
        <v>15.571</v>
      </c>
      <c r="EE112">
        <v>26.094</v>
      </c>
      <c r="EF112">
        <v>29.9999</v>
      </c>
      <c r="EG112">
        <v>26.1965</v>
      </c>
      <c r="EH112">
        <v>26.1684</v>
      </c>
      <c r="EI112">
        <v>22.867</v>
      </c>
      <c r="EJ112">
        <v>21.2261</v>
      </c>
      <c r="EK112">
        <v>0</v>
      </c>
      <c r="EL112">
        <v>15.5731</v>
      </c>
      <c r="EM112">
        <v>360.83</v>
      </c>
      <c r="EN112">
        <v>14.696</v>
      </c>
      <c r="EO112">
        <v>101.265</v>
      </c>
      <c r="EP112">
        <v>101.756</v>
      </c>
    </row>
    <row r="113" spans="1:146">
      <c r="A113">
        <v>97</v>
      </c>
      <c r="B113">
        <v>1562713111</v>
      </c>
      <c r="C113">
        <v>192</v>
      </c>
      <c r="D113" t="s">
        <v>449</v>
      </c>
      <c r="E113" t="s">
        <v>450</v>
      </c>
      <c r="H113">
        <v>1562713106.32143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-0.0415502659660403</v>
      </c>
      <c r="AF113">
        <v>0.0466438135500979</v>
      </c>
      <c r="AG113">
        <v>3.47952382674668</v>
      </c>
      <c r="AH113">
        <v>504</v>
      </c>
      <c r="AI113">
        <v>100</v>
      </c>
      <c r="AJ113">
        <f>IF(AH113*$H$13&gt;=AL113,1.0,(AL113/(AL113-AH113*$H$13)))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6</v>
      </c>
      <c r="AR113">
        <v>0.5</v>
      </c>
      <c r="AS113" t="s">
        <v>250</v>
      </c>
      <c r="AT113">
        <v>1562713106.32143</v>
      </c>
      <c r="AU113">
        <v>499.965928571429</v>
      </c>
      <c r="AV113">
        <v>343.528642857143</v>
      </c>
      <c r="AW113">
        <v>14.4093428571429</v>
      </c>
      <c r="AX113">
        <v>14.6721928571429</v>
      </c>
      <c r="AY113">
        <v>500.000571428572</v>
      </c>
      <c r="AZ113">
        <v>100.406642857143</v>
      </c>
      <c r="BA113">
        <v>0.167024</v>
      </c>
      <c r="BB113">
        <v>19.9936071428571</v>
      </c>
      <c r="BC113">
        <v>20.2600142857143</v>
      </c>
      <c r="BD113">
        <v>999.9</v>
      </c>
      <c r="BE113">
        <v>0</v>
      </c>
      <c r="BF113">
        <v>0</v>
      </c>
      <c r="BG113">
        <v>9979.46785714286</v>
      </c>
      <c r="BH113">
        <v>0</v>
      </c>
      <c r="BI113">
        <v>0.718325</v>
      </c>
      <c r="BJ113">
        <v>350.007714285714</v>
      </c>
      <c r="BK113">
        <v>0.899989714285715</v>
      </c>
      <c r="BL113">
        <v>0.100010285714286</v>
      </c>
      <c r="BM113">
        <v>0</v>
      </c>
      <c r="BN113">
        <v>2.24341428571429</v>
      </c>
      <c r="BO113">
        <v>0</v>
      </c>
      <c r="BP113">
        <v>40.5887214285714</v>
      </c>
      <c r="BQ113">
        <v>2984.90428571429</v>
      </c>
      <c r="BR113">
        <v>33.9192857142857</v>
      </c>
      <c r="BS113">
        <v>38.5</v>
      </c>
      <c r="BT113">
        <v>36.3615</v>
      </c>
      <c r="BU113">
        <v>37.125</v>
      </c>
      <c r="BV113">
        <v>34.625</v>
      </c>
      <c r="BW113">
        <v>315.004285714286</v>
      </c>
      <c r="BX113">
        <v>35.0021428571429</v>
      </c>
      <c r="BY113">
        <v>0</v>
      </c>
      <c r="BZ113">
        <v>1562713165</v>
      </c>
      <c r="CA113">
        <v>2.24988846153846</v>
      </c>
      <c r="CB113">
        <v>0.304358974374297</v>
      </c>
      <c r="CC113">
        <v>-1.04600000484446</v>
      </c>
      <c r="CD113">
        <v>40.6273423076923</v>
      </c>
      <c r="CE113">
        <v>15</v>
      </c>
      <c r="CF113">
        <v>1562711263.1</v>
      </c>
      <c r="CG113" t="s">
        <v>251</v>
      </c>
      <c r="CH113">
        <v>2</v>
      </c>
      <c r="CI113">
        <v>2.618</v>
      </c>
      <c r="CJ113">
        <v>0.006</v>
      </c>
      <c r="CK113">
        <v>400</v>
      </c>
      <c r="CL113">
        <v>14</v>
      </c>
      <c r="CM113">
        <v>0.38</v>
      </c>
      <c r="CN113">
        <v>0.06</v>
      </c>
      <c r="CO113">
        <v>166.232097560976</v>
      </c>
      <c r="CP113">
        <v>-100.995052264807</v>
      </c>
      <c r="CQ113">
        <v>9.95833146912767</v>
      </c>
      <c r="CR113">
        <v>0</v>
      </c>
      <c r="CS113">
        <v>2.0799</v>
      </c>
      <c r="CT113">
        <v>0</v>
      </c>
      <c r="CU113">
        <v>0</v>
      </c>
      <c r="CV113">
        <v>0</v>
      </c>
      <c r="CW113">
        <v>-0.263126317073171</v>
      </c>
      <c r="CX113">
        <v>-0.0015753031358885</v>
      </c>
      <c r="CY113">
        <v>0.000981678687660108</v>
      </c>
      <c r="CZ113">
        <v>1</v>
      </c>
      <c r="DA113">
        <v>1</v>
      </c>
      <c r="DB113">
        <v>3</v>
      </c>
      <c r="DC113" t="s">
        <v>252</v>
      </c>
      <c r="DD113">
        <v>1.85577</v>
      </c>
      <c r="DE113">
        <v>1.8541</v>
      </c>
      <c r="DF113">
        <v>1.85516</v>
      </c>
      <c r="DG113">
        <v>1.85944</v>
      </c>
      <c r="DH113">
        <v>1.85368</v>
      </c>
      <c r="DI113">
        <v>1.85814</v>
      </c>
      <c r="DJ113">
        <v>1.85534</v>
      </c>
      <c r="DK113">
        <v>1.85394</v>
      </c>
      <c r="DL113" t="s">
        <v>253</v>
      </c>
      <c r="DM113" t="s">
        <v>19</v>
      </c>
      <c r="DN113" t="s">
        <v>19</v>
      </c>
      <c r="DO113" t="s">
        <v>19</v>
      </c>
      <c r="DP113" t="s">
        <v>254</v>
      </c>
      <c r="DQ113" t="s">
        <v>255</v>
      </c>
      <c r="DR113" t="s">
        <v>256</v>
      </c>
      <c r="DS113" t="s">
        <v>256</v>
      </c>
      <c r="DT113" t="s">
        <v>256</v>
      </c>
      <c r="DU113" t="s">
        <v>256</v>
      </c>
      <c r="DV113">
        <v>0</v>
      </c>
      <c r="DW113">
        <v>100</v>
      </c>
      <c r="DX113">
        <v>100</v>
      </c>
      <c r="DY113">
        <v>2.618</v>
      </c>
      <c r="DZ113">
        <v>0.006</v>
      </c>
      <c r="EA113">
        <v>2</v>
      </c>
      <c r="EB113">
        <v>0.988332</v>
      </c>
      <c r="EC113">
        <v>979.572</v>
      </c>
      <c r="ED113">
        <v>15.5726</v>
      </c>
      <c r="EE113">
        <v>26.0929</v>
      </c>
      <c r="EF113">
        <v>29.9998</v>
      </c>
      <c r="EG113">
        <v>26.1948</v>
      </c>
      <c r="EH113">
        <v>26.1667</v>
      </c>
      <c r="EI113">
        <v>23.0532</v>
      </c>
      <c r="EJ113">
        <v>21.2261</v>
      </c>
      <c r="EK113">
        <v>0</v>
      </c>
      <c r="EL113">
        <v>15.5731</v>
      </c>
      <c r="EM113">
        <v>365.83</v>
      </c>
      <c r="EN113">
        <v>14.696</v>
      </c>
      <c r="EO113">
        <v>101.267</v>
      </c>
      <c r="EP113">
        <v>101.756</v>
      </c>
    </row>
    <row r="114" spans="1:146">
      <c r="A114">
        <v>98</v>
      </c>
      <c r="B114">
        <v>1562713113</v>
      </c>
      <c r="C114">
        <v>194</v>
      </c>
      <c r="D114" t="s">
        <v>451</v>
      </c>
      <c r="E114" t="s">
        <v>452</v>
      </c>
      <c r="H114">
        <v>1562713108.32143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-0.0416016262071004</v>
      </c>
      <c r="AF114">
        <v>0.0467014699200922</v>
      </c>
      <c r="AG114">
        <v>3.48292347008416</v>
      </c>
      <c r="AH114">
        <v>504</v>
      </c>
      <c r="AI114">
        <v>100</v>
      </c>
      <c r="AJ114">
        <f>IF(AH114*$H$13&gt;=AL114,1.0,(AL114/(AL114-AH114*$H$13)))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6</v>
      </c>
      <c r="AR114">
        <v>0.5</v>
      </c>
      <c r="AS114" t="s">
        <v>250</v>
      </c>
      <c r="AT114">
        <v>1562713108.32143</v>
      </c>
      <c r="AU114">
        <v>499.9475</v>
      </c>
      <c r="AV114">
        <v>346.874285714286</v>
      </c>
      <c r="AW114">
        <v>14.4072071428571</v>
      </c>
      <c r="AX114">
        <v>14.6698785714286</v>
      </c>
      <c r="AY114">
        <v>500.009071428571</v>
      </c>
      <c r="AZ114">
        <v>100.406857142857</v>
      </c>
      <c r="BA114">
        <v>0.1669245</v>
      </c>
      <c r="BB114">
        <v>19.9930928571429</v>
      </c>
      <c r="BC114">
        <v>20.2607857142857</v>
      </c>
      <c r="BD114">
        <v>999.9</v>
      </c>
      <c r="BE114">
        <v>0</v>
      </c>
      <c r="BF114">
        <v>0</v>
      </c>
      <c r="BG114">
        <v>9991.78214285714</v>
      </c>
      <c r="BH114">
        <v>0</v>
      </c>
      <c r="BI114">
        <v>0.718325</v>
      </c>
      <c r="BJ114">
        <v>350.009428571429</v>
      </c>
      <c r="BK114">
        <v>0.899989714285715</v>
      </c>
      <c r="BL114">
        <v>0.100010285714286</v>
      </c>
      <c r="BM114">
        <v>0</v>
      </c>
      <c r="BN114">
        <v>2.24203571428571</v>
      </c>
      <c r="BO114">
        <v>0</v>
      </c>
      <c r="BP114">
        <v>40.5731071428571</v>
      </c>
      <c r="BQ114">
        <v>2984.91857142857</v>
      </c>
      <c r="BR114">
        <v>33.9104285714286</v>
      </c>
      <c r="BS114">
        <v>38.5</v>
      </c>
      <c r="BT114">
        <v>36.348</v>
      </c>
      <c r="BU114">
        <v>37.125</v>
      </c>
      <c r="BV114">
        <v>34.625</v>
      </c>
      <c r="BW114">
        <v>315.006428571429</v>
      </c>
      <c r="BX114">
        <v>35.0021428571429</v>
      </c>
      <c r="BY114">
        <v>0</v>
      </c>
      <c r="BZ114">
        <v>1562713166.8</v>
      </c>
      <c r="CA114">
        <v>2.26741538461538</v>
      </c>
      <c r="CB114">
        <v>-0.124136745134634</v>
      </c>
      <c r="CC114">
        <v>-0.815456420793045</v>
      </c>
      <c r="CD114">
        <v>40.61395</v>
      </c>
      <c r="CE114">
        <v>15</v>
      </c>
      <c r="CF114">
        <v>1562711263.1</v>
      </c>
      <c r="CG114" t="s">
        <v>251</v>
      </c>
      <c r="CH114">
        <v>2</v>
      </c>
      <c r="CI114">
        <v>2.618</v>
      </c>
      <c r="CJ114">
        <v>0.006</v>
      </c>
      <c r="CK114">
        <v>400</v>
      </c>
      <c r="CL114">
        <v>14</v>
      </c>
      <c r="CM114">
        <v>0.38</v>
      </c>
      <c r="CN114">
        <v>0.06</v>
      </c>
      <c r="CO114">
        <v>162.869146341463</v>
      </c>
      <c r="CP114">
        <v>-100.862780487803</v>
      </c>
      <c r="CQ114">
        <v>9.94529315209075</v>
      </c>
      <c r="CR114">
        <v>0</v>
      </c>
      <c r="CS114">
        <v>2.5588</v>
      </c>
      <c r="CT114">
        <v>0</v>
      </c>
      <c r="CU114">
        <v>0</v>
      </c>
      <c r="CV114">
        <v>0</v>
      </c>
      <c r="CW114">
        <v>-0.263231512195122</v>
      </c>
      <c r="CX114">
        <v>0.00237595818815301</v>
      </c>
      <c r="CY114">
        <v>0.000849064309149073</v>
      </c>
      <c r="CZ114">
        <v>1</v>
      </c>
      <c r="DA114">
        <v>1</v>
      </c>
      <c r="DB114">
        <v>3</v>
      </c>
      <c r="DC114" t="s">
        <v>252</v>
      </c>
      <c r="DD114">
        <v>1.85577</v>
      </c>
      <c r="DE114">
        <v>1.85409</v>
      </c>
      <c r="DF114">
        <v>1.85515</v>
      </c>
      <c r="DG114">
        <v>1.85944</v>
      </c>
      <c r="DH114">
        <v>1.8537</v>
      </c>
      <c r="DI114">
        <v>1.85814</v>
      </c>
      <c r="DJ114">
        <v>1.85533</v>
      </c>
      <c r="DK114">
        <v>1.85393</v>
      </c>
      <c r="DL114" t="s">
        <v>253</v>
      </c>
      <c r="DM114" t="s">
        <v>19</v>
      </c>
      <c r="DN114" t="s">
        <v>19</v>
      </c>
      <c r="DO114" t="s">
        <v>19</v>
      </c>
      <c r="DP114" t="s">
        <v>254</v>
      </c>
      <c r="DQ114" t="s">
        <v>255</v>
      </c>
      <c r="DR114" t="s">
        <v>256</v>
      </c>
      <c r="DS114" t="s">
        <v>256</v>
      </c>
      <c r="DT114" t="s">
        <v>256</v>
      </c>
      <c r="DU114" t="s">
        <v>256</v>
      </c>
      <c r="DV114">
        <v>0</v>
      </c>
      <c r="DW114">
        <v>100</v>
      </c>
      <c r="DX114">
        <v>100</v>
      </c>
      <c r="DY114">
        <v>2.618</v>
      </c>
      <c r="DZ114">
        <v>0.006</v>
      </c>
      <c r="EA114">
        <v>2</v>
      </c>
      <c r="EB114">
        <v>0.988332</v>
      </c>
      <c r="EC114">
        <v>979.378</v>
      </c>
      <c r="ED114">
        <v>15.5745</v>
      </c>
      <c r="EE114">
        <v>26.0913</v>
      </c>
      <c r="EF114">
        <v>29.9998</v>
      </c>
      <c r="EG114">
        <v>26.1935</v>
      </c>
      <c r="EH114">
        <v>26.1655</v>
      </c>
      <c r="EI114">
        <v>23.1875</v>
      </c>
      <c r="EJ114">
        <v>21.2261</v>
      </c>
      <c r="EK114">
        <v>0</v>
      </c>
      <c r="EL114">
        <v>15.5788</v>
      </c>
      <c r="EM114">
        <v>370.83</v>
      </c>
      <c r="EN114">
        <v>14.696</v>
      </c>
      <c r="EO114">
        <v>101.268</v>
      </c>
      <c r="EP114">
        <v>101.756</v>
      </c>
    </row>
    <row r="115" spans="1:146">
      <c r="A115">
        <v>99</v>
      </c>
      <c r="B115">
        <v>1562713115</v>
      </c>
      <c r="C115">
        <v>196</v>
      </c>
      <c r="D115" t="s">
        <v>453</v>
      </c>
      <c r="E115" t="s">
        <v>454</v>
      </c>
      <c r="H115">
        <v>1562713110.32143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-0.0416232764563808</v>
      </c>
      <c r="AF115">
        <v>0.0467257742215754</v>
      </c>
      <c r="AG115">
        <v>3.48435610779376</v>
      </c>
      <c r="AH115">
        <v>504</v>
      </c>
      <c r="AI115">
        <v>100</v>
      </c>
      <c r="AJ115">
        <f>IF(AH115*$H$13&gt;=AL115,1.0,(AL115/(AL115-AH115*$H$13)))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6</v>
      </c>
      <c r="AR115">
        <v>0.5</v>
      </c>
      <c r="AS115" t="s">
        <v>250</v>
      </c>
      <c r="AT115">
        <v>1562713110.32143</v>
      </c>
      <c r="AU115">
        <v>499.934285714286</v>
      </c>
      <c r="AV115">
        <v>350.212214285714</v>
      </c>
      <c r="AW115">
        <v>14.4052357142857</v>
      </c>
      <c r="AX115">
        <v>14.6675928571429</v>
      </c>
      <c r="AY115">
        <v>500.007428571429</v>
      </c>
      <c r="AZ115">
        <v>100.407071428571</v>
      </c>
      <c r="BA115">
        <v>0.166805571428571</v>
      </c>
      <c r="BB115">
        <v>19.9921071428571</v>
      </c>
      <c r="BC115">
        <v>20.2603</v>
      </c>
      <c r="BD115">
        <v>999.9</v>
      </c>
      <c r="BE115">
        <v>0</v>
      </c>
      <c r="BF115">
        <v>0</v>
      </c>
      <c r="BG115">
        <v>9996.96071428571</v>
      </c>
      <c r="BH115">
        <v>0</v>
      </c>
      <c r="BI115">
        <v>0.718325</v>
      </c>
      <c r="BJ115">
        <v>350.01</v>
      </c>
      <c r="BK115">
        <v>0.899989714285715</v>
      </c>
      <c r="BL115">
        <v>0.100010285714286</v>
      </c>
      <c r="BM115">
        <v>0</v>
      </c>
      <c r="BN115">
        <v>2.24842142857143</v>
      </c>
      <c r="BO115">
        <v>0</v>
      </c>
      <c r="BP115">
        <v>40.5634785714286</v>
      </c>
      <c r="BQ115">
        <v>2984.92285714286</v>
      </c>
      <c r="BR115">
        <v>33.8971428571429</v>
      </c>
      <c r="BS115">
        <v>38.5</v>
      </c>
      <c r="BT115">
        <v>36.3345</v>
      </c>
      <c r="BU115">
        <v>37.125</v>
      </c>
      <c r="BV115">
        <v>34.616</v>
      </c>
      <c r="BW115">
        <v>315.007142857143</v>
      </c>
      <c r="BX115">
        <v>35.0021428571429</v>
      </c>
      <c r="BY115">
        <v>0</v>
      </c>
      <c r="BZ115">
        <v>1562713168.6</v>
      </c>
      <c r="CA115">
        <v>2.25200384615385</v>
      </c>
      <c r="CB115">
        <v>-0.164058112534031</v>
      </c>
      <c r="CC115">
        <v>-0.709531630712142</v>
      </c>
      <c r="CD115">
        <v>40.6060615384615</v>
      </c>
      <c r="CE115">
        <v>15</v>
      </c>
      <c r="CF115">
        <v>1562711263.1</v>
      </c>
      <c r="CG115" t="s">
        <v>251</v>
      </c>
      <c r="CH115">
        <v>2</v>
      </c>
      <c r="CI115">
        <v>2.618</v>
      </c>
      <c r="CJ115">
        <v>0.006</v>
      </c>
      <c r="CK115">
        <v>400</v>
      </c>
      <c r="CL115">
        <v>14</v>
      </c>
      <c r="CM115">
        <v>0.38</v>
      </c>
      <c r="CN115">
        <v>0.06</v>
      </c>
      <c r="CO115">
        <v>159.504463414634</v>
      </c>
      <c r="CP115">
        <v>-100.759714285711</v>
      </c>
      <c r="CQ115">
        <v>9.93512194211823</v>
      </c>
      <c r="CR115">
        <v>0</v>
      </c>
      <c r="CS115">
        <v>2.1202</v>
      </c>
      <c r="CT115">
        <v>0</v>
      </c>
      <c r="CU115">
        <v>0</v>
      </c>
      <c r="CV115">
        <v>0</v>
      </c>
      <c r="CW115">
        <v>-0.26309987804878</v>
      </c>
      <c r="CX115">
        <v>0.00687595818815294</v>
      </c>
      <c r="CY115">
        <v>0.00103054568057998</v>
      </c>
      <c r="CZ115">
        <v>1</v>
      </c>
      <c r="DA115">
        <v>1</v>
      </c>
      <c r="DB115">
        <v>3</v>
      </c>
      <c r="DC115" t="s">
        <v>252</v>
      </c>
      <c r="DD115">
        <v>1.85577</v>
      </c>
      <c r="DE115">
        <v>1.8541</v>
      </c>
      <c r="DF115">
        <v>1.85515</v>
      </c>
      <c r="DG115">
        <v>1.85944</v>
      </c>
      <c r="DH115">
        <v>1.85371</v>
      </c>
      <c r="DI115">
        <v>1.85813</v>
      </c>
      <c r="DJ115">
        <v>1.85533</v>
      </c>
      <c r="DK115">
        <v>1.85393</v>
      </c>
      <c r="DL115" t="s">
        <v>253</v>
      </c>
      <c r="DM115" t="s">
        <v>19</v>
      </c>
      <c r="DN115" t="s">
        <v>19</v>
      </c>
      <c r="DO115" t="s">
        <v>19</v>
      </c>
      <c r="DP115" t="s">
        <v>254</v>
      </c>
      <c r="DQ115" t="s">
        <v>255</v>
      </c>
      <c r="DR115" t="s">
        <v>256</v>
      </c>
      <c r="DS115" t="s">
        <v>256</v>
      </c>
      <c r="DT115" t="s">
        <v>256</v>
      </c>
      <c r="DU115" t="s">
        <v>256</v>
      </c>
      <c r="DV115">
        <v>0</v>
      </c>
      <c r="DW115">
        <v>100</v>
      </c>
      <c r="DX115">
        <v>100</v>
      </c>
      <c r="DY115">
        <v>2.618</v>
      </c>
      <c r="DZ115">
        <v>0.006</v>
      </c>
      <c r="EA115">
        <v>2</v>
      </c>
      <c r="EB115">
        <v>0.988332</v>
      </c>
      <c r="EC115">
        <v>979.607</v>
      </c>
      <c r="ED115">
        <v>15.5758</v>
      </c>
      <c r="EE115">
        <v>26.0899</v>
      </c>
      <c r="EF115">
        <v>29.9998</v>
      </c>
      <c r="EG115">
        <v>26.192</v>
      </c>
      <c r="EH115">
        <v>26.164</v>
      </c>
      <c r="EI115">
        <v>23.3923</v>
      </c>
      <c r="EJ115">
        <v>21.2261</v>
      </c>
      <c r="EK115">
        <v>0</v>
      </c>
      <c r="EL115">
        <v>15.5788</v>
      </c>
      <c r="EM115">
        <v>370.83</v>
      </c>
      <c r="EN115">
        <v>14.696</v>
      </c>
      <c r="EO115">
        <v>101.268</v>
      </c>
      <c r="EP115">
        <v>101.757</v>
      </c>
    </row>
    <row r="116" spans="1:146">
      <c r="A116">
        <v>100</v>
      </c>
      <c r="B116">
        <v>1562713117</v>
      </c>
      <c r="C116">
        <v>198</v>
      </c>
      <c r="D116" t="s">
        <v>455</v>
      </c>
      <c r="E116" t="s">
        <v>456</v>
      </c>
      <c r="H116">
        <v>1562713112.32143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-0.0416162034877407</v>
      </c>
      <c r="AF116">
        <v>0.0467178341946508</v>
      </c>
      <c r="AG116">
        <v>3.48388810474227</v>
      </c>
      <c r="AH116">
        <v>504</v>
      </c>
      <c r="AI116">
        <v>100</v>
      </c>
      <c r="AJ116">
        <f>IF(AH116*$H$13&gt;=AL116,1.0,(AL116/(AL116-AH116*$H$13)))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6</v>
      </c>
      <c r="AR116">
        <v>0.5</v>
      </c>
      <c r="AS116" t="s">
        <v>250</v>
      </c>
      <c r="AT116">
        <v>1562713112.32143</v>
      </c>
      <c r="AU116">
        <v>499.9245</v>
      </c>
      <c r="AV116">
        <v>353.563785714286</v>
      </c>
      <c r="AW116">
        <v>14.40315</v>
      </c>
      <c r="AX116">
        <v>14.6654928571429</v>
      </c>
      <c r="AY116">
        <v>500.009142857143</v>
      </c>
      <c r="AZ116">
        <v>100.4075</v>
      </c>
      <c r="BA116">
        <v>0.166722</v>
      </c>
      <c r="BB116">
        <v>19.9918</v>
      </c>
      <c r="BC116">
        <v>20.2591785714286</v>
      </c>
      <c r="BD116">
        <v>999.9</v>
      </c>
      <c r="BE116">
        <v>0</v>
      </c>
      <c r="BF116">
        <v>0</v>
      </c>
      <c r="BG116">
        <v>9995.21928571429</v>
      </c>
      <c r="BH116">
        <v>0</v>
      </c>
      <c r="BI116">
        <v>0.718325</v>
      </c>
      <c r="BJ116">
        <v>349.990928571429</v>
      </c>
      <c r="BK116">
        <v>0.899979428571429</v>
      </c>
      <c r="BL116">
        <v>0.100020571428571</v>
      </c>
      <c r="BM116">
        <v>0</v>
      </c>
      <c r="BN116">
        <v>2.22005714285714</v>
      </c>
      <c r="BO116">
        <v>0</v>
      </c>
      <c r="BP116">
        <v>40.5495071428571</v>
      </c>
      <c r="BQ116">
        <v>2984.74785714286</v>
      </c>
      <c r="BR116">
        <v>33.8927142857143</v>
      </c>
      <c r="BS116">
        <v>38.5</v>
      </c>
      <c r="BT116">
        <v>36.3255</v>
      </c>
      <c r="BU116">
        <v>37.125</v>
      </c>
      <c r="BV116">
        <v>34.607</v>
      </c>
      <c r="BW116">
        <v>314.985714285714</v>
      </c>
      <c r="BX116">
        <v>35.0042857142857</v>
      </c>
      <c r="BY116">
        <v>0</v>
      </c>
      <c r="BZ116">
        <v>1562713171</v>
      </c>
      <c r="CA116">
        <v>2.23450769230769</v>
      </c>
      <c r="CB116">
        <v>-0.561360680125394</v>
      </c>
      <c r="CC116">
        <v>-0.769661544365976</v>
      </c>
      <c r="CD116">
        <v>40.5463461538462</v>
      </c>
      <c r="CE116">
        <v>15</v>
      </c>
      <c r="CF116">
        <v>1562711263.1</v>
      </c>
      <c r="CG116" t="s">
        <v>251</v>
      </c>
      <c r="CH116">
        <v>2</v>
      </c>
      <c r="CI116">
        <v>2.618</v>
      </c>
      <c r="CJ116">
        <v>0.006</v>
      </c>
      <c r="CK116">
        <v>400</v>
      </c>
      <c r="CL116">
        <v>14</v>
      </c>
      <c r="CM116">
        <v>0.38</v>
      </c>
      <c r="CN116">
        <v>0.06</v>
      </c>
      <c r="CO116">
        <v>156.143487804878</v>
      </c>
      <c r="CP116">
        <v>-100.841895470382</v>
      </c>
      <c r="CQ116">
        <v>9.94323132716227</v>
      </c>
      <c r="CR116">
        <v>0</v>
      </c>
      <c r="CS116">
        <v>2.1491</v>
      </c>
      <c r="CT116">
        <v>0</v>
      </c>
      <c r="CU116">
        <v>0</v>
      </c>
      <c r="CV116">
        <v>0</v>
      </c>
      <c r="CW116">
        <v>-0.263027024390244</v>
      </c>
      <c r="CX116">
        <v>0.00847064111498252</v>
      </c>
      <c r="CY116">
        <v>0.00106372838289474</v>
      </c>
      <c r="CZ116">
        <v>1</v>
      </c>
      <c r="DA116">
        <v>1</v>
      </c>
      <c r="DB116">
        <v>3</v>
      </c>
      <c r="DC116" t="s">
        <v>252</v>
      </c>
      <c r="DD116">
        <v>1.85577</v>
      </c>
      <c r="DE116">
        <v>1.85409</v>
      </c>
      <c r="DF116">
        <v>1.85514</v>
      </c>
      <c r="DG116">
        <v>1.85944</v>
      </c>
      <c r="DH116">
        <v>1.85367</v>
      </c>
      <c r="DI116">
        <v>1.8581</v>
      </c>
      <c r="DJ116">
        <v>1.85533</v>
      </c>
      <c r="DK116">
        <v>1.85392</v>
      </c>
      <c r="DL116" t="s">
        <v>253</v>
      </c>
      <c r="DM116" t="s">
        <v>19</v>
      </c>
      <c r="DN116" t="s">
        <v>19</v>
      </c>
      <c r="DO116" t="s">
        <v>19</v>
      </c>
      <c r="DP116" t="s">
        <v>254</v>
      </c>
      <c r="DQ116" t="s">
        <v>255</v>
      </c>
      <c r="DR116" t="s">
        <v>256</v>
      </c>
      <c r="DS116" t="s">
        <v>256</v>
      </c>
      <c r="DT116" t="s">
        <v>256</v>
      </c>
      <c r="DU116" t="s">
        <v>256</v>
      </c>
      <c r="DV116">
        <v>0</v>
      </c>
      <c r="DW116">
        <v>100</v>
      </c>
      <c r="DX116">
        <v>100</v>
      </c>
      <c r="DY116">
        <v>2.618</v>
      </c>
      <c r="DZ116">
        <v>0.006</v>
      </c>
      <c r="EA116">
        <v>2</v>
      </c>
      <c r="EB116">
        <v>0.988332</v>
      </c>
      <c r="EC116">
        <v>979.807</v>
      </c>
      <c r="ED116">
        <v>15.5778</v>
      </c>
      <c r="EE116">
        <v>26.0885</v>
      </c>
      <c r="EF116">
        <v>29.9998</v>
      </c>
      <c r="EG116">
        <v>26.1904</v>
      </c>
      <c r="EH116">
        <v>26.1623</v>
      </c>
      <c r="EI116">
        <v>23.5778</v>
      </c>
      <c r="EJ116">
        <v>21.2261</v>
      </c>
      <c r="EK116">
        <v>0</v>
      </c>
      <c r="EL116">
        <v>15.5788</v>
      </c>
      <c r="EM116">
        <v>375.83</v>
      </c>
      <c r="EN116">
        <v>14.696</v>
      </c>
      <c r="EO116">
        <v>101.267</v>
      </c>
      <c r="EP116">
        <v>101.758</v>
      </c>
    </row>
    <row r="117" spans="1:146">
      <c r="A117">
        <v>101</v>
      </c>
      <c r="B117">
        <v>1562713119</v>
      </c>
      <c r="C117">
        <v>200</v>
      </c>
      <c r="D117" t="s">
        <v>457</v>
      </c>
      <c r="E117" t="s">
        <v>458</v>
      </c>
      <c r="H117">
        <v>1562713114.32143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-0.0416649325045347</v>
      </c>
      <c r="AF117">
        <v>0.0467725367848984</v>
      </c>
      <c r="AG117">
        <v>3.48711183573327</v>
      </c>
      <c r="AH117">
        <v>504</v>
      </c>
      <c r="AI117">
        <v>100</v>
      </c>
      <c r="AJ117">
        <f>IF(AH117*$H$13&gt;=AL117,1.0,(AL117/(AL117-AH117*$H$13)))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6</v>
      </c>
      <c r="AR117">
        <v>0.5</v>
      </c>
      <c r="AS117" t="s">
        <v>250</v>
      </c>
      <c r="AT117">
        <v>1562713114.32143</v>
      </c>
      <c r="AU117">
        <v>499.910714285714</v>
      </c>
      <c r="AV117">
        <v>356.914785714286</v>
      </c>
      <c r="AW117">
        <v>14.40105</v>
      </c>
      <c r="AX117">
        <v>14.6633428571429</v>
      </c>
      <c r="AY117">
        <v>500.011</v>
      </c>
      <c r="AZ117">
        <v>100.407571428571</v>
      </c>
      <c r="BA117">
        <v>0.166625642857143</v>
      </c>
      <c r="BB117">
        <v>19.9916357142857</v>
      </c>
      <c r="BC117">
        <v>20.2582857142857</v>
      </c>
      <c r="BD117">
        <v>999.9</v>
      </c>
      <c r="BE117">
        <v>0</v>
      </c>
      <c r="BF117">
        <v>0</v>
      </c>
      <c r="BG117">
        <v>10006.9157142857</v>
      </c>
      <c r="BH117">
        <v>0</v>
      </c>
      <c r="BI117">
        <v>0.718325</v>
      </c>
      <c r="BJ117">
        <v>350.007357142857</v>
      </c>
      <c r="BK117">
        <v>0.899989714285714</v>
      </c>
      <c r="BL117">
        <v>0.100010285714286</v>
      </c>
      <c r="BM117">
        <v>0</v>
      </c>
      <c r="BN117">
        <v>2.21071428571429</v>
      </c>
      <c r="BO117">
        <v>0</v>
      </c>
      <c r="BP117">
        <v>40.5326857142857</v>
      </c>
      <c r="BQ117">
        <v>2984.9</v>
      </c>
      <c r="BR117">
        <v>33.8794285714286</v>
      </c>
      <c r="BS117">
        <v>38.5</v>
      </c>
      <c r="BT117">
        <v>36.321</v>
      </c>
      <c r="BU117">
        <v>37.125</v>
      </c>
      <c r="BV117">
        <v>34.6025</v>
      </c>
      <c r="BW117">
        <v>315.004285714286</v>
      </c>
      <c r="BX117">
        <v>35.0021428571429</v>
      </c>
      <c r="BY117">
        <v>0</v>
      </c>
      <c r="BZ117">
        <v>1562713172.8</v>
      </c>
      <c r="CA117">
        <v>2.24243846153846</v>
      </c>
      <c r="CB117">
        <v>-0.328458113439799</v>
      </c>
      <c r="CC117">
        <v>-0.165911121786336</v>
      </c>
      <c r="CD117">
        <v>40.5294576923077</v>
      </c>
      <c r="CE117">
        <v>15</v>
      </c>
      <c r="CF117">
        <v>1562711263.1</v>
      </c>
      <c r="CG117" t="s">
        <v>251</v>
      </c>
      <c r="CH117">
        <v>2</v>
      </c>
      <c r="CI117">
        <v>2.618</v>
      </c>
      <c r="CJ117">
        <v>0.006</v>
      </c>
      <c r="CK117">
        <v>400</v>
      </c>
      <c r="CL117">
        <v>14</v>
      </c>
      <c r="CM117">
        <v>0.38</v>
      </c>
      <c r="CN117">
        <v>0.06</v>
      </c>
      <c r="CO117">
        <v>152.784780487805</v>
      </c>
      <c r="CP117">
        <v>-100.916236933799</v>
      </c>
      <c r="CQ117">
        <v>9.95054972745947</v>
      </c>
      <c r="CR117">
        <v>0</v>
      </c>
      <c r="CS117">
        <v>2.4142</v>
      </c>
      <c r="CT117">
        <v>0</v>
      </c>
      <c r="CU117">
        <v>0</v>
      </c>
      <c r="CV117">
        <v>0</v>
      </c>
      <c r="CW117">
        <v>-0.262875243902439</v>
      </c>
      <c r="CX117">
        <v>0.00718672473867616</v>
      </c>
      <c r="CY117">
        <v>0.00100061024746945</v>
      </c>
      <c r="CZ117">
        <v>1</v>
      </c>
      <c r="DA117">
        <v>1</v>
      </c>
      <c r="DB117">
        <v>3</v>
      </c>
      <c r="DC117" t="s">
        <v>252</v>
      </c>
      <c r="DD117">
        <v>1.85577</v>
      </c>
      <c r="DE117">
        <v>1.85409</v>
      </c>
      <c r="DF117">
        <v>1.85514</v>
      </c>
      <c r="DG117">
        <v>1.85944</v>
      </c>
      <c r="DH117">
        <v>1.85368</v>
      </c>
      <c r="DI117">
        <v>1.8581</v>
      </c>
      <c r="DJ117">
        <v>1.85534</v>
      </c>
      <c r="DK117">
        <v>1.85392</v>
      </c>
      <c r="DL117" t="s">
        <v>253</v>
      </c>
      <c r="DM117" t="s">
        <v>19</v>
      </c>
      <c r="DN117" t="s">
        <v>19</v>
      </c>
      <c r="DO117" t="s">
        <v>19</v>
      </c>
      <c r="DP117" t="s">
        <v>254</v>
      </c>
      <c r="DQ117" t="s">
        <v>255</v>
      </c>
      <c r="DR117" t="s">
        <v>256</v>
      </c>
      <c r="DS117" t="s">
        <v>256</v>
      </c>
      <c r="DT117" t="s">
        <v>256</v>
      </c>
      <c r="DU117" t="s">
        <v>256</v>
      </c>
      <c r="DV117">
        <v>0</v>
      </c>
      <c r="DW117">
        <v>100</v>
      </c>
      <c r="DX117">
        <v>100</v>
      </c>
      <c r="DY117">
        <v>2.618</v>
      </c>
      <c r="DZ117">
        <v>0.006</v>
      </c>
      <c r="EA117">
        <v>2</v>
      </c>
      <c r="EB117">
        <v>0.988331</v>
      </c>
      <c r="EC117">
        <v>980.35</v>
      </c>
      <c r="ED117">
        <v>15.58</v>
      </c>
      <c r="EE117">
        <v>26.0868</v>
      </c>
      <c r="EF117">
        <v>29.9998</v>
      </c>
      <c r="EG117">
        <v>26.189</v>
      </c>
      <c r="EH117">
        <v>26.1605</v>
      </c>
      <c r="EI117">
        <v>23.7116</v>
      </c>
      <c r="EJ117">
        <v>21.2261</v>
      </c>
      <c r="EK117">
        <v>0</v>
      </c>
      <c r="EL117">
        <v>15.5847</v>
      </c>
      <c r="EM117">
        <v>380.83</v>
      </c>
      <c r="EN117">
        <v>14.696</v>
      </c>
      <c r="EO117">
        <v>101.265</v>
      </c>
      <c r="EP117">
        <v>101.758</v>
      </c>
    </row>
    <row r="118" spans="1:146">
      <c r="A118">
        <v>102</v>
      </c>
      <c r="B118">
        <v>1562713121</v>
      </c>
      <c r="C118">
        <v>202</v>
      </c>
      <c r="D118" t="s">
        <v>459</v>
      </c>
      <c r="E118" t="s">
        <v>460</v>
      </c>
      <c r="H118">
        <v>1562713116.32143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-0.0417017359506752</v>
      </c>
      <c r="AF118">
        <v>0.04681385187735</v>
      </c>
      <c r="AG118">
        <v>3.48954574249055</v>
      </c>
      <c r="AH118">
        <v>504</v>
      </c>
      <c r="AI118">
        <v>100</v>
      </c>
      <c r="AJ118">
        <f>IF(AH118*$H$13&gt;=AL118,1.0,(AL118/(AL118-AH118*$H$13)))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6</v>
      </c>
      <c r="AR118">
        <v>0.5</v>
      </c>
      <c r="AS118" t="s">
        <v>250</v>
      </c>
      <c r="AT118">
        <v>1562713116.32143</v>
      </c>
      <c r="AU118">
        <v>499.888714285714</v>
      </c>
      <c r="AV118">
        <v>360.258714285714</v>
      </c>
      <c r="AW118">
        <v>14.3990285714286</v>
      </c>
      <c r="AX118">
        <v>14.6611857142857</v>
      </c>
      <c r="AY118">
        <v>500.003714285714</v>
      </c>
      <c r="AZ118">
        <v>100.4075</v>
      </c>
      <c r="BA118">
        <v>0.166555785714286</v>
      </c>
      <c r="BB118">
        <v>19.9913642857143</v>
      </c>
      <c r="BC118">
        <v>20.2567285714286</v>
      </c>
      <c r="BD118">
        <v>999.9</v>
      </c>
      <c r="BE118">
        <v>0</v>
      </c>
      <c r="BF118">
        <v>0</v>
      </c>
      <c r="BG118">
        <v>10015.7621428571</v>
      </c>
      <c r="BH118">
        <v>0</v>
      </c>
      <c r="BI118">
        <v>0.718325</v>
      </c>
      <c r="BJ118">
        <v>350.005642857143</v>
      </c>
      <c r="BK118">
        <v>0.899989714285714</v>
      </c>
      <c r="BL118">
        <v>0.100010285714286</v>
      </c>
      <c r="BM118">
        <v>0</v>
      </c>
      <c r="BN118">
        <v>2.21369285714286</v>
      </c>
      <c r="BO118">
        <v>0</v>
      </c>
      <c r="BP118">
        <v>40.5440214285714</v>
      </c>
      <c r="BQ118">
        <v>2984.88571428571</v>
      </c>
      <c r="BR118">
        <v>33.875</v>
      </c>
      <c r="BS118">
        <v>38.5</v>
      </c>
      <c r="BT118">
        <v>36.312</v>
      </c>
      <c r="BU118">
        <v>37.125</v>
      </c>
      <c r="BV118">
        <v>34.6025</v>
      </c>
      <c r="BW118">
        <v>315.002142857143</v>
      </c>
      <c r="BX118">
        <v>35.0021428571429</v>
      </c>
      <c r="BY118">
        <v>0</v>
      </c>
      <c r="BZ118">
        <v>1562713174.6</v>
      </c>
      <c r="CA118">
        <v>2.23908846153846</v>
      </c>
      <c r="CB118">
        <v>-0.480735031209078</v>
      </c>
      <c r="CC118">
        <v>0.618082039006978</v>
      </c>
      <c r="CD118">
        <v>40.5372807692308</v>
      </c>
      <c r="CE118">
        <v>15</v>
      </c>
      <c r="CF118">
        <v>1562711263.1</v>
      </c>
      <c r="CG118" t="s">
        <v>251</v>
      </c>
      <c r="CH118">
        <v>2</v>
      </c>
      <c r="CI118">
        <v>2.618</v>
      </c>
      <c r="CJ118">
        <v>0.006</v>
      </c>
      <c r="CK118">
        <v>400</v>
      </c>
      <c r="CL118">
        <v>14</v>
      </c>
      <c r="CM118">
        <v>0.38</v>
      </c>
      <c r="CN118">
        <v>0.06</v>
      </c>
      <c r="CO118">
        <v>149.417487804878</v>
      </c>
      <c r="CP118">
        <v>-100.94249477352</v>
      </c>
      <c r="CQ118">
        <v>9.95314230837814</v>
      </c>
      <c r="CR118">
        <v>0</v>
      </c>
      <c r="CS118">
        <v>2.1078</v>
      </c>
      <c r="CT118">
        <v>0</v>
      </c>
      <c r="CU118">
        <v>0</v>
      </c>
      <c r="CV118">
        <v>0</v>
      </c>
      <c r="CW118">
        <v>-0.26264956097561</v>
      </c>
      <c r="CX118">
        <v>0.00431027874564461</v>
      </c>
      <c r="CY118">
        <v>0.000787558810774359</v>
      </c>
      <c r="CZ118">
        <v>1</v>
      </c>
      <c r="DA118">
        <v>1</v>
      </c>
      <c r="DB118">
        <v>3</v>
      </c>
      <c r="DC118" t="s">
        <v>252</v>
      </c>
      <c r="DD118">
        <v>1.85577</v>
      </c>
      <c r="DE118">
        <v>1.85409</v>
      </c>
      <c r="DF118">
        <v>1.85515</v>
      </c>
      <c r="DG118">
        <v>1.85944</v>
      </c>
      <c r="DH118">
        <v>1.8537</v>
      </c>
      <c r="DI118">
        <v>1.85814</v>
      </c>
      <c r="DJ118">
        <v>1.85535</v>
      </c>
      <c r="DK118">
        <v>1.85394</v>
      </c>
      <c r="DL118" t="s">
        <v>253</v>
      </c>
      <c r="DM118" t="s">
        <v>19</v>
      </c>
      <c r="DN118" t="s">
        <v>19</v>
      </c>
      <c r="DO118" t="s">
        <v>19</v>
      </c>
      <c r="DP118" t="s">
        <v>254</v>
      </c>
      <c r="DQ118" t="s">
        <v>255</v>
      </c>
      <c r="DR118" t="s">
        <v>256</v>
      </c>
      <c r="DS118" t="s">
        <v>256</v>
      </c>
      <c r="DT118" t="s">
        <v>256</v>
      </c>
      <c r="DU118" t="s">
        <v>256</v>
      </c>
      <c r="DV118">
        <v>0</v>
      </c>
      <c r="DW118">
        <v>100</v>
      </c>
      <c r="DX118">
        <v>100</v>
      </c>
      <c r="DY118">
        <v>2.618</v>
      </c>
      <c r="DZ118">
        <v>0.006</v>
      </c>
      <c r="EA118">
        <v>2</v>
      </c>
      <c r="EB118">
        <v>0.988331</v>
      </c>
      <c r="EC118">
        <v>979.686</v>
      </c>
      <c r="ED118">
        <v>15.5821</v>
      </c>
      <c r="EE118">
        <v>26.0855</v>
      </c>
      <c r="EF118">
        <v>29.9999</v>
      </c>
      <c r="EG118">
        <v>26.1876</v>
      </c>
      <c r="EH118">
        <v>26.1589</v>
      </c>
      <c r="EI118">
        <v>23.917</v>
      </c>
      <c r="EJ118">
        <v>21.2261</v>
      </c>
      <c r="EK118">
        <v>0</v>
      </c>
      <c r="EL118">
        <v>15.5847</v>
      </c>
      <c r="EM118">
        <v>380.83</v>
      </c>
      <c r="EN118">
        <v>14.696</v>
      </c>
      <c r="EO118">
        <v>101.265</v>
      </c>
      <c r="EP118">
        <v>101.757</v>
      </c>
    </row>
    <row r="119" spans="1:146">
      <c r="A119">
        <v>103</v>
      </c>
      <c r="B119">
        <v>1562713123</v>
      </c>
      <c r="C119">
        <v>204</v>
      </c>
      <c r="D119" t="s">
        <v>461</v>
      </c>
      <c r="E119" t="s">
        <v>462</v>
      </c>
      <c r="H119">
        <v>1562713118.32143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-0.0416749698809113</v>
      </c>
      <c r="AF119">
        <v>0.0467838046192036</v>
      </c>
      <c r="AG119">
        <v>3.48777570778853</v>
      </c>
      <c r="AH119">
        <v>504</v>
      </c>
      <c r="AI119">
        <v>100</v>
      </c>
      <c r="AJ119">
        <f>IF(AH119*$H$13&gt;=AL119,1.0,(AL119/(AL119-AH119*$H$13)))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6</v>
      </c>
      <c r="AR119">
        <v>0.5</v>
      </c>
      <c r="AS119" t="s">
        <v>250</v>
      </c>
      <c r="AT119">
        <v>1562713118.32143</v>
      </c>
      <c r="AU119">
        <v>499.8635</v>
      </c>
      <c r="AV119">
        <v>363.6095</v>
      </c>
      <c r="AW119">
        <v>14.39675</v>
      </c>
      <c r="AX119">
        <v>14.65925</v>
      </c>
      <c r="AY119">
        <v>500.000285714286</v>
      </c>
      <c r="AZ119">
        <v>100.4075</v>
      </c>
      <c r="BA119">
        <v>0.166610785714286</v>
      </c>
      <c r="BB119">
        <v>19.9916785714286</v>
      </c>
      <c r="BC119">
        <v>20.2557</v>
      </c>
      <c r="BD119">
        <v>999.9</v>
      </c>
      <c r="BE119">
        <v>0</v>
      </c>
      <c r="BF119">
        <v>0</v>
      </c>
      <c r="BG119">
        <v>10009.3335714286</v>
      </c>
      <c r="BH119">
        <v>0</v>
      </c>
      <c r="BI119">
        <v>0.718325</v>
      </c>
      <c r="BJ119">
        <v>350.0045</v>
      </c>
      <c r="BK119">
        <v>0.899989714285714</v>
      </c>
      <c r="BL119">
        <v>0.100010285714286</v>
      </c>
      <c r="BM119">
        <v>0</v>
      </c>
      <c r="BN119">
        <v>2.23768571428571</v>
      </c>
      <c r="BO119">
        <v>0</v>
      </c>
      <c r="BP119">
        <v>40.5116785714286</v>
      </c>
      <c r="BQ119">
        <v>2984.87714285714</v>
      </c>
      <c r="BR119">
        <v>33.875</v>
      </c>
      <c r="BS119">
        <v>38.5</v>
      </c>
      <c r="BT119">
        <v>36.312</v>
      </c>
      <c r="BU119">
        <v>37.125</v>
      </c>
      <c r="BV119">
        <v>34.589</v>
      </c>
      <c r="BW119">
        <v>315.000714285714</v>
      </c>
      <c r="BX119">
        <v>35.0021428571429</v>
      </c>
      <c r="BY119">
        <v>0</v>
      </c>
      <c r="BZ119">
        <v>1562713177</v>
      </c>
      <c r="CA119">
        <v>2.24528076923077</v>
      </c>
      <c r="CB119">
        <v>0.434075219545385</v>
      </c>
      <c r="CC119">
        <v>-0.420068378828653</v>
      </c>
      <c r="CD119">
        <v>40.5482461538462</v>
      </c>
      <c r="CE119">
        <v>15</v>
      </c>
      <c r="CF119">
        <v>1562711263.1</v>
      </c>
      <c r="CG119" t="s">
        <v>251</v>
      </c>
      <c r="CH119">
        <v>2</v>
      </c>
      <c r="CI119">
        <v>2.618</v>
      </c>
      <c r="CJ119">
        <v>0.006</v>
      </c>
      <c r="CK119">
        <v>400</v>
      </c>
      <c r="CL119">
        <v>14</v>
      </c>
      <c r="CM119">
        <v>0.38</v>
      </c>
      <c r="CN119">
        <v>0.06</v>
      </c>
      <c r="CO119">
        <v>146.04956097561</v>
      </c>
      <c r="CP119">
        <v>-100.970550522645</v>
      </c>
      <c r="CQ119">
        <v>9.95590779888708</v>
      </c>
      <c r="CR119">
        <v>0</v>
      </c>
      <c r="CS119">
        <v>2.34</v>
      </c>
      <c r="CT119">
        <v>0</v>
      </c>
      <c r="CU119">
        <v>0</v>
      </c>
      <c r="CV119">
        <v>0</v>
      </c>
      <c r="CW119">
        <v>-0.262559146341463</v>
      </c>
      <c r="CX119">
        <v>0.000303763066202216</v>
      </c>
      <c r="CY119">
        <v>0.00064221045714556</v>
      </c>
      <c r="CZ119">
        <v>1</v>
      </c>
      <c r="DA119">
        <v>1</v>
      </c>
      <c r="DB119">
        <v>3</v>
      </c>
      <c r="DC119" t="s">
        <v>252</v>
      </c>
      <c r="DD119">
        <v>1.85577</v>
      </c>
      <c r="DE119">
        <v>1.85409</v>
      </c>
      <c r="DF119">
        <v>1.85515</v>
      </c>
      <c r="DG119">
        <v>1.85944</v>
      </c>
      <c r="DH119">
        <v>1.85371</v>
      </c>
      <c r="DI119">
        <v>1.85814</v>
      </c>
      <c r="DJ119">
        <v>1.85534</v>
      </c>
      <c r="DK119">
        <v>1.85394</v>
      </c>
      <c r="DL119" t="s">
        <v>253</v>
      </c>
      <c r="DM119" t="s">
        <v>19</v>
      </c>
      <c r="DN119" t="s">
        <v>19</v>
      </c>
      <c r="DO119" t="s">
        <v>19</v>
      </c>
      <c r="DP119" t="s">
        <v>254</v>
      </c>
      <c r="DQ119" t="s">
        <v>255</v>
      </c>
      <c r="DR119" t="s">
        <v>256</v>
      </c>
      <c r="DS119" t="s">
        <v>256</v>
      </c>
      <c r="DT119" t="s">
        <v>256</v>
      </c>
      <c r="DU119" t="s">
        <v>256</v>
      </c>
      <c r="DV119">
        <v>0</v>
      </c>
      <c r="DW119">
        <v>100</v>
      </c>
      <c r="DX119">
        <v>100</v>
      </c>
      <c r="DY119">
        <v>2.618</v>
      </c>
      <c r="DZ119">
        <v>0.006</v>
      </c>
      <c r="EA119">
        <v>2</v>
      </c>
      <c r="EB119">
        <v>0.988331</v>
      </c>
      <c r="EC119">
        <v>979.456</v>
      </c>
      <c r="ED119">
        <v>15.5846</v>
      </c>
      <c r="EE119">
        <v>26.0841</v>
      </c>
      <c r="EF119">
        <v>29.9998</v>
      </c>
      <c r="EG119">
        <v>26.186</v>
      </c>
      <c r="EH119">
        <v>26.1574</v>
      </c>
      <c r="EI119">
        <v>24.1011</v>
      </c>
      <c r="EJ119">
        <v>21.2261</v>
      </c>
      <c r="EK119">
        <v>0</v>
      </c>
      <c r="EL119">
        <v>15.5905</v>
      </c>
      <c r="EM119">
        <v>385.83</v>
      </c>
      <c r="EN119">
        <v>14.696</v>
      </c>
      <c r="EO119">
        <v>101.266</v>
      </c>
      <c r="EP119">
        <v>101.756</v>
      </c>
    </row>
    <row r="120" spans="1:146">
      <c r="A120">
        <v>104</v>
      </c>
      <c r="B120">
        <v>1562713125</v>
      </c>
      <c r="C120">
        <v>206</v>
      </c>
      <c r="D120" t="s">
        <v>463</v>
      </c>
      <c r="E120" t="s">
        <v>464</v>
      </c>
      <c r="H120">
        <v>1562713120.32143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-0.0416710299906012</v>
      </c>
      <c r="AF120">
        <v>0.0467793817471771</v>
      </c>
      <c r="AG120">
        <v>3.48751513011083</v>
      </c>
      <c r="AH120">
        <v>504</v>
      </c>
      <c r="AI120">
        <v>100</v>
      </c>
      <c r="AJ120">
        <f>IF(AH120*$H$13&gt;=AL120,1.0,(AL120/(AL120-AH120*$H$13)))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6</v>
      </c>
      <c r="AR120">
        <v>0.5</v>
      </c>
      <c r="AS120" t="s">
        <v>250</v>
      </c>
      <c r="AT120">
        <v>1562713120.32143</v>
      </c>
      <c r="AU120">
        <v>499.841642857143</v>
      </c>
      <c r="AV120">
        <v>366.952285714286</v>
      </c>
      <c r="AW120">
        <v>14.3944214285714</v>
      </c>
      <c r="AX120">
        <v>14.6573571428571</v>
      </c>
      <c r="AY120">
        <v>499.999714285714</v>
      </c>
      <c r="AZ120">
        <v>100.407</v>
      </c>
      <c r="BA120">
        <v>0.166652428571429</v>
      </c>
      <c r="BB120">
        <v>19.99195</v>
      </c>
      <c r="BC120">
        <v>20.2557928571429</v>
      </c>
      <c r="BD120">
        <v>999.9</v>
      </c>
      <c r="BE120">
        <v>0</v>
      </c>
      <c r="BF120">
        <v>0</v>
      </c>
      <c r="BG120">
        <v>10008.4371428571</v>
      </c>
      <c r="BH120">
        <v>0</v>
      </c>
      <c r="BI120">
        <v>0.718325</v>
      </c>
      <c r="BJ120">
        <v>350.003</v>
      </c>
      <c r="BK120">
        <v>0.899989714285714</v>
      </c>
      <c r="BL120">
        <v>0.100010285714286</v>
      </c>
      <c r="BM120">
        <v>0</v>
      </c>
      <c r="BN120">
        <v>2.26273571428571</v>
      </c>
      <c r="BO120">
        <v>0</v>
      </c>
      <c r="BP120">
        <v>40.56085</v>
      </c>
      <c r="BQ120">
        <v>2984.865</v>
      </c>
      <c r="BR120">
        <v>33.875</v>
      </c>
      <c r="BS120">
        <v>38.5</v>
      </c>
      <c r="BT120">
        <v>36.312</v>
      </c>
      <c r="BU120">
        <v>37.125</v>
      </c>
      <c r="BV120">
        <v>34.5845</v>
      </c>
      <c r="BW120">
        <v>315</v>
      </c>
      <c r="BX120">
        <v>35.0021428571429</v>
      </c>
      <c r="BY120">
        <v>0</v>
      </c>
      <c r="BZ120">
        <v>1562713178.8</v>
      </c>
      <c r="CA120">
        <v>2.25296538461538</v>
      </c>
      <c r="CB120">
        <v>0.46080342533523</v>
      </c>
      <c r="CC120">
        <v>-0.0360615441376863</v>
      </c>
      <c r="CD120">
        <v>40.5454153846154</v>
      </c>
      <c r="CE120">
        <v>15</v>
      </c>
      <c r="CF120">
        <v>1562711263.1</v>
      </c>
      <c r="CG120" t="s">
        <v>251</v>
      </c>
      <c r="CH120">
        <v>2</v>
      </c>
      <c r="CI120">
        <v>2.618</v>
      </c>
      <c r="CJ120">
        <v>0.006</v>
      </c>
      <c r="CK120">
        <v>400</v>
      </c>
      <c r="CL120">
        <v>14</v>
      </c>
      <c r="CM120">
        <v>0.38</v>
      </c>
      <c r="CN120">
        <v>0.06</v>
      </c>
      <c r="CO120">
        <v>142.687146341463</v>
      </c>
      <c r="CP120">
        <v>-100.894097560974</v>
      </c>
      <c r="CQ120">
        <v>9.94836402670572</v>
      </c>
      <c r="CR120">
        <v>0</v>
      </c>
      <c r="CS120">
        <v>2.3733</v>
      </c>
      <c r="CT120">
        <v>0</v>
      </c>
      <c r="CU120">
        <v>0</v>
      </c>
      <c r="CV120">
        <v>0</v>
      </c>
      <c r="CW120">
        <v>-0.262642512195122</v>
      </c>
      <c r="CX120">
        <v>-0.00206818118466889</v>
      </c>
      <c r="CY120">
        <v>0.000724749784305786</v>
      </c>
      <c r="CZ120">
        <v>1</v>
      </c>
      <c r="DA120">
        <v>1</v>
      </c>
      <c r="DB120">
        <v>3</v>
      </c>
      <c r="DC120" t="s">
        <v>252</v>
      </c>
      <c r="DD120">
        <v>1.85577</v>
      </c>
      <c r="DE120">
        <v>1.85409</v>
      </c>
      <c r="DF120">
        <v>1.85516</v>
      </c>
      <c r="DG120">
        <v>1.85944</v>
      </c>
      <c r="DH120">
        <v>1.85373</v>
      </c>
      <c r="DI120">
        <v>1.85812</v>
      </c>
      <c r="DJ120">
        <v>1.85534</v>
      </c>
      <c r="DK120">
        <v>1.85394</v>
      </c>
      <c r="DL120" t="s">
        <v>253</v>
      </c>
      <c r="DM120" t="s">
        <v>19</v>
      </c>
      <c r="DN120" t="s">
        <v>19</v>
      </c>
      <c r="DO120" t="s">
        <v>19</v>
      </c>
      <c r="DP120" t="s">
        <v>254</v>
      </c>
      <c r="DQ120" t="s">
        <v>255</v>
      </c>
      <c r="DR120" t="s">
        <v>256</v>
      </c>
      <c r="DS120" t="s">
        <v>256</v>
      </c>
      <c r="DT120" t="s">
        <v>256</v>
      </c>
      <c r="DU120" t="s">
        <v>256</v>
      </c>
      <c r="DV120">
        <v>0</v>
      </c>
      <c r="DW120">
        <v>100</v>
      </c>
      <c r="DX120">
        <v>100</v>
      </c>
      <c r="DY120">
        <v>2.618</v>
      </c>
      <c r="DZ120">
        <v>0.006</v>
      </c>
      <c r="EA120">
        <v>2</v>
      </c>
      <c r="EB120">
        <v>0.988331</v>
      </c>
      <c r="EC120">
        <v>979.8</v>
      </c>
      <c r="ED120">
        <v>15.5865</v>
      </c>
      <c r="EE120">
        <v>26.0825</v>
      </c>
      <c r="EF120">
        <v>29.9998</v>
      </c>
      <c r="EG120">
        <v>26.1847</v>
      </c>
      <c r="EH120">
        <v>26.1557</v>
      </c>
      <c r="EI120">
        <v>24.236</v>
      </c>
      <c r="EJ120">
        <v>21.2261</v>
      </c>
      <c r="EK120">
        <v>0</v>
      </c>
      <c r="EL120">
        <v>15.5905</v>
      </c>
      <c r="EM120">
        <v>390.83</v>
      </c>
      <c r="EN120">
        <v>14.696</v>
      </c>
      <c r="EO120">
        <v>101.266</v>
      </c>
      <c r="EP120">
        <v>101.756</v>
      </c>
    </row>
    <row r="121" spans="1:146">
      <c r="A121">
        <v>105</v>
      </c>
      <c r="B121">
        <v>1562713127</v>
      </c>
      <c r="C121">
        <v>208</v>
      </c>
      <c r="D121" t="s">
        <v>465</v>
      </c>
      <c r="E121" t="s">
        <v>466</v>
      </c>
      <c r="H121">
        <v>1562713122.32143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-0.0417166902702321</v>
      </c>
      <c r="AF121">
        <v>0.046830639411123</v>
      </c>
      <c r="AG121">
        <v>3.49053449560542</v>
      </c>
      <c r="AH121">
        <v>504</v>
      </c>
      <c r="AI121">
        <v>100</v>
      </c>
      <c r="AJ121">
        <f>IF(AH121*$H$13&gt;=AL121,1.0,(AL121/(AL121-AH121*$H$13)))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6</v>
      </c>
      <c r="AR121">
        <v>0.5</v>
      </c>
      <c r="AS121" t="s">
        <v>250</v>
      </c>
      <c r="AT121">
        <v>1562713122.32143</v>
      </c>
      <c r="AU121">
        <v>499.82</v>
      </c>
      <c r="AV121">
        <v>370.289714285714</v>
      </c>
      <c r="AW121">
        <v>14.3923428571429</v>
      </c>
      <c r="AX121">
        <v>14.6553714285714</v>
      </c>
      <c r="AY121">
        <v>499.997142857143</v>
      </c>
      <c r="AZ121">
        <v>100.406357142857</v>
      </c>
      <c r="BA121">
        <v>0.166522285714286</v>
      </c>
      <c r="BB121">
        <v>19.9927214285714</v>
      </c>
      <c r="BC121">
        <v>20.2558428571429</v>
      </c>
      <c r="BD121">
        <v>999.9</v>
      </c>
      <c r="BE121">
        <v>0</v>
      </c>
      <c r="BF121">
        <v>0</v>
      </c>
      <c r="BG121">
        <v>10019.4678571429</v>
      </c>
      <c r="BH121">
        <v>0</v>
      </c>
      <c r="BI121">
        <v>0.718325</v>
      </c>
      <c r="BJ121">
        <v>350.003785714286</v>
      </c>
      <c r="BK121">
        <v>0.899994857142857</v>
      </c>
      <c r="BL121">
        <v>0.100005142857143</v>
      </c>
      <c r="BM121">
        <v>0</v>
      </c>
      <c r="BN121">
        <v>2.25757857142857</v>
      </c>
      <c r="BO121">
        <v>0</v>
      </c>
      <c r="BP121">
        <v>40.61415</v>
      </c>
      <c r="BQ121">
        <v>2984.87714285714</v>
      </c>
      <c r="BR121">
        <v>33.875</v>
      </c>
      <c r="BS121">
        <v>38.5</v>
      </c>
      <c r="BT121">
        <v>36.312</v>
      </c>
      <c r="BU121">
        <v>37.125</v>
      </c>
      <c r="BV121">
        <v>34.5845</v>
      </c>
      <c r="BW121">
        <v>315.002142857143</v>
      </c>
      <c r="BX121">
        <v>35</v>
      </c>
      <c r="BY121">
        <v>0</v>
      </c>
      <c r="BZ121">
        <v>1562713180.6</v>
      </c>
      <c r="CA121">
        <v>2.24393461538462</v>
      </c>
      <c r="CB121">
        <v>0.316940178364455</v>
      </c>
      <c r="CC121">
        <v>0.207798284530924</v>
      </c>
      <c r="CD121">
        <v>40.5544192307692</v>
      </c>
      <c r="CE121">
        <v>15</v>
      </c>
      <c r="CF121">
        <v>1562711263.1</v>
      </c>
      <c r="CG121" t="s">
        <v>251</v>
      </c>
      <c r="CH121">
        <v>2</v>
      </c>
      <c r="CI121">
        <v>2.618</v>
      </c>
      <c r="CJ121">
        <v>0.006</v>
      </c>
      <c r="CK121">
        <v>400</v>
      </c>
      <c r="CL121">
        <v>14</v>
      </c>
      <c r="CM121">
        <v>0.38</v>
      </c>
      <c r="CN121">
        <v>0.06</v>
      </c>
      <c r="CO121">
        <v>139.323829268293</v>
      </c>
      <c r="CP121">
        <v>-100.887094076655</v>
      </c>
      <c r="CQ121">
        <v>9.94767395511092</v>
      </c>
      <c r="CR121">
        <v>0</v>
      </c>
      <c r="CS121">
        <v>2.2858</v>
      </c>
      <c r="CT121">
        <v>0</v>
      </c>
      <c r="CU121">
        <v>0</v>
      </c>
      <c r="CV121">
        <v>0</v>
      </c>
      <c r="CW121">
        <v>-0.262707146341463</v>
      </c>
      <c r="CX121">
        <v>-0.00242002787456426</v>
      </c>
      <c r="CY121">
        <v>0.000731064695044343</v>
      </c>
      <c r="CZ121">
        <v>1</v>
      </c>
      <c r="DA121">
        <v>1</v>
      </c>
      <c r="DB121">
        <v>3</v>
      </c>
      <c r="DC121" t="s">
        <v>252</v>
      </c>
      <c r="DD121">
        <v>1.85577</v>
      </c>
      <c r="DE121">
        <v>1.85409</v>
      </c>
      <c r="DF121">
        <v>1.85516</v>
      </c>
      <c r="DG121">
        <v>1.85944</v>
      </c>
      <c r="DH121">
        <v>1.85373</v>
      </c>
      <c r="DI121">
        <v>1.85814</v>
      </c>
      <c r="DJ121">
        <v>1.85533</v>
      </c>
      <c r="DK121">
        <v>1.85394</v>
      </c>
      <c r="DL121" t="s">
        <v>253</v>
      </c>
      <c r="DM121" t="s">
        <v>19</v>
      </c>
      <c r="DN121" t="s">
        <v>19</v>
      </c>
      <c r="DO121" t="s">
        <v>19</v>
      </c>
      <c r="DP121" t="s">
        <v>254</v>
      </c>
      <c r="DQ121" t="s">
        <v>255</v>
      </c>
      <c r="DR121" t="s">
        <v>256</v>
      </c>
      <c r="DS121" t="s">
        <v>256</v>
      </c>
      <c r="DT121" t="s">
        <v>256</v>
      </c>
      <c r="DU121" t="s">
        <v>256</v>
      </c>
      <c r="DV121">
        <v>0</v>
      </c>
      <c r="DW121">
        <v>100</v>
      </c>
      <c r="DX121">
        <v>100</v>
      </c>
      <c r="DY121">
        <v>2.618</v>
      </c>
      <c r="DZ121">
        <v>0.006</v>
      </c>
      <c r="EA121">
        <v>2</v>
      </c>
      <c r="EB121">
        <v>0.988331</v>
      </c>
      <c r="EC121">
        <v>979.404</v>
      </c>
      <c r="ED121">
        <v>15.5888</v>
      </c>
      <c r="EE121">
        <v>26.0811</v>
      </c>
      <c r="EF121">
        <v>29.9998</v>
      </c>
      <c r="EG121">
        <v>26.1832</v>
      </c>
      <c r="EH121">
        <v>26.1545</v>
      </c>
      <c r="EI121">
        <v>24.4382</v>
      </c>
      <c r="EJ121">
        <v>21.2261</v>
      </c>
      <c r="EK121">
        <v>0</v>
      </c>
      <c r="EL121">
        <v>15.5905</v>
      </c>
      <c r="EM121">
        <v>390.83</v>
      </c>
      <c r="EN121">
        <v>14.696</v>
      </c>
      <c r="EO121">
        <v>101.266</v>
      </c>
      <c r="EP121">
        <v>101.757</v>
      </c>
    </row>
    <row r="122" spans="1:146">
      <c r="A122">
        <v>106</v>
      </c>
      <c r="B122">
        <v>1562713129</v>
      </c>
      <c r="C122">
        <v>210</v>
      </c>
      <c r="D122" t="s">
        <v>467</v>
      </c>
      <c r="E122" t="s">
        <v>468</v>
      </c>
      <c r="H122">
        <v>1562713124.32143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-0.0417238428501022</v>
      </c>
      <c r="AF122">
        <v>0.0468386688086277</v>
      </c>
      <c r="AG122">
        <v>3.491007367677</v>
      </c>
      <c r="AH122">
        <v>504</v>
      </c>
      <c r="AI122">
        <v>100</v>
      </c>
      <c r="AJ122">
        <f>IF(AH122*$H$13&gt;=AL122,1.0,(AL122/(AL122-AH122*$H$13)))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6</v>
      </c>
      <c r="AR122">
        <v>0.5</v>
      </c>
      <c r="AS122" t="s">
        <v>250</v>
      </c>
      <c r="AT122">
        <v>1562713124.32143</v>
      </c>
      <c r="AU122">
        <v>499.805</v>
      </c>
      <c r="AV122">
        <v>373.644857142857</v>
      </c>
      <c r="AW122">
        <v>14.3904428571429</v>
      </c>
      <c r="AX122">
        <v>14.6536</v>
      </c>
      <c r="AY122">
        <v>500.001714285714</v>
      </c>
      <c r="AZ122">
        <v>100.406142857143</v>
      </c>
      <c r="BA122">
        <v>0.166481571428571</v>
      </c>
      <c r="BB122">
        <v>19.9944</v>
      </c>
      <c r="BC122">
        <v>20.2574071428571</v>
      </c>
      <c r="BD122">
        <v>999.9</v>
      </c>
      <c r="BE122">
        <v>0</v>
      </c>
      <c r="BF122">
        <v>0</v>
      </c>
      <c r="BG122">
        <v>10021.2071428571</v>
      </c>
      <c r="BH122">
        <v>0</v>
      </c>
      <c r="BI122">
        <v>0.718325</v>
      </c>
      <c r="BJ122">
        <v>350.003785714286</v>
      </c>
      <c r="BK122">
        <v>0.899994857142857</v>
      </c>
      <c r="BL122">
        <v>0.100005142857143</v>
      </c>
      <c r="BM122">
        <v>0</v>
      </c>
      <c r="BN122">
        <v>2.26283571428571</v>
      </c>
      <c r="BO122">
        <v>0</v>
      </c>
      <c r="BP122">
        <v>40.6178928571429</v>
      </c>
      <c r="BQ122">
        <v>2984.87714285714</v>
      </c>
      <c r="BR122">
        <v>33.875</v>
      </c>
      <c r="BS122">
        <v>38.5</v>
      </c>
      <c r="BT122">
        <v>36.312</v>
      </c>
      <c r="BU122">
        <v>37.125</v>
      </c>
      <c r="BV122">
        <v>34.571</v>
      </c>
      <c r="BW122">
        <v>315.002142857143</v>
      </c>
      <c r="BX122">
        <v>35</v>
      </c>
      <c r="BY122">
        <v>0</v>
      </c>
      <c r="BZ122">
        <v>1562713183</v>
      </c>
      <c r="CA122">
        <v>2.24855</v>
      </c>
      <c r="CB122">
        <v>0.342745297386477</v>
      </c>
      <c r="CC122">
        <v>0.920981192735599</v>
      </c>
      <c r="CD122">
        <v>40.5557423076923</v>
      </c>
      <c r="CE122">
        <v>15</v>
      </c>
      <c r="CF122">
        <v>1562711263.1</v>
      </c>
      <c r="CG122" t="s">
        <v>251</v>
      </c>
      <c r="CH122">
        <v>2</v>
      </c>
      <c r="CI122">
        <v>2.618</v>
      </c>
      <c r="CJ122">
        <v>0.006</v>
      </c>
      <c r="CK122">
        <v>400</v>
      </c>
      <c r="CL122">
        <v>14</v>
      </c>
      <c r="CM122">
        <v>0.38</v>
      </c>
      <c r="CN122">
        <v>0.06</v>
      </c>
      <c r="CO122">
        <v>135.959365853659</v>
      </c>
      <c r="CP122">
        <v>-101.030843205572</v>
      </c>
      <c r="CQ122">
        <v>9.96184638766915</v>
      </c>
      <c r="CR122">
        <v>0</v>
      </c>
      <c r="CS122">
        <v>1.9416</v>
      </c>
      <c r="CT122">
        <v>0</v>
      </c>
      <c r="CU122">
        <v>0</v>
      </c>
      <c r="CV122">
        <v>0</v>
      </c>
      <c r="CW122">
        <v>-0.262731756097561</v>
      </c>
      <c r="CX122">
        <v>-0.00268310801393722</v>
      </c>
      <c r="CY122">
        <v>0.000738541171812935</v>
      </c>
      <c r="CZ122">
        <v>1</v>
      </c>
      <c r="DA122">
        <v>1</v>
      </c>
      <c r="DB122">
        <v>3</v>
      </c>
      <c r="DC122" t="s">
        <v>252</v>
      </c>
      <c r="DD122">
        <v>1.85577</v>
      </c>
      <c r="DE122">
        <v>1.85408</v>
      </c>
      <c r="DF122">
        <v>1.85515</v>
      </c>
      <c r="DG122">
        <v>1.85944</v>
      </c>
      <c r="DH122">
        <v>1.85371</v>
      </c>
      <c r="DI122">
        <v>1.85814</v>
      </c>
      <c r="DJ122">
        <v>1.85532</v>
      </c>
      <c r="DK122">
        <v>1.85394</v>
      </c>
      <c r="DL122" t="s">
        <v>253</v>
      </c>
      <c r="DM122" t="s">
        <v>19</v>
      </c>
      <c r="DN122" t="s">
        <v>19</v>
      </c>
      <c r="DO122" t="s">
        <v>19</v>
      </c>
      <c r="DP122" t="s">
        <v>254</v>
      </c>
      <c r="DQ122" t="s">
        <v>255</v>
      </c>
      <c r="DR122" t="s">
        <v>256</v>
      </c>
      <c r="DS122" t="s">
        <v>256</v>
      </c>
      <c r="DT122" t="s">
        <v>256</v>
      </c>
      <c r="DU122" t="s">
        <v>256</v>
      </c>
      <c r="DV122">
        <v>0</v>
      </c>
      <c r="DW122">
        <v>100</v>
      </c>
      <c r="DX122">
        <v>100</v>
      </c>
      <c r="DY122">
        <v>2.618</v>
      </c>
      <c r="DZ122">
        <v>0.006</v>
      </c>
      <c r="EA122">
        <v>2</v>
      </c>
      <c r="EB122">
        <v>0.98833</v>
      </c>
      <c r="EC122">
        <v>978.771</v>
      </c>
      <c r="ED122">
        <v>15.591</v>
      </c>
      <c r="EE122">
        <v>26.0797</v>
      </c>
      <c r="EF122">
        <v>29.9999</v>
      </c>
      <c r="EG122">
        <v>26.1815</v>
      </c>
      <c r="EH122">
        <v>26.153</v>
      </c>
      <c r="EI122">
        <v>24.6206</v>
      </c>
      <c r="EJ122">
        <v>21.2261</v>
      </c>
      <c r="EK122">
        <v>0</v>
      </c>
      <c r="EL122">
        <v>15.5937</v>
      </c>
      <c r="EM122">
        <v>395.83</v>
      </c>
      <c r="EN122">
        <v>14.696</v>
      </c>
      <c r="EO122">
        <v>101.266</v>
      </c>
      <c r="EP122">
        <v>101.758</v>
      </c>
    </row>
    <row r="123" spans="1:146">
      <c r="A123">
        <v>107</v>
      </c>
      <c r="B123">
        <v>1562713131</v>
      </c>
      <c r="C123">
        <v>212</v>
      </c>
      <c r="D123" t="s">
        <v>469</v>
      </c>
      <c r="E123" t="s">
        <v>470</v>
      </c>
      <c r="H123">
        <v>1562713126.32143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-0.0416536634858018</v>
      </c>
      <c r="AF123">
        <v>0.0467598863241505</v>
      </c>
      <c r="AG123">
        <v>3.48636643628917</v>
      </c>
      <c r="AH123">
        <v>504</v>
      </c>
      <c r="AI123">
        <v>100</v>
      </c>
      <c r="AJ123">
        <f>IF(AH123*$H$13&gt;=AL123,1.0,(AL123/(AL123-AH123*$H$13)))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6</v>
      </c>
      <c r="AR123">
        <v>0.5</v>
      </c>
      <c r="AS123" t="s">
        <v>250</v>
      </c>
      <c r="AT123">
        <v>1562713126.32143</v>
      </c>
      <c r="AU123">
        <v>499.793857142857</v>
      </c>
      <c r="AV123">
        <v>377.002285714286</v>
      </c>
      <c r="AW123">
        <v>14.3882714285714</v>
      </c>
      <c r="AX123">
        <v>14.6518428571429</v>
      </c>
      <c r="AY123">
        <v>499.999285714286</v>
      </c>
      <c r="AZ123">
        <v>100.405928571429</v>
      </c>
      <c r="BA123">
        <v>0.166659071428571</v>
      </c>
      <c r="BB123">
        <v>19.9960642857143</v>
      </c>
      <c r="BC123">
        <v>20.25865</v>
      </c>
      <c r="BD123">
        <v>999.9</v>
      </c>
      <c r="BE123">
        <v>0</v>
      </c>
      <c r="BF123">
        <v>0</v>
      </c>
      <c r="BG123">
        <v>10004.3728571429</v>
      </c>
      <c r="BH123">
        <v>0</v>
      </c>
      <c r="BI123">
        <v>0.718325</v>
      </c>
      <c r="BJ123">
        <v>350.003357142857</v>
      </c>
      <c r="BK123">
        <v>0.899994857142857</v>
      </c>
      <c r="BL123">
        <v>0.100005142857143</v>
      </c>
      <c r="BM123">
        <v>0</v>
      </c>
      <c r="BN123">
        <v>2.28725</v>
      </c>
      <c r="BO123">
        <v>0</v>
      </c>
      <c r="BP123">
        <v>40.6633428571429</v>
      </c>
      <c r="BQ123">
        <v>2984.87357142857</v>
      </c>
      <c r="BR123">
        <v>33.875</v>
      </c>
      <c r="BS123">
        <v>38.5</v>
      </c>
      <c r="BT123">
        <v>36.312</v>
      </c>
      <c r="BU123">
        <v>37.116</v>
      </c>
      <c r="BV123">
        <v>34.562</v>
      </c>
      <c r="BW123">
        <v>315.001428571429</v>
      </c>
      <c r="BX123">
        <v>35</v>
      </c>
      <c r="BY123">
        <v>0</v>
      </c>
      <c r="BZ123">
        <v>1562713184.8</v>
      </c>
      <c r="CA123">
        <v>2.25934230769231</v>
      </c>
      <c r="CB123">
        <v>0.0637435864770315</v>
      </c>
      <c r="CC123">
        <v>1.64094700706723</v>
      </c>
      <c r="CD123">
        <v>40.6180961538461</v>
      </c>
      <c r="CE123">
        <v>15</v>
      </c>
      <c r="CF123">
        <v>1562711263.1</v>
      </c>
      <c r="CG123" t="s">
        <v>251</v>
      </c>
      <c r="CH123">
        <v>2</v>
      </c>
      <c r="CI123">
        <v>2.618</v>
      </c>
      <c r="CJ123">
        <v>0.006</v>
      </c>
      <c r="CK123">
        <v>400</v>
      </c>
      <c r="CL123">
        <v>14</v>
      </c>
      <c r="CM123">
        <v>0.38</v>
      </c>
      <c r="CN123">
        <v>0.06</v>
      </c>
      <c r="CO123">
        <v>132.593195121951</v>
      </c>
      <c r="CP123">
        <v>-101.065860627168</v>
      </c>
      <c r="CQ123">
        <v>9.96529500798013</v>
      </c>
      <c r="CR123">
        <v>0</v>
      </c>
      <c r="CS123">
        <v>2.1686</v>
      </c>
      <c r="CT123">
        <v>0</v>
      </c>
      <c r="CU123">
        <v>0</v>
      </c>
      <c r="CV123">
        <v>0</v>
      </c>
      <c r="CW123">
        <v>-0.262835585365854</v>
      </c>
      <c r="CX123">
        <v>-0.00623949825783883</v>
      </c>
      <c r="CY123">
        <v>0.000879816554482773</v>
      </c>
      <c r="CZ123">
        <v>1</v>
      </c>
      <c r="DA123">
        <v>1</v>
      </c>
      <c r="DB123">
        <v>3</v>
      </c>
      <c r="DC123" t="s">
        <v>252</v>
      </c>
      <c r="DD123">
        <v>1.85577</v>
      </c>
      <c r="DE123">
        <v>1.85406</v>
      </c>
      <c r="DF123">
        <v>1.85515</v>
      </c>
      <c r="DG123">
        <v>1.85944</v>
      </c>
      <c r="DH123">
        <v>1.8537</v>
      </c>
      <c r="DI123">
        <v>1.85811</v>
      </c>
      <c r="DJ123">
        <v>1.85532</v>
      </c>
      <c r="DK123">
        <v>1.85393</v>
      </c>
      <c r="DL123" t="s">
        <v>253</v>
      </c>
      <c r="DM123" t="s">
        <v>19</v>
      </c>
      <c r="DN123" t="s">
        <v>19</v>
      </c>
      <c r="DO123" t="s">
        <v>19</v>
      </c>
      <c r="DP123" t="s">
        <v>254</v>
      </c>
      <c r="DQ123" t="s">
        <v>255</v>
      </c>
      <c r="DR123" t="s">
        <v>256</v>
      </c>
      <c r="DS123" t="s">
        <v>256</v>
      </c>
      <c r="DT123" t="s">
        <v>256</v>
      </c>
      <c r="DU123" t="s">
        <v>256</v>
      </c>
      <c r="DV123">
        <v>0</v>
      </c>
      <c r="DW123">
        <v>100</v>
      </c>
      <c r="DX123">
        <v>100</v>
      </c>
      <c r="DY123">
        <v>2.618</v>
      </c>
      <c r="DZ123">
        <v>0.006</v>
      </c>
      <c r="EA123">
        <v>2</v>
      </c>
      <c r="EB123">
        <v>0.98833</v>
      </c>
      <c r="EC123">
        <v>978.893</v>
      </c>
      <c r="ED123">
        <v>15.5921</v>
      </c>
      <c r="EE123">
        <v>26.078</v>
      </c>
      <c r="EF123">
        <v>29.9999</v>
      </c>
      <c r="EG123">
        <v>26.1804</v>
      </c>
      <c r="EH123">
        <v>26.1519</v>
      </c>
      <c r="EI123">
        <v>24.7526</v>
      </c>
      <c r="EJ123">
        <v>21.2261</v>
      </c>
      <c r="EK123">
        <v>0</v>
      </c>
      <c r="EL123">
        <v>15.5937</v>
      </c>
      <c r="EM123">
        <v>400.83</v>
      </c>
      <c r="EN123">
        <v>14.696</v>
      </c>
      <c r="EO123">
        <v>101.266</v>
      </c>
      <c r="EP123">
        <v>101.757</v>
      </c>
    </row>
    <row r="124" spans="1:146">
      <c r="A124">
        <v>108</v>
      </c>
      <c r="B124">
        <v>1562713133</v>
      </c>
      <c r="C124">
        <v>214</v>
      </c>
      <c r="D124" t="s">
        <v>471</v>
      </c>
      <c r="E124" t="s">
        <v>472</v>
      </c>
      <c r="H124">
        <v>1562713128.32143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-0.0415777683182661</v>
      </c>
      <c r="AF124">
        <v>0.0466746873498098</v>
      </c>
      <c r="AG124">
        <v>3.48134444770768</v>
      </c>
      <c r="AH124">
        <v>504</v>
      </c>
      <c r="AI124">
        <v>100</v>
      </c>
      <c r="AJ124">
        <f>IF(AH124*$H$13&gt;=AL124,1.0,(AL124/(AL124-AH124*$H$13)))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6</v>
      </c>
      <c r="AR124">
        <v>0.5</v>
      </c>
      <c r="AS124" t="s">
        <v>250</v>
      </c>
      <c r="AT124">
        <v>1562713128.32143</v>
      </c>
      <c r="AU124">
        <v>499.783857142857</v>
      </c>
      <c r="AV124">
        <v>380.358</v>
      </c>
      <c r="AW124">
        <v>14.3859</v>
      </c>
      <c r="AX124">
        <v>14.6497285714286</v>
      </c>
      <c r="AY124">
        <v>500.002857142857</v>
      </c>
      <c r="AZ124">
        <v>100.405785714286</v>
      </c>
      <c r="BA124">
        <v>0.166844571428571</v>
      </c>
      <c r="BB124">
        <v>19.9975214285714</v>
      </c>
      <c r="BC124">
        <v>20.2570714285714</v>
      </c>
      <c r="BD124">
        <v>999.9</v>
      </c>
      <c r="BE124">
        <v>0</v>
      </c>
      <c r="BF124">
        <v>0</v>
      </c>
      <c r="BG124">
        <v>9986.15857142857</v>
      </c>
      <c r="BH124">
        <v>0</v>
      </c>
      <c r="BI124">
        <v>0.718325</v>
      </c>
      <c r="BJ124">
        <v>349.986571428571</v>
      </c>
      <c r="BK124">
        <v>0.899989714285714</v>
      </c>
      <c r="BL124">
        <v>0.100010285714286</v>
      </c>
      <c r="BM124">
        <v>0</v>
      </c>
      <c r="BN124">
        <v>2.24198571428571</v>
      </c>
      <c r="BO124">
        <v>0</v>
      </c>
      <c r="BP124">
        <v>40.7717714285714</v>
      </c>
      <c r="BQ124">
        <v>2984.72428571429</v>
      </c>
      <c r="BR124">
        <v>33.875</v>
      </c>
      <c r="BS124">
        <v>38.5</v>
      </c>
      <c r="BT124">
        <v>36.312</v>
      </c>
      <c r="BU124">
        <v>37.1115</v>
      </c>
      <c r="BV124">
        <v>34.562</v>
      </c>
      <c r="BW124">
        <v>314.985</v>
      </c>
      <c r="BX124">
        <v>35</v>
      </c>
      <c r="BY124">
        <v>0</v>
      </c>
      <c r="BZ124">
        <v>1562713186.6</v>
      </c>
      <c r="CA124">
        <v>2.25755384615385</v>
      </c>
      <c r="CB124">
        <v>-0.616184614565733</v>
      </c>
      <c r="CC124">
        <v>2.01345298927716</v>
      </c>
      <c r="CD124">
        <v>40.6950884615385</v>
      </c>
      <c r="CE124">
        <v>15</v>
      </c>
      <c r="CF124">
        <v>1562711263.1</v>
      </c>
      <c r="CG124" t="s">
        <v>251</v>
      </c>
      <c r="CH124">
        <v>2</v>
      </c>
      <c r="CI124">
        <v>2.618</v>
      </c>
      <c r="CJ124">
        <v>0.006</v>
      </c>
      <c r="CK124">
        <v>400</v>
      </c>
      <c r="CL124">
        <v>14</v>
      </c>
      <c r="CM124">
        <v>0.38</v>
      </c>
      <c r="CN124">
        <v>0.06</v>
      </c>
      <c r="CO124">
        <v>129.223341463415</v>
      </c>
      <c r="CP124">
        <v>-101.034898954714</v>
      </c>
      <c r="CQ124">
        <v>9.96224227039949</v>
      </c>
      <c r="CR124">
        <v>0</v>
      </c>
      <c r="CS124">
        <v>1.8072</v>
      </c>
      <c r="CT124">
        <v>0</v>
      </c>
      <c r="CU124">
        <v>0</v>
      </c>
      <c r="CV124">
        <v>0</v>
      </c>
      <c r="CW124">
        <v>-0.263026317073171</v>
      </c>
      <c r="CX124">
        <v>-0.00936480836236931</v>
      </c>
      <c r="CY124">
        <v>0.00106621712059275</v>
      </c>
      <c r="CZ124">
        <v>1</v>
      </c>
      <c r="DA124">
        <v>1</v>
      </c>
      <c r="DB124">
        <v>3</v>
      </c>
      <c r="DC124" t="s">
        <v>252</v>
      </c>
      <c r="DD124">
        <v>1.85577</v>
      </c>
      <c r="DE124">
        <v>1.85408</v>
      </c>
      <c r="DF124">
        <v>1.85516</v>
      </c>
      <c r="DG124">
        <v>1.85944</v>
      </c>
      <c r="DH124">
        <v>1.8537</v>
      </c>
      <c r="DI124">
        <v>1.8581</v>
      </c>
      <c r="DJ124">
        <v>1.85533</v>
      </c>
      <c r="DK124">
        <v>1.85394</v>
      </c>
      <c r="DL124" t="s">
        <v>253</v>
      </c>
      <c r="DM124" t="s">
        <v>19</v>
      </c>
      <c r="DN124" t="s">
        <v>19</v>
      </c>
      <c r="DO124" t="s">
        <v>19</v>
      </c>
      <c r="DP124" t="s">
        <v>254</v>
      </c>
      <c r="DQ124" t="s">
        <v>255</v>
      </c>
      <c r="DR124" t="s">
        <v>256</v>
      </c>
      <c r="DS124" t="s">
        <v>256</v>
      </c>
      <c r="DT124" t="s">
        <v>256</v>
      </c>
      <c r="DU124" t="s">
        <v>256</v>
      </c>
      <c r="DV124">
        <v>0</v>
      </c>
      <c r="DW124">
        <v>100</v>
      </c>
      <c r="DX124">
        <v>100</v>
      </c>
      <c r="DY124">
        <v>2.618</v>
      </c>
      <c r="DZ124">
        <v>0.006</v>
      </c>
      <c r="EA124">
        <v>2</v>
      </c>
      <c r="EB124">
        <v>0.98833</v>
      </c>
      <c r="EC124">
        <v>979.103</v>
      </c>
      <c r="ED124">
        <v>15.5936</v>
      </c>
      <c r="EE124">
        <v>26.0769</v>
      </c>
      <c r="EF124">
        <v>29.9999</v>
      </c>
      <c r="EG124">
        <v>26.1793</v>
      </c>
      <c r="EH124">
        <v>26.1507</v>
      </c>
      <c r="EI124">
        <v>24.9563</v>
      </c>
      <c r="EJ124">
        <v>21.2261</v>
      </c>
      <c r="EK124">
        <v>0</v>
      </c>
      <c r="EL124">
        <v>15.5943</v>
      </c>
      <c r="EM124">
        <v>400.83</v>
      </c>
      <c r="EN124">
        <v>14.696</v>
      </c>
      <c r="EO124">
        <v>101.266</v>
      </c>
      <c r="EP124">
        <v>101.757</v>
      </c>
    </row>
    <row r="125" spans="1:146">
      <c r="A125">
        <v>109</v>
      </c>
      <c r="B125">
        <v>1562713135</v>
      </c>
      <c r="C125">
        <v>216</v>
      </c>
      <c r="D125" t="s">
        <v>473</v>
      </c>
      <c r="E125" t="s">
        <v>474</v>
      </c>
      <c r="H125">
        <v>1562713130.32143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-0.0415534768591999</v>
      </c>
      <c r="AF125">
        <v>0.0466474180589592</v>
      </c>
      <c r="AG125">
        <v>3.47973640543993</v>
      </c>
      <c r="AH125">
        <v>504</v>
      </c>
      <c r="AI125">
        <v>100</v>
      </c>
      <c r="AJ125">
        <f>IF(AH125*$H$13&gt;=AL125,1.0,(AL125/(AL125-AH125*$H$13)))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6</v>
      </c>
      <c r="AR125">
        <v>0.5</v>
      </c>
      <c r="AS125" t="s">
        <v>250</v>
      </c>
      <c r="AT125">
        <v>1562713130.32143</v>
      </c>
      <c r="AU125">
        <v>499.775214285714</v>
      </c>
      <c r="AV125">
        <v>383.716785714286</v>
      </c>
      <c r="AW125">
        <v>14.3838857142857</v>
      </c>
      <c r="AX125">
        <v>14.6475928571429</v>
      </c>
      <c r="AY125">
        <v>500.006</v>
      </c>
      <c r="AZ125">
        <v>100.405857142857</v>
      </c>
      <c r="BA125">
        <v>0.166948071428571</v>
      </c>
      <c r="BB125">
        <v>19.99845</v>
      </c>
      <c r="BC125">
        <v>20.2555928571429</v>
      </c>
      <c r="BD125">
        <v>999.9</v>
      </c>
      <c r="BE125">
        <v>0</v>
      </c>
      <c r="BF125">
        <v>0</v>
      </c>
      <c r="BG125">
        <v>9980.31714285714</v>
      </c>
      <c r="BH125">
        <v>0</v>
      </c>
      <c r="BI125">
        <v>0.718325</v>
      </c>
      <c r="BJ125">
        <v>349.987428571429</v>
      </c>
      <c r="BK125">
        <v>0.899989714285714</v>
      </c>
      <c r="BL125">
        <v>0.100010285714286</v>
      </c>
      <c r="BM125">
        <v>0</v>
      </c>
      <c r="BN125">
        <v>2.22314285714286</v>
      </c>
      <c r="BO125">
        <v>0</v>
      </c>
      <c r="BP125">
        <v>40.8758857142857</v>
      </c>
      <c r="BQ125">
        <v>2984.73071428571</v>
      </c>
      <c r="BR125">
        <v>33.875</v>
      </c>
      <c r="BS125">
        <v>38.5</v>
      </c>
      <c r="BT125">
        <v>36.312</v>
      </c>
      <c r="BU125">
        <v>37.1025</v>
      </c>
      <c r="BV125">
        <v>34.562</v>
      </c>
      <c r="BW125">
        <v>314.985714285714</v>
      </c>
      <c r="BX125">
        <v>35</v>
      </c>
      <c r="BY125">
        <v>0</v>
      </c>
      <c r="BZ125">
        <v>1562713189</v>
      </c>
      <c r="CA125">
        <v>2.23283461538462</v>
      </c>
      <c r="CB125">
        <v>-0.754389744849949</v>
      </c>
      <c r="CC125">
        <v>2.7767658091087</v>
      </c>
      <c r="CD125">
        <v>40.7802769230769</v>
      </c>
      <c r="CE125">
        <v>15</v>
      </c>
      <c r="CF125">
        <v>1562711263.1</v>
      </c>
      <c r="CG125" t="s">
        <v>251</v>
      </c>
      <c r="CH125">
        <v>2</v>
      </c>
      <c r="CI125">
        <v>2.618</v>
      </c>
      <c r="CJ125">
        <v>0.006</v>
      </c>
      <c r="CK125">
        <v>400</v>
      </c>
      <c r="CL125">
        <v>14</v>
      </c>
      <c r="CM125">
        <v>0.38</v>
      </c>
      <c r="CN125">
        <v>0.06</v>
      </c>
      <c r="CO125">
        <v>125.858317073171</v>
      </c>
      <c r="CP125">
        <v>-100.999526132388</v>
      </c>
      <c r="CQ125">
        <v>9.95875362815517</v>
      </c>
      <c r="CR125">
        <v>0</v>
      </c>
      <c r="CS125">
        <v>2.0974</v>
      </c>
      <c r="CT125">
        <v>0</v>
      </c>
      <c r="CU125">
        <v>0</v>
      </c>
      <c r="CV125">
        <v>0</v>
      </c>
      <c r="CW125">
        <v>-0.263243487804878</v>
      </c>
      <c r="CX125">
        <v>-0.00644109407665609</v>
      </c>
      <c r="CY125">
        <v>0.000890906803643402</v>
      </c>
      <c r="CZ125">
        <v>1</v>
      </c>
      <c r="DA125">
        <v>1</v>
      </c>
      <c r="DB125">
        <v>3</v>
      </c>
      <c r="DC125" t="s">
        <v>252</v>
      </c>
      <c r="DD125">
        <v>1.85577</v>
      </c>
      <c r="DE125">
        <v>1.85407</v>
      </c>
      <c r="DF125">
        <v>1.85516</v>
      </c>
      <c r="DG125">
        <v>1.85944</v>
      </c>
      <c r="DH125">
        <v>1.85369</v>
      </c>
      <c r="DI125">
        <v>1.85811</v>
      </c>
      <c r="DJ125">
        <v>1.85534</v>
      </c>
      <c r="DK125">
        <v>1.85394</v>
      </c>
      <c r="DL125" t="s">
        <v>253</v>
      </c>
      <c r="DM125" t="s">
        <v>19</v>
      </c>
      <c r="DN125" t="s">
        <v>19</v>
      </c>
      <c r="DO125" t="s">
        <v>19</v>
      </c>
      <c r="DP125" t="s">
        <v>254</v>
      </c>
      <c r="DQ125" t="s">
        <v>255</v>
      </c>
      <c r="DR125" t="s">
        <v>256</v>
      </c>
      <c r="DS125" t="s">
        <v>256</v>
      </c>
      <c r="DT125" t="s">
        <v>256</v>
      </c>
      <c r="DU125" t="s">
        <v>256</v>
      </c>
      <c r="DV125">
        <v>0</v>
      </c>
      <c r="DW125">
        <v>100</v>
      </c>
      <c r="DX125">
        <v>100</v>
      </c>
      <c r="DY125">
        <v>2.618</v>
      </c>
      <c r="DZ125">
        <v>0.006</v>
      </c>
      <c r="EA125">
        <v>2</v>
      </c>
      <c r="EB125">
        <v>0.98833</v>
      </c>
      <c r="EC125">
        <v>979.726</v>
      </c>
      <c r="ED125">
        <v>15.595</v>
      </c>
      <c r="EE125">
        <v>26.0758</v>
      </c>
      <c r="EF125">
        <v>29.9998</v>
      </c>
      <c r="EG125">
        <v>26.178</v>
      </c>
      <c r="EH125">
        <v>26.1486</v>
      </c>
      <c r="EI125">
        <v>25.1397</v>
      </c>
      <c r="EJ125">
        <v>21.2261</v>
      </c>
      <c r="EK125">
        <v>0</v>
      </c>
      <c r="EL125">
        <v>15.5943</v>
      </c>
      <c r="EM125">
        <v>405.83</v>
      </c>
      <c r="EN125">
        <v>14.696</v>
      </c>
      <c r="EO125">
        <v>101.266</v>
      </c>
      <c r="EP125">
        <v>101.757</v>
      </c>
    </row>
    <row r="126" spans="1:146">
      <c r="A126">
        <v>110</v>
      </c>
      <c r="B126">
        <v>1562713137</v>
      </c>
      <c r="C126">
        <v>218</v>
      </c>
      <c r="D126" t="s">
        <v>475</v>
      </c>
      <c r="E126" t="s">
        <v>476</v>
      </c>
      <c r="H126">
        <v>1562713132.32143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-0.041566948386909</v>
      </c>
      <c r="AF126">
        <v>0.0466625410289833</v>
      </c>
      <c r="AG126">
        <v>3.48062823196797</v>
      </c>
      <c r="AH126">
        <v>504</v>
      </c>
      <c r="AI126">
        <v>100</v>
      </c>
      <c r="AJ126">
        <f>IF(AH126*$H$13&gt;=AL126,1.0,(AL126/(AL126-AH126*$H$13)))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6</v>
      </c>
      <c r="AR126">
        <v>0.5</v>
      </c>
      <c r="AS126" t="s">
        <v>250</v>
      </c>
      <c r="AT126">
        <v>1562713132.32143</v>
      </c>
      <c r="AU126">
        <v>499.761928571429</v>
      </c>
      <c r="AV126">
        <v>387.0665</v>
      </c>
      <c r="AW126">
        <v>14.3818142857143</v>
      </c>
      <c r="AX126">
        <v>14.6454285714286</v>
      </c>
      <c r="AY126">
        <v>500.002214285714</v>
      </c>
      <c r="AZ126">
        <v>100.406071428571</v>
      </c>
      <c r="BA126">
        <v>0.167022857142857</v>
      </c>
      <c r="BB126">
        <v>19.9986428571429</v>
      </c>
      <c r="BC126">
        <v>20.2549571428571</v>
      </c>
      <c r="BD126">
        <v>999.9</v>
      </c>
      <c r="BE126">
        <v>0</v>
      </c>
      <c r="BF126">
        <v>0</v>
      </c>
      <c r="BG126">
        <v>9983.53142857143</v>
      </c>
      <c r="BH126">
        <v>0</v>
      </c>
      <c r="BI126">
        <v>0.718325</v>
      </c>
      <c r="BJ126">
        <v>349.987</v>
      </c>
      <c r="BK126">
        <v>0.899989714285714</v>
      </c>
      <c r="BL126">
        <v>0.100010285714286</v>
      </c>
      <c r="BM126">
        <v>0</v>
      </c>
      <c r="BN126">
        <v>2.23789285714286</v>
      </c>
      <c r="BO126">
        <v>0</v>
      </c>
      <c r="BP126">
        <v>40.90935</v>
      </c>
      <c r="BQ126">
        <v>2984.72714285714</v>
      </c>
      <c r="BR126">
        <v>33.875</v>
      </c>
      <c r="BS126">
        <v>38.491</v>
      </c>
      <c r="BT126">
        <v>36.312</v>
      </c>
      <c r="BU126">
        <v>37.098</v>
      </c>
      <c r="BV126">
        <v>34.562</v>
      </c>
      <c r="BW126">
        <v>314.985714285714</v>
      </c>
      <c r="BX126">
        <v>35</v>
      </c>
      <c r="BY126">
        <v>0</v>
      </c>
      <c r="BZ126">
        <v>1562713190.8</v>
      </c>
      <c r="CA126">
        <v>2.23716153846154</v>
      </c>
      <c r="CB126">
        <v>-0.713757270682456</v>
      </c>
      <c r="CC126">
        <v>2.49856752658294</v>
      </c>
      <c r="CD126">
        <v>40.78145</v>
      </c>
      <c r="CE126">
        <v>15</v>
      </c>
      <c r="CF126">
        <v>1562711263.1</v>
      </c>
      <c r="CG126" t="s">
        <v>251</v>
      </c>
      <c r="CH126">
        <v>2</v>
      </c>
      <c r="CI126">
        <v>2.618</v>
      </c>
      <c r="CJ126">
        <v>0.006</v>
      </c>
      <c r="CK126">
        <v>400</v>
      </c>
      <c r="CL126">
        <v>14</v>
      </c>
      <c r="CM126">
        <v>0.38</v>
      </c>
      <c r="CN126">
        <v>0.06</v>
      </c>
      <c r="CO126">
        <v>122.494707317073</v>
      </c>
      <c r="CP126">
        <v>-100.906452961675</v>
      </c>
      <c r="CQ126">
        <v>9.94957642987122</v>
      </c>
      <c r="CR126">
        <v>0</v>
      </c>
      <c r="CS126">
        <v>2.3797</v>
      </c>
      <c r="CT126">
        <v>0</v>
      </c>
      <c r="CU126">
        <v>0</v>
      </c>
      <c r="CV126">
        <v>0</v>
      </c>
      <c r="CW126">
        <v>-0.263299292682927</v>
      </c>
      <c r="CX126">
        <v>-0.00290485714285645</v>
      </c>
      <c r="CY126">
        <v>0.000827911160660644</v>
      </c>
      <c r="CZ126">
        <v>1</v>
      </c>
      <c r="DA126">
        <v>1</v>
      </c>
      <c r="DB126">
        <v>3</v>
      </c>
      <c r="DC126" t="s">
        <v>252</v>
      </c>
      <c r="DD126">
        <v>1.85577</v>
      </c>
      <c r="DE126">
        <v>1.85407</v>
      </c>
      <c r="DF126">
        <v>1.85516</v>
      </c>
      <c r="DG126">
        <v>1.85944</v>
      </c>
      <c r="DH126">
        <v>1.85369</v>
      </c>
      <c r="DI126">
        <v>1.85813</v>
      </c>
      <c r="DJ126">
        <v>1.85533</v>
      </c>
      <c r="DK126">
        <v>1.85392</v>
      </c>
      <c r="DL126" t="s">
        <v>253</v>
      </c>
      <c r="DM126" t="s">
        <v>19</v>
      </c>
      <c r="DN126" t="s">
        <v>19</v>
      </c>
      <c r="DO126" t="s">
        <v>19</v>
      </c>
      <c r="DP126" t="s">
        <v>254</v>
      </c>
      <c r="DQ126" t="s">
        <v>255</v>
      </c>
      <c r="DR126" t="s">
        <v>256</v>
      </c>
      <c r="DS126" t="s">
        <v>256</v>
      </c>
      <c r="DT126" t="s">
        <v>256</v>
      </c>
      <c r="DU126" t="s">
        <v>256</v>
      </c>
      <c r="DV126">
        <v>0</v>
      </c>
      <c r="DW126">
        <v>100</v>
      </c>
      <c r="DX126">
        <v>100</v>
      </c>
      <c r="DY126">
        <v>2.618</v>
      </c>
      <c r="DZ126">
        <v>0.006</v>
      </c>
      <c r="EA126">
        <v>2</v>
      </c>
      <c r="EB126">
        <v>0.98833</v>
      </c>
      <c r="EC126">
        <v>980.068</v>
      </c>
      <c r="ED126">
        <v>15.5958</v>
      </c>
      <c r="EE126">
        <v>26.0745</v>
      </c>
      <c r="EF126">
        <v>29.9998</v>
      </c>
      <c r="EG126">
        <v>26.1766</v>
      </c>
      <c r="EH126">
        <v>26.1469</v>
      </c>
      <c r="EI126">
        <v>25.2707</v>
      </c>
      <c r="EJ126">
        <v>21.2261</v>
      </c>
      <c r="EK126">
        <v>0</v>
      </c>
      <c r="EL126">
        <v>15.5943</v>
      </c>
      <c r="EM126">
        <v>405.83</v>
      </c>
      <c r="EN126">
        <v>14.696</v>
      </c>
      <c r="EO126">
        <v>101.266</v>
      </c>
      <c r="EP126">
        <v>101.757</v>
      </c>
    </row>
    <row r="127" spans="1:146">
      <c r="A127">
        <v>111</v>
      </c>
      <c r="B127">
        <v>1562713139</v>
      </c>
      <c r="C127">
        <v>220</v>
      </c>
      <c r="D127" t="s">
        <v>477</v>
      </c>
      <c r="E127" t="s">
        <v>478</v>
      </c>
      <c r="H127">
        <v>1562713134.32143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-0.0416056031395809</v>
      </c>
      <c r="AF127">
        <v>0.0467059343751999</v>
      </c>
      <c r="AG127">
        <v>3.48318665067117</v>
      </c>
      <c r="AH127">
        <v>504</v>
      </c>
      <c r="AI127">
        <v>100</v>
      </c>
      <c r="AJ127">
        <f>IF(AH127*$H$13&gt;=AL127,1.0,(AL127/(AL127-AH127*$H$13)))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6</v>
      </c>
      <c r="AR127">
        <v>0.5</v>
      </c>
      <c r="AS127" t="s">
        <v>250</v>
      </c>
      <c r="AT127">
        <v>1562713134.32143</v>
      </c>
      <c r="AU127">
        <v>499.7445</v>
      </c>
      <c r="AV127">
        <v>390.405142857143</v>
      </c>
      <c r="AW127">
        <v>14.3797214285714</v>
      </c>
      <c r="AX127">
        <v>14.6429357142857</v>
      </c>
      <c r="AY127">
        <v>500.002071428571</v>
      </c>
      <c r="AZ127">
        <v>100.4065</v>
      </c>
      <c r="BA127">
        <v>0.167095642857143</v>
      </c>
      <c r="BB127">
        <v>19.9984</v>
      </c>
      <c r="BC127">
        <v>20.2536714285714</v>
      </c>
      <c r="BD127">
        <v>999.9</v>
      </c>
      <c r="BE127">
        <v>0</v>
      </c>
      <c r="BF127">
        <v>0</v>
      </c>
      <c r="BG127">
        <v>9992.77285714286</v>
      </c>
      <c r="BH127">
        <v>0</v>
      </c>
      <c r="BI127">
        <v>0.718325</v>
      </c>
      <c r="BJ127">
        <v>349.987428571429</v>
      </c>
      <c r="BK127">
        <v>0.899989714285714</v>
      </c>
      <c r="BL127">
        <v>0.100010285714286</v>
      </c>
      <c r="BM127">
        <v>0</v>
      </c>
      <c r="BN127">
        <v>2.18112142857143</v>
      </c>
      <c r="BO127">
        <v>0</v>
      </c>
      <c r="BP127">
        <v>40.9488928571429</v>
      </c>
      <c r="BQ127">
        <v>2984.73071428571</v>
      </c>
      <c r="BR127">
        <v>33.875</v>
      </c>
      <c r="BS127">
        <v>38.4865</v>
      </c>
      <c r="BT127">
        <v>36.312</v>
      </c>
      <c r="BU127">
        <v>37.0935</v>
      </c>
      <c r="BV127">
        <v>34.562</v>
      </c>
      <c r="BW127">
        <v>314.985714285714</v>
      </c>
      <c r="BX127">
        <v>35</v>
      </c>
      <c r="BY127">
        <v>0</v>
      </c>
      <c r="BZ127">
        <v>1562713192.6</v>
      </c>
      <c r="CA127">
        <v>2.19751923076923</v>
      </c>
      <c r="CB127">
        <v>-0.68479658964198</v>
      </c>
      <c r="CC127">
        <v>1.41745983290937</v>
      </c>
      <c r="CD127">
        <v>40.8346576923077</v>
      </c>
      <c r="CE127">
        <v>15</v>
      </c>
      <c r="CF127">
        <v>1562711263.1</v>
      </c>
      <c r="CG127" t="s">
        <v>251</v>
      </c>
      <c r="CH127">
        <v>2</v>
      </c>
      <c r="CI127">
        <v>2.618</v>
      </c>
      <c r="CJ127">
        <v>0.006</v>
      </c>
      <c r="CK127">
        <v>400</v>
      </c>
      <c r="CL127">
        <v>14</v>
      </c>
      <c r="CM127">
        <v>0.38</v>
      </c>
      <c r="CN127">
        <v>0.06</v>
      </c>
      <c r="CO127">
        <v>119.128268292683</v>
      </c>
      <c r="CP127">
        <v>-100.883226480836</v>
      </c>
      <c r="CQ127">
        <v>9.94728398529551</v>
      </c>
      <c r="CR127">
        <v>0</v>
      </c>
      <c r="CS127">
        <v>2.1095</v>
      </c>
      <c r="CT127">
        <v>0</v>
      </c>
      <c r="CU127">
        <v>0</v>
      </c>
      <c r="CV127">
        <v>0</v>
      </c>
      <c r="CW127">
        <v>-0.263200463414634</v>
      </c>
      <c r="CX127">
        <v>0.00108401393728215</v>
      </c>
      <c r="CY127">
        <v>0.000954810467658011</v>
      </c>
      <c r="CZ127">
        <v>1</v>
      </c>
      <c r="DA127">
        <v>1</v>
      </c>
      <c r="DB127">
        <v>3</v>
      </c>
      <c r="DC127" t="s">
        <v>252</v>
      </c>
      <c r="DD127">
        <v>1.85577</v>
      </c>
      <c r="DE127">
        <v>1.85408</v>
      </c>
      <c r="DF127">
        <v>1.85516</v>
      </c>
      <c r="DG127">
        <v>1.85944</v>
      </c>
      <c r="DH127">
        <v>1.8537</v>
      </c>
      <c r="DI127">
        <v>1.85813</v>
      </c>
      <c r="DJ127">
        <v>1.85533</v>
      </c>
      <c r="DK127">
        <v>1.85392</v>
      </c>
      <c r="DL127" t="s">
        <v>253</v>
      </c>
      <c r="DM127" t="s">
        <v>19</v>
      </c>
      <c r="DN127" t="s">
        <v>19</v>
      </c>
      <c r="DO127" t="s">
        <v>19</v>
      </c>
      <c r="DP127" t="s">
        <v>254</v>
      </c>
      <c r="DQ127" t="s">
        <v>255</v>
      </c>
      <c r="DR127" t="s">
        <v>256</v>
      </c>
      <c r="DS127" t="s">
        <v>256</v>
      </c>
      <c r="DT127" t="s">
        <v>256</v>
      </c>
      <c r="DU127" t="s">
        <v>256</v>
      </c>
      <c r="DV127">
        <v>0</v>
      </c>
      <c r="DW127">
        <v>100</v>
      </c>
      <c r="DX127">
        <v>100</v>
      </c>
      <c r="DY127">
        <v>2.618</v>
      </c>
      <c r="DZ127">
        <v>0.006</v>
      </c>
      <c r="EA127">
        <v>2</v>
      </c>
      <c r="EB127">
        <v>0.98833</v>
      </c>
      <c r="EC127">
        <v>979.5</v>
      </c>
      <c r="ED127">
        <v>15.5961</v>
      </c>
      <c r="EE127">
        <v>26.0731</v>
      </c>
      <c r="EF127">
        <v>29.9999</v>
      </c>
      <c r="EG127">
        <v>26.1749</v>
      </c>
      <c r="EH127">
        <v>26.1457</v>
      </c>
      <c r="EI127">
        <v>25.3568</v>
      </c>
      <c r="EJ127">
        <v>21.2261</v>
      </c>
      <c r="EK127">
        <v>0</v>
      </c>
      <c r="EL127">
        <v>15.5957</v>
      </c>
      <c r="EM127">
        <v>405.83</v>
      </c>
      <c r="EN127">
        <v>14.696</v>
      </c>
      <c r="EO127">
        <v>101.266</v>
      </c>
      <c r="EP127">
        <v>101.758</v>
      </c>
    </row>
    <row r="128" spans="1:146">
      <c r="A128">
        <v>112</v>
      </c>
      <c r="B128">
        <v>1562713141</v>
      </c>
      <c r="C128">
        <v>222</v>
      </c>
      <c r="D128" t="s">
        <v>479</v>
      </c>
      <c r="E128" t="s">
        <v>480</v>
      </c>
      <c r="H128">
        <v>1562713136.32143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-0.0416973347274391</v>
      </c>
      <c r="AF128">
        <v>0.0468089111186992</v>
      </c>
      <c r="AG128">
        <v>3.48925471779028</v>
      </c>
      <c r="AH128">
        <v>504</v>
      </c>
      <c r="AI128">
        <v>100</v>
      </c>
      <c r="AJ128">
        <f>IF(AH128*$H$13&gt;=AL128,1.0,(AL128/(AL128-AH128*$H$13)))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6</v>
      </c>
      <c r="AR128">
        <v>0.5</v>
      </c>
      <c r="AS128" t="s">
        <v>250</v>
      </c>
      <c r="AT128">
        <v>1562713136.32143</v>
      </c>
      <c r="AU128">
        <v>499.721</v>
      </c>
      <c r="AV128">
        <v>393.639857142857</v>
      </c>
      <c r="AW128">
        <v>14.3780214285714</v>
      </c>
      <c r="AX128">
        <v>14.6403785714286</v>
      </c>
      <c r="AY128">
        <v>499.999571428571</v>
      </c>
      <c r="AZ128">
        <v>100.407214285714</v>
      </c>
      <c r="BA128">
        <v>0.1669905</v>
      </c>
      <c r="BB128">
        <v>19.9977428571429</v>
      </c>
      <c r="BC128">
        <v>20.2528428571429</v>
      </c>
      <c r="BD128">
        <v>999.9</v>
      </c>
      <c r="BE128">
        <v>0</v>
      </c>
      <c r="BF128">
        <v>0</v>
      </c>
      <c r="BG128">
        <v>10014.7335714286</v>
      </c>
      <c r="BH128">
        <v>0</v>
      </c>
      <c r="BI128">
        <v>0.718325</v>
      </c>
      <c r="BJ128">
        <v>349.987214285714</v>
      </c>
      <c r="BK128">
        <v>0.899989714285714</v>
      </c>
      <c r="BL128">
        <v>0.100010285714286</v>
      </c>
      <c r="BM128">
        <v>0</v>
      </c>
      <c r="BN128">
        <v>2.20386428571429</v>
      </c>
      <c r="BO128">
        <v>0</v>
      </c>
      <c r="BP128">
        <v>40.8104928571429</v>
      </c>
      <c r="BQ128">
        <v>2984.72785714286</v>
      </c>
      <c r="BR128">
        <v>33.875</v>
      </c>
      <c r="BS128">
        <v>38.4775</v>
      </c>
      <c r="BT128">
        <v>36.312</v>
      </c>
      <c r="BU128">
        <v>37.0935</v>
      </c>
      <c r="BV128">
        <v>34.562</v>
      </c>
      <c r="BW128">
        <v>314.985</v>
      </c>
      <c r="BX128">
        <v>35</v>
      </c>
      <c r="BY128">
        <v>0</v>
      </c>
      <c r="BZ128">
        <v>1562713195</v>
      </c>
      <c r="CA128">
        <v>2.2069</v>
      </c>
      <c r="CB128">
        <v>-0.031268383087967</v>
      </c>
      <c r="CC128">
        <v>-0.993945294678971</v>
      </c>
      <c r="CD128">
        <v>40.8008346153846</v>
      </c>
      <c r="CE128">
        <v>15</v>
      </c>
      <c r="CF128">
        <v>1562711263.1</v>
      </c>
      <c r="CG128" t="s">
        <v>251</v>
      </c>
      <c r="CH128">
        <v>2</v>
      </c>
      <c r="CI128">
        <v>2.618</v>
      </c>
      <c r="CJ128">
        <v>0.006</v>
      </c>
      <c r="CK128">
        <v>400</v>
      </c>
      <c r="CL128">
        <v>14</v>
      </c>
      <c r="CM128">
        <v>0.38</v>
      </c>
      <c r="CN128">
        <v>0.06</v>
      </c>
      <c r="CO128">
        <v>115.803348780488</v>
      </c>
      <c r="CP128">
        <v>-100.343017421601</v>
      </c>
      <c r="CQ128">
        <v>9.89472589706801</v>
      </c>
      <c r="CR128">
        <v>0</v>
      </c>
      <c r="CS128">
        <v>2.3003</v>
      </c>
      <c r="CT128">
        <v>0</v>
      </c>
      <c r="CU128">
        <v>0</v>
      </c>
      <c r="CV128">
        <v>0</v>
      </c>
      <c r="CW128">
        <v>-0.263042878048781</v>
      </c>
      <c r="CX128">
        <v>0.00612029268292637</v>
      </c>
      <c r="CY128">
        <v>0.00117422313072842</v>
      </c>
      <c r="CZ128">
        <v>1</v>
      </c>
      <c r="DA128">
        <v>1</v>
      </c>
      <c r="DB128">
        <v>3</v>
      </c>
      <c r="DC128" t="s">
        <v>252</v>
      </c>
      <c r="DD128">
        <v>1.85577</v>
      </c>
      <c r="DE128">
        <v>1.85408</v>
      </c>
      <c r="DF128">
        <v>1.85516</v>
      </c>
      <c r="DG128">
        <v>1.85944</v>
      </c>
      <c r="DH128">
        <v>1.8537</v>
      </c>
      <c r="DI128">
        <v>1.85813</v>
      </c>
      <c r="DJ128">
        <v>1.85534</v>
      </c>
      <c r="DK128">
        <v>1.85393</v>
      </c>
      <c r="DL128" t="s">
        <v>253</v>
      </c>
      <c r="DM128" t="s">
        <v>19</v>
      </c>
      <c r="DN128" t="s">
        <v>19</v>
      </c>
      <c r="DO128" t="s">
        <v>19</v>
      </c>
      <c r="DP128" t="s">
        <v>254</v>
      </c>
      <c r="DQ128" t="s">
        <v>255</v>
      </c>
      <c r="DR128" t="s">
        <v>256</v>
      </c>
      <c r="DS128" t="s">
        <v>256</v>
      </c>
      <c r="DT128" t="s">
        <v>256</v>
      </c>
      <c r="DU128" t="s">
        <v>256</v>
      </c>
      <c r="DV128">
        <v>0</v>
      </c>
      <c r="DW128">
        <v>100</v>
      </c>
      <c r="DX128">
        <v>100</v>
      </c>
      <c r="DY128">
        <v>2.618</v>
      </c>
      <c r="DZ128">
        <v>0.006</v>
      </c>
      <c r="EA128">
        <v>2</v>
      </c>
      <c r="EB128">
        <v>0.988329</v>
      </c>
      <c r="EC128">
        <v>979.442</v>
      </c>
      <c r="ED128">
        <v>15.5962</v>
      </c>
      <c r="EE128">
        <v>26.0714</v>
      </c>
      <c r="EF128">
        <v>29.9999</v>
      </c>
      <c r="EG128">
        <v>26.1736</v>
      </c>
      <c r="EH128">
        <v>26.1442</v>
      </c>
      <c r="EI128">
        <v>25.4189</v>
      </c>
      <c r="EJ128">
        <v>21.2261</v>
      </c>
      <c r="EK128">
        <v>0</v>
      </c>
      <c r="EL128">
        <v>15.5957</v>
      </c>
      <c r="EM128">
        <v>405.83</v>
      </c>
      <c r="EN128">
        <v>14.696</v>
      </c>
      <c r="EO128">
        <v>101.268</v>
      </c>
      <c r="EP128">
        <v>101.759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2019-07-09T15:58:31Z</dcterms:created>
  <dcterms:modified xsi:type="dcterms:W3CDTF">2019-07-09T15:58:31Z</dcterms:modified>
</cp:coreProperties>
</file>