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<sst xmlns="http://schemas.openxmlformats.org/spreadsheetml/2006/main" count="374" uniqueCount="49">
  <si>
    <t>Name</t>
  </si>
  <si>
    <t>Person</t>
  </si>
  <si>
    <t>Details</t>
  </si>
  <si>
    <t>Overall Result</t>
  </si>
  <si>
    <t>Test Dataset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</si>
  <si>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</si>
  <si>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</si>
  <si>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</si>
  <si>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</si>
  <si>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</si>
  <si>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</si>
  <si>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</si>
  <si>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 (Unclustered)</t>
  </si>
  <si>
    <t>Windowing Individually Lag(1)- Linear Reg</t>
  </si>
  <si>
    <t>Bengi</t>
  </si>
  <si>
    <t>Test 0</t>
  </si>
  <si>
    <t>Test 1</t>
  </si>
  <si>
    <t>Test 2</t>
  </si>
  <si>
    <t>Test 3</t>
  </si>
  <si>
    <t>Test 4</t>
  </si>
  <si>
    <t>Windowing Individually Lag(30)-  Linear Reg</t>
  </si>
  <si>
    <t>Windowing Individually Lag(30)-  ANN</t>
  </si>
  <si>
    <t>Windowing Individually &amp; Weather Data (Lag=1)- Regr</t>
  </si>
  <si>
    <t>252.80</t>
  </si>
  <si>
    <t>Windowing Individually &amp; Weather Data (Lag=1)- ANN</t>
  </si>
  <si>
    <t>Windowing Time Series Clustering (Lag=1)- Regr</t>
  </si>
  <si>
    <t>Windowing Time Series Clustering (Lag=5)- Regr</t>
  </si>
  <si>
    <t>Windowing Time Series Clustering (Lag=10)- Regr</t>
  </si>
  <si>
    <t>Windowing Time Series Clustering (Lag=15)- Regr</t>
  </si>
  <si>
    <t>Windowing Time Series Clustering (Lag=20)- Regr</t>
  </si>
  <si>
    <t>Windowing Time Series Clustering (Lag=30)- Regr</t>
  </si>
  <si>
    <t>Windowing Time Series Clustering (Lag=20)- ANN</t>
  </si>
  <si>
    <t>Windowing Time Series Clustering (Lag=30)- ANN</t>
  </si>
  <si>
    <t>Windowing Time Series Clustering (Lag=30)- Gradiant Boost</t>
  </si>
  <si>
    <t>Windowing Time Series Clustering (Lag=30)- Random Forest</t>
  </si>
  <si>
    <t>GBoostRegression w/ 1 temprature</t>
  </si>
  <si>
    <t>Gong</t>
  </si>
  <si>
    <t>GBoostRegression w/ 2 temprature</t>
  </si>
  <si>
    <t>GBoostRegression- sum unit</t>
  </si>
  <si>
    <t>Gong/ Bengi</t>
  </si>
  <si>
    <t>XGBoostRegression w/ 1 temprature</t>
  </si>
  <si>
    <t>Gong/Xia</t>
  </si>
  <si>
    <t>XGBoostRegression w/ 2 temprature</t>
  </si>
  <si>
    <t>Arima all</t>
  </si>
  <si>
    <t>Sanjita</t>
  </si>
  <si>
    <t>Arima Time Clustering</t>
  </si>
  <si>
    <t>Combine Model 1</t>
  </si>
  <si>
    <t>Gong Na/ Bengi</t>
  </si>
  <si>
    <t>Combine Model 2 (BEST)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</si>
</sst>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-yy"/>
    <numFmt numFmtId="165" formatCode="0.000"/>
    <numFmt numFmtId="166" formatCode="#,##0.0"/>
  </numFmts>
  <fonts count="5">
    <font>
      <sz val="10.0"/>
      <color rgb="FF000000"/>
      <name val="Arial"/>
    </font>
    <font>
      <b/>
      <name val="Arial"/>
    </font>
    <font>
      <name val="Arial"/>
    </font>
    <font>
      <sz val="11.0"/>
      <color rgb="FF000000"/>
      <name val="Monospace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3" numFmtId="3" xfId="0" applyAlignment="1" applyFont="1" applyNumberFormat="1">
      <alignment horizontal="right"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3" fontId="2" numFmtId="166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2" fontId="3" numFmtId="0" xfId="0" applyAlignment="1" applyFont="1">
      <alignment shrinkToFit="0" vertical="bottom" wrapText="1"/>
    </xf>
    <xf borderId="0" fillId="2" fontId="3" numFmtId="1" xfId="0" applyAlignment="1" applyFont="1" applyNumberFormat="1">
      <alignment shrinkToFit="0" vertical="bottom" wrapText="1"/>
    </xf>
    <xf borderId="0" fillId="2" fontId="3" numFmtId="1" xfId="0" applyAlignment="1" applyFont="1" applyNumberFormat="1">
      <alignment horizontal="right" shrinkToFit="0" vertical="bottom" wrapText="1"/>
    </xf>
    <xf borderId="0" fillId="2" fontId="3" numFmtId="3" xfId="0" applyAlignment="1" applyFont="1" applyNumberFormat="1">
      <alignment shrinkToFit="0" vertical="bottom" wrapText="1"/>
    </xf>
    <xf borderId="0" fillId="3" fontId="2" numFmtId="2" xfId="0" applyAlignment="1" applyFont="1" applyNumberFormat="1">
      <alignment horizontal="right" vertical="bottom"/>
    </xf>
    <xf borderId="0" fillId="3" fontId="2" numFmtId="2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shrinkToFit="0" vertical="bottom" wrapText="1"/>
    </xf>
    <xf borderId="0" fillId="4" fontId="2" numFmtId="3" xfId="0" applyAlignment="1" applyFont="1" applyNumberFormat="1">
      <alignment horizontal="right" vertical="bottom"/>
    </xf>
    <xf borderId="0" fillId="4" fontId="3" numFmtId="1" xfId="0" applyAlignment="1" applyFont="1" applyNumberFormat="1">
      <alignment horizontal="right" shrinkToFit="0" vertical="bottom" wrapText="1"/>
    </xf>
    <xf borderId="0" fillId="4" fontId="2" numFmtId="1" xfId="0" applyAlignment="1" applyFont="1" applyNumberFormat="1">
      <alignment horizontal="right" vertical="bottom"/>
    </xf>
    <xf borderId="0" fillId="4" fontId="3" numFmtId="0" xfId="0" applyAlignment="1" applyFont="1">
      <alignment shrinkToFit="0" vertical="bottom" wrapText="1"/>
    </xf>
    <xf borderId="0" fillId="4" fontId="3" numFmtId="1" xfId="0" applyAlignment="1" applyFont="1" applyNumberFormat="1">
      <alignment shrinkToFit="0" vertical="bottom" wrapText="1"/>
    </xf>
    <xf borderId="0" fillId="4" fontId="3" numFmtId="3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 t="s">
        <v>13</v>
      </c>
      <c r="B2" s="3" t="s">
        <v>14</v>
      </c>
      <c r="C2" s="4">
        <v>43122.0</v>
      </c>
      <c r="D2" s="5">
        <v>256.22</v>
      </c>
      <c r="E2" s="6" t="s">
        <v>15</v>
      </c>
      <c r="F2" s="5">
        <v>40878.0</v>
      </c>
      <c r="G2" s="5">
        <v>11840.0</v>
      </c>
      <c r="H2" s="5">
        <v>1743.0</v>
      </c>
      <c r="I2" s="5">
        <v>69.0</v>
      </c>
      <c r="J2" s="5">
        <v>554.0</v>
      </c>
      <c r="K2" s="5">
        <v>238.0</v>
      </c>
      <c r="L2" s="5">
        <v>6.0</v>
      </c>
      <c r="M2" s="5">
        <v>10322.0</v>
      </c>
    </row>
    <row r="3">
      <c r="A3" s="3" t="s">
        <v>13</v>
      </c>
      <c r="B3" s="3" t="s">
        <v>14</v>
      </c>
      <c r="C3" s="4">
        <v>43122.0</v>
      </c>
      <c r="D3" s="5">
        <v>257.49</v>
      </c>
      <c r="E3" s="6" t="s">
        <v>16</v>
      </c>
      <c r="F3" s="5">
        <v>41547.0</v>
      </c>
      <c r="G3" s="5">
        <v>11971.0</v>
      </c>
      <c r="H3" s="6">
        <v>1709.0</v>
      </c>
      <c r="I3" s="7">
        <v>72.0</v>
      </c>
      <c r="J3" s="7">
        <v>474.0</v>
      </c>
      <c r="K3" s="7">
        <v>216.0</v>
      </c>
      <c r="L3" s="6">
        <v>15.0</v>
      </c>
      <c r="M3" s="6">
        <v>10299.0</v>
      </c>
    </row>
    <row r="4">
      <c r="A4" s="3" t="s">
        <v>13</v>
      </c>
      <c r="B4" s="3" t="s">
        <v>14</v>
      </c>
      <c r="C4" s="4">
        <v>43122.0</v>
      </c>
      <c r="D4" s="8">
        <v>257.048</v>
      </c>
      <c r="E4" s="6" t="s">
        <v>17</v>
      </c>
      <c r="F4" s="5">
        <v>41223.0</v>
      </c>
      <c r="G4" s="5">
        <v>11965.0</v>
      </c>
      <c r="H4" s="5">
        <v>1822.0</v>
      </c>
      <c r="I4" s="5">
        <v>70.0</v>
      </c>
      <c r="J4" s="5">
        <v>507.0</v>
      </c>
      <c r="K4" s="5">
        <v>198.0</v>
      </c>
      <c r="L4" s="5">
        <v>16.0</v>
      </c>
      <c r="M4" s="5">
        <v>10273.0</v>
      </c>
    </row>
    <row r="5">
      <c r="A5" s="3" t="s">
        <v>13</v>
      </c>
      <c r="B5" s="3" t="s">
        <v>14</v>
      </c>
      <c r="C5" s="4">
        <v>43122.0</v>
      </c>
      <c r="D5" s="5">
        <v>256.36</v>
      </c>
      <c r="E5" s="6" t="s">
        <v>18</v>
      </c>
      <c r="F5" s="5">
        <v>41057.0</v>
      </c>
      <c r="G5" s="5">
        <v>11920.0</v>
      </c>
      <c r="H5" s="5">
        <v>1754.0</v>
      </c>
      <c r="I5" s="5">
        <v>75.0</v>
      </c>
      <c r="J5" s="6">
        <v>466.0</v>
      </c>
      <c r="K5" s="5">
        <v>224.0</v>
      </c>
      <c r="L5" s="6">
        <v>11.0</v>
      </c>
      <c r="M5" s="5">
        <v>10214.0</v>
      </c>
    </row>
    <row r="6">
      <c r="A6" s="3" t="s">
        <v>13</v>
      </c>
      <c r="B6" s="3" t="s">
        <v>14</v>
      </c>
      <c r="C6" s="4">
        <v>43122.0</v>
      </c>
      <c r="D6" s="5">
        <v>255.99</v>
      </c>
      <c r="E6" s="6" t="s">
        <v>19</v>
      </c>
      <c r="F6" s="5">
        <v>40768.0</v>
      </c>
      <c r="G6" s="5">
        <v>12017.0</v>
      </c>
      <c r="H6" s="5">
        <v>1715.0</v>
      </c>
      <c r="I6" s="5">
        <v>70.0</v>
      </c>
      <c r="J6" s="5">
        <v>543.0</v>
      </c>
      <c r="K6" s="5">
        <v>217.0</v>
      </c>
      <c r="L6" s="6">
        <v>15.0</v>
      </c>
      <c r="M6" s="5">
        <v>10187.0</v>
      </c>
    </row>
    <row r="7">
      <c r="A7" s="9"/>
      <c r="B7" s="9"/>
      <c r="C7" s="9"/>
      <c r="D7" s="10">
        <f>AVERAGE(D2:D6)</f>
        <v>256.6216</v>
      </c>
      <c r="E7" s="9"/>
      <c r="F7" s="10">
        <f t="shared" ref="F7:M7" si="1">AVERAGE(F2:F6)</f>
        <v>41094.6</v>
      </c>
      <c r="G7" s="10">
        <f t="shared" si="1"/>
        <v>11942.6</v>
      </c>
      <c r="H7" s="10">
        <f t="shared" si="1"/>
        <v>1748.6</v>
      </c>
      <c r="I7" s="10">
        <f t="shared" si="1"/>
        <v>71.2</v>
      </c>
      <c r="J7" s="10">
        <f t="shared" si="1"/>
        <v>508.8</v>
      </c>
      <c r="K7" s="10">
        <f t="shared" si="1"/>
        <v>218.6</v>
      </c>
      <c r="L7" s="10">
        <f t="shared" si="1"/>
        <v>12.6</v>
      </c>
      <c r="M7" s="10">
        <f t="shared" si="1"/>
        <v>10259</v>
      </c>
    </row>
    <row r="8">
      <c r="A8" s="3" t="s">
        <v>20</v>
      </c>
      <c r="B8" s="3" t="s">
        <v>14</v>
      </c>
      <c r="C8" s="4">
        <v>43122.0</v>
      </c>
      <c r="D8" s="5">
        <v>256.66</v>
      </c>
      <c r="E8" s="6" t="s">
        <v>15</v>
      </c>
      <c r="F8" s="5">
        <v>43903.0</v>
      </c>
      <c r="G8" s="5">
        <v>13287.0</v>
      </c>
      <c r="H8" s="5">
        <v>2012.0</v>
      </c>
      <c r="I8" s="5">
        <v>87.0</v>
      </c>
      <c r="J8" s="5">
        <v>709.0</v>
      </c>
      <c r="K8" s="5">
        <v>249.0</v>
      </c>
      <c r="L8" s="5">
        <v>5.0</v>
      </c>
      <c r="M8" s="5">
        <v>10322.0</v>
      </c>
    </row>
    <row r="9">
      <c r="A9" s="3" t="s">
        <v>20</v>
      </c>
      <c r="B9" s="3" t="s">
        <v>14</v>
      </c>
      <c r="C9" s="4">
        <v>43122.0</v>
      </c>
      <c r="D9" s="5">
        <v>266.59</v>
      </c>
      <c r="E9" s="6" t="s">
        <v>16</v>
      </c>
      <c r="F9" s="5">
        <v>44316.0</v>
      </c>
      <c r="G9" s="5">
        <v>13484.0</v>
      </c>
      <c r="H9" s="5">
        <v>1975.0</v>
      </c>
      <c r="I9" s="5">
        <v>88.0</v>
      </c>
      <c r="J9" s="5">
        <v>672.0</v>
      </c>
      <c r="K9" s="5">
        <v>225.0</v>
      </c>
      <c r="L9" s="6">
        <v>11.0</v>
      </c>
      <c r="M9" s="5">
        <v>10299.0</v>
      </c>
    </row>
    <row r="10">
      <c r="A10" s="3" t="s">
        <v>20</v>
      </c>
      <c r="B10" s="3" t="s">
        <v>14</v>
      </c>
      <c r="C10" s="4">
        <v>43122.0</v>
      </c>
      <c r="D10" s="5">
        <v>266.09</v>
      </c>
      <c r="E10" s="6" t="s">
        <v>17</v>
      </c>
      <c r="F10" s="5">
        <v>44016.0</v>
      </c>
      <c r="G10" s="5">
        <v>13472.0</v>
      </c>
      <c r="H10" s="5">
        <v>2036.0</v>
      </c>
      <c r="I10" s="5">
        <v>86.0</v>
      </c>
      <c r="J10" s="5">
        <v>679.0</v>
      </c>
      <c r="K10" s="5">
        <v>228.0</v>
      </c>
      <c r="L10" s="5">
        <v>13.0</v>
      </c>
      <c r="M10" s="5">
        <v>10273.0</v>
      </c>
    </row>
    <row r="11">
      <c r="A11" s="3" t="s">
        <v>20</v>
      </c>
      <c r="B11" s="3" t="s">
        <v>14</v>
      </c>
      <c r="C11" s="4">
        <v>43122.0</v>
      </c>
      <c r="D11" s="5">
        <v>265.75</v>
      </c>
      <c r="E11" s="6" t="s">
        <v>18</v>
      </c>
      <c r="F11" s="5">
        <v>43977.0</v>
      </c>
      <c r="G11" s="5">
        <v>13476.0</v>
      </c>
      <c r="H11" s="5">
        <v>1957.0</v>
      </c>
      <c r="I11" s="5">
        <v>89.0</v>
      </c>
      <c r="J11" s="6">
        <v>651.0</v>
      </c>
      <c r="K11" s="5">
        <v>253.0</v>
      </c>
      <c r="L11" s="5">
        <v>6.0</v>
      </c>
      <c r="M11" s="5">
        <v>10214.0</v>
      </c>
    </row>
    <row r="12">
      <c r="A12" s="3" t="s">
        <v>20</v>
      </c>
      <c r="B12" s="3" t="s">
        <v>14</v>
      </c>
      <c r="C12" s="4">
        <v>43122.0</v>
      </c>
      <c r="D12" s="5">
        <v>265.12</v>
      </c>
      <c r="E12" s="6" t="s">
        <v>19</v>
      </c>
      <c r="F12" s="5">
        <v>43706.0</v>
      </c>
      <c r="G12" s="5">
        <v>13362.0</v>
      </c>
      <c r="H12" s="5">
        <v>2005.0</v>
      </c>
      <c r="I12" s="5">
        <v>84.0</v>
      </c>
      <c r="J12" s="5">
        <v>695.0</v>
      </c>
      <c r="K12" s="5">
        <v>237.0</v>
      </c>
      <c r="L12" s="6">
        <v>14.0</v>
      </c>
      <c r="M12" s="5">
        <v>10187.0</v>
      </c>
    </row>
    <row r="13">
      <c r="A13" s="9"/>
      <c r="B13" s="9"/>
      <c r="C13" s="9"/>
      <c r="D13" s="10">
        <f>AVERAGE(D8:D12)</f>
        <v>264.042</v>
      </c>
      <c r="E13" s="9"/>
      <c r="F13" s="10">
        <f t="shared" ref="F13:M13" si="2">AVERAGE(F8:F12)</f>
        <v>43983.6</v>
      </c>
      <c r="G13" s="10">
        <f t="shared" si="2"/>
        <v>13416.2</v>
      </c>
      <c r="H13" s="10">
        <f t="shared" si="2"/>
        <v>1997</v>
      </c>
      <c r="I13" s="10">
        <f t="shared" si="2"/>
        <v>86.8</v>
      </c>
      <c r="J13" s="10">
        <f t="shared" si="2"/>
        <v>681.2</v>
      </c>
      <c r="K13" s="10">
        <f t="shared" si="2"/>
        <v>238.4</v>
      </c>
      <c r="L13" s="10">
        <f t="shared" si="2"/>
        <v>9.8</v>
      </c>
      <c r="M13" s="10">
        <f t="shared" si="2"/>
        <v>10259</v>
      </c>
    </row>
    <row r="14">
      <c r="A14" s="3" t="s">
        <v>21</v>
      </c>
      <c r="B14" s="3" t="s">
        <v>14</v>
      </c>
      <c r="C14" s="4">
        <v>43122.0</v>
      </c>
      <c r="D14" s="5">
        <v>259.33</v>
      </c>
      <c r="E14" s="6" t="s">
        <v>15</v>
      </c>
      <c r="F14" s="5">
        <v>41521.0</v>
      </c>
      <c r="G14" s="5">
        <v>12341.0</v>
      </c>
      <c r="H14" s="5">
        <v>1963.0</v>
      </c>
      <c r="I14" s="5">
        <v>74.0</v>
      </c>
      <c r="J14" s="5">
        <v>663.0</v>
      </c>
      <c r="K14" s="5">
        <v>238.0</v>
      </c>
      <c r="L14" s="5">
        <v>26.0</v>
      </c>
      <c r="M14" s="5">
        <v>10426.0</v>
      </c>
    </row>
    <row r="15">
      <c r="A15" s="3" t="s">
        <v>21</v>
      </c>
      <c r="B15" s="3" t="s">
        <v>14</v>
      </c>
      <c r="C15" s="4">
        <v>43122.0</v>
      </c>
      <c r="D15" s="5">
        <v>259.82</v>
      </c>
      <c r="E15" s="6" t="s">
        <v>16</v>
      </c>
      <c r="F15" s="5">
        <v>41586.0</v>
      </c>
      <c r="G15" s="5">
        <v>12633.0</v>
      </c>
      <c r="H15" s="5">
        <v>1896.0</v>
      </c>
      <c r="I15" s="5">
        <v>76.0</v>
      </c>
      <c r="J15" s="5">
        <v>626.0</v>
      </c>
      <c r="K15" s="5">
        <v>250.0</v>
      </c>
      <c r="L15" s="6">
        <v>34.0</v>
      </c>
      <c r="M15" s="5">
        <v>10406.0</v>
      </c>
    </row>
    <row r="16">
      <c r="A16" s="3" t="s">
        <v>21</v>
      </c>
      <c r="B16" s="3" t="s">
        <v>14</v>
      </c>
      <c r="C16" s="4">
        <v>43122.0</v>
      </c>
      <c r="D16" s="5">
        <v>259.32</v>
      </c>
      <c r="E16" s="6" t="s">
        <v>17</v>
      </c>
      <c r="F16" s="5">
        <v>41521.0</v>
      </c>
      <c r="G16" s="5">
        <v>12341.0</v>
      </c>
      <c r="H16" s="5">
        <v>1963.0</v>
      </c>
      <c r="I16" s="5">
        <v>74.0</v>
      </c>
      <c r="J16" s="5">
        <v>663.0</v>
      </c>
      <c r="K16" s="5">
        <v>238.0</v>
      </c>
      <c r="L16" s="5">
        <v>26.0</v>
      </c>
      <c r="M16" s="5">
        <v>10426.0</v>
      </c>
    </row>
    <row r="17">
      <c r="A17" s="3" t="s">
        <v>21</v>
      </c>
      <c r="B17" s="3" t="s">
        <v>14</v>
      </c>
      <c r="C17" s="4">
        <v>43122.0</v>
      </c>
      <c r="D17" s="5">
        <v>259.39</v>
      </c>
      <c r="E17" s="6" t="s">
        <v>18</v>
      </c>
      <c r="F17" s="5">
        <v>41457.0</v>
      </c>
      <c r="G17" s="5">
        <v>12578.0</v>
      </c>
      <c r="H17" s="5">
        <v>1915.0</v>
      </c>
      <c r="I17" s="5">
        <v>84.0</v>
      </c>
      <c r="J17" s="5">
        <v>660.0</v>
      </c>
      <c r="K17" s="5">
        <v>242.0</v>
      </c>
      <c r="L17" s="5">
        <v>30.0</v>
      </c>
      <c r="M17" s="5">
        <v>10321.0</v>
      </c>
    </row>
    <row r="18">
      <c r="A18" s="3" t="s">
        <v>21</v>
      </c>
      <c r="B18" s="3" t="s">
        <v>14</v>
      </c>
      <c r="C18" s="4">
        <v>43122.0</v>
      </c>
      <c r="D18" s="5">
        <v>259.28</v>
      </c>
      <c r="E18" s="6" t="s">
        <v>19</v>
      </c>
      <c r="F18" s="5">
        <v>41404.0</v>
      </c>
      <c r="G18" s="5">
        <v>12653.0</v>
      </c>
      <c r="H18" s="5">
        <v>1901.0</v>
      </c>
      <c r="I18" s="5">
        <v>70.0</v>
      </c>
      <c r="J18" s="5">
        <v>614.0</v>
      </c>
      <c r="K18" s="5">
        <v>244.0</v>
      </c>
      <c r="L18" s="6">
        <v>35.0</v>
      </c>
      <c r="M18" s="5">
        <v>10305.0</v>
      </c>
    </row>
    <row r="19">
      <c r="A19" s="9"/>
      <c r="B19" s="9"/>
      <c r="C19" s="9"/>
      <c r="D19" s="10">
        <f>AVERAGE(D14:D18)</f>
        <v>259.428</v>
      </c>
      <c r="E19" s="9"/>
      <c r="F19" s="10">
        <f t="shared" ref="F19:M19" si="3">AVERAGE(F14:F18)</f>
        <v>41497.8</v>
      </c>
      <c r="G19" s="10">
        <f t="shared" si="3"/>
        <v>12509.2</v>
      </c>
      <c r="H19" s="10">
        <f t="shared" si="3"/>
        <v>1927.6</v>
      </c>
      <c r="I19" s="10">
        <f t="shared" si="3"/>
        <v>75.6</v>
      </c>
      <c r="J19" s="10">
        <f t="shared" si="3"/>
        <v>645.2</v>
      </c>
      <c r="K19" s="10">
        <f t="shared" si="3"/>
        <v>242.4</v>
      </c>
      <c r="L19" s="10">
        <f t="shared" si="3"/>
        <v>30.2</v>
      </c>
      <c r="M19" s="10">
        <f t="shared" si="3"/>
        <v>10376.8</v>
      </c>
    </row>
    <row r="20">
      <c r="A20" s="3" t="s">
        <v>22</v>
      </c>
      <c r="B20" s="3" t="s">
        <v>14</v>
      </c>
      <c r="C20" s="4">
        <v>43122.0</v>
      </c>
      <c r="D20" s="5">
        <v>252.79</v>
      </c>
      <c r="E20" s="6" t="s">
        <v>15</v>
      </c>
      <c r="F20" s="5">
        <v>39444.0</v>
      </c>
      <c r="G20" s="5">
        <v>11620.0</v>
      </c>
      <c r="H20" s="5">
        <v>1671.0</v>
      </c>
      <c r="I20" s="5">
        <v>69.0</v>
      </c>
      <c r="J20" s="6">
        <v>544.0</v>
      </c>
      <c r="K20" s="5">
        <v>223.0</v>
      </c>
      <c r="L20" s="6">
        <v>9.0</v>
      </c>
      <c r="M20" s="5">
        <v>10322.0</v>
      </c>
    </row>
    <row r="21">
      <c r="A21" s="3" t="s">
        <v>22</v>
      </c>
      <c r="B21" s="3" t="s">
        <v>14</v>
      </c>
      <c r="C21" s="4">
        <v>43122.0</v>
      </c>
      <c r="D21" s="5">
        <v>253.42</v>
      </c>
      <c r="E21" s="6" t="s">
        <v>16</v>
      </c>
      <c r="F21" s="5">
        <v>39746.0</v>
      </c>
      <c r="G21" s="5">
        <v>11763.0</v>
      </c>
      <c r="H21" s="5">
        <v>1652.0</v>
      </c>
      <c r="I21" s="5">
        <v>72.0</v>
      </c>
      <c r="J21" s="6">
        <v>471.0</v>
      </c>
      <c r="K21" s="5">
        <v>202.0</v>
      </c>
      <c r="L21" s="6">
        <v>18.0</v>
      </c>
      <c r="M21" s="5">
        <v>10299.0</v>
      </c>
    </row>
    <row r="22">
      <c r="A22" s="3" t="s">
        <v>22</v>
      </c>
      <c r="B22" s="3" t="s">
        <v>14</v>
      </c>
      <c r="C22" s="4">
        <v>43122.0</v>
      </c>
      <c r="D22" s="5">
        <v>253.4</v>
      </c>
      <c r="E22" s="6" t="s">
        <v>17</v>
      </c>
      <c r="F22" s="5">
        <v>39562.0</v>
      </c>
      <c r="G22" s="5">
        <v>11807.0</v>
      </c>
      <c r="H22" s="5">
        <v>1791.0</v>
      </c>
      <c r="I22" s="6">
        <v>70.0</v>
      </c>
      <c r="J22" s="5">
        <v>500.0</v>
      </c>
      <c r="K22" s="6">
        <v>189.0</v>
      </c>
      <c r="L22" s="6">
        <v>20.0</v>
      </c>
      <c r="M22" s="5">
        <v>10273.0</v>
      </c>
    </row>
    <row r="23">
      <c r="A23" s="3" t="s">
        <v>22</v>
      </c>
      <c r="B23" s="3" t="s">
        <v>14</v>
      </c>
      <c r="C23" s="4">
        <v>43122.0</v>
      </c>
      <c r="D23" s="5">
        <v>252.89</v>
      </c>
      <c r="E23" s="6" t="s">
        <v>18</v>
      </c>
      <c r="F23" s="6">
        <v>39587.0</v>
      </c>
      <c r="G23" s="6">
        <v>11702.0</v>
      </c>
      <c r="H23" s="5">
        <v>1693.0</v>
      </c>
      <c r="I23" s="6">
        <v>75.0</v>
      </c>
      <c r="J23" s="5">
        <v>456.0</v>
      </c>
      <c r="K23" s="6">
        <v>211.0</v>
      </c>
      <c r="L23" s="5">
        <v>15.0</v>
      </c>
      <c r="M23" s="5">
        <v>10214.0</v>
      </c>
    </row>
    <row r="24">
      <c r="A24" s="3" t="s">
        <v>22</v>
      </c>
      <c r="B24" s="3" t="s">
        <v>14</v>
      </c>
      <c r="C24" s="4">
        <v>43122.0</v>
      </c>
      <c r="D24" s="5" t="s">
        <v>23</v>
      </c>
      <c r="E24" s="6" t="s">
        <v>19</v>
      </c>
      <c r="F24" s="5">
        <v>39418.0</v>
      </c>
      <c r="G24" s="5">
        <v>11798.0</v>
      </c>
      <c r="H24" s="5">
        <v>1676.0</v>
      </c>
      <c r="I24" s="5">
        <v>70.0</v>
      </c>
      <c r="J24" s="5">
        <v>537.0</v>
      </c>
      <c r="K24" s="5">
        <v>205.0</v>
      </c>
      <c r="L24" s="6">
        <v>18.0</v>
      </c>
      <c r="M24" s="5">
        <v>10187.0</v>
      </c>
    </row>
    <row r="25">
      <c r="A25" s="9"/>
      <c r="B25" s="9"/>
      <c r="C25" s="9"/>
      <c r="D25" s="10">
        <f>AVERAGE(D20:D24)</f>
        <v>253.125</v>
      </c>
      <c r="E25" s="9"/>
      <c r="F25" s="10">
        <f t="shared" ref="F25:M25" si="4">AVERAGE(F20:F24)</f>
        <v>39551.4</v>
      </c>
      <c r="G25" s="10">
        <f t="shared" si="4"/>
        <v>11738</v>
      </c>
      <c r="H25" s="10">
        <f t="shared" si="4"/>
        <v>1696.6</v>
      </c>
      <c r="I25" s="10">
        <f t="shared" si="4"/>
        <v>71.2</v>
      </c>
      <c r="J25" s="10">
        <f t="shared" si="4"/>
        <v>501.6</v>
      </c>
      <c r="K25" s="10">
        <f t="shared" si="4"/>
        <v>206</v>
      </c>
      <c r="L25" s="10">
        <f t="shared" si="4"/>
        <v>16</v>
      </c>
      <c r="M25" s="10">
        <f t="shared" si="4"/>
        <v>10259</v>
      </c>
    </row>
    <row r="26">
      <c r="A26" s="3" t="s">
        <v>24</v>
      </c>
      <c r="B26" s="3" t="s">
        <v>14</v>
      </c>
      <c r="C26" s="4">
        <v>43122.0</v>
      </c>
      <c r="D26" s="5">
        <v>268.7</v>
      </c>
      <c r="E26" s="6" t="s">
        <v>15</v>
      </c>
      <c r="F26" s="5">
        <v>44533.0</v>
      </c>
      <c r="G26" s="5">
        <v>12657.0</v>
      </c>
      <c r="H26" s="5">
        <v>1679.0</v>
      </c>
      <c r="I26" s="5">
        <v>69.0</v>
      </c>
      <c r="J26" s="5">
        <v>524.0</v>
      </c>
      <c r="K26" s="5">
        <v>228.0</v>
      </c>
      <c r="L26" s="6">
        <v>4.0</v>
      </c>
      <c r="M26" s="5">
        <v>12507.0</v>
      </c>
    </row>
    <row r="27">
      <c r="A27" s="3" t="s">
        <v>24</v>
      </c>
      <c r="B27" s="3" t="s">
        <v>14</v>
      </c>
      <c r="C27" s="4">
        <v>43122.0</v>
      </c>
      <c r="D27" s="5">
        <v>269.03</v>
      </c>
      <c r="E27" s="6" t="s">
        <v>16</v>
      </c>
      <c r="F27" s="5">
        <v>44568.0</v>
      </c>
      <c r="G27" s="5">
        <v>12836.0</v>
      </c>
      <c r="H27" s="5">
        <v>1676.0</v>
      </c>
      <c r="I27" s="5">
        <v>64.0</v>
      </c>
      <c r="J27" s="5">
        <v>459.0</v>
      </c>
      <c r="K27" s="5">
        <v>213.0</v>
      </c>
      <c r="L27" s="6">
        <v>13.0</v>
      </c>
      <c r="M27" s="5">
        <v>12548.0</v>
      </c>
    </row>
    <row r="28">
      <c r="A28" s="3" t="s">
        <v>24</v>
      </c>
      <c r="B28" s="3" t="s">
        <v>14</v>
      </c>
      <c r="C28" s="4">
        <v>43122.0</v>
      </c>
      <c r="D28" s="5">
        <v>268.19</v>
      </c>
      <c r="E28" s="6" t="s">
        <v>17</v>
      </c>
      <c r="F28" s="5">
        <v>44454.0</v>
      </c>
      <c r="G28" s="5">
        <v>12526.0</v>
      </c>
      <c r="H28" s="5">
        <v>1730.0</v>
      </c>
      <c r="I28" s="6">
        <v>58.0</v>
      </c>
      <c r="J28" s="5">
        <v>494.0</v>
      </c>
      <c r="K28" s="5">
        <v>207.0</v>
      </c>
      <c r="L28" s="6">
        <v>15.0</v>
      </c>
      <c r="M28" s="5">
        <v>12441.0</v>
      </c>
    </row>
    <row r="29">
      <c r="A29" s="3" t="s">
        <v>24</v>
      </c>
      <c r="B29" s="3" t="s">
        <v>14</v>
      </c>
      <c r="C29" s="4">
        <v>43122.0</v>
      </c>
      <c r="D29" s="5">
        <v>268.79</v>
      </c>
      <c r="E29" s="6" t="s">
        <v>18</v>
      </c>
      <c r="F29" s="5">
        <v>44518.0</v>
      </c>
      <c r="G29" s="5">
        <v>12850.0</v>
      </c>
      <c r="H29" s="5">
        <v>1663.0</v>
      </c>
      <c r="I29" s="5">
        <v>65.0</v>
      </c>
      <c r="J29" s="5">
        <v>446.0</v>
      </c>
      <c r="K29" s="5">
        <v>215.0</v>
      </c>
      <c r="L29" s="6">
        <v>11.0</v>
      </c>
      <c r="M29" s="5">
        <v>12480.0</v>
      </c>
    </row>
    <row r="30">
      <c r="A30" s="3" t="s">
        <v>24</v>
      </c>
      <c r="B30" s="3" t="s">
        <v>14</v>
      </c>
      <c r="C30" s="4">
        <v>43122.0</v>
      </c>
      <c r="D30" s="5">
        <v>268.82</v>
      </c>
      <c r="E30" s="6" t="s">
        <v>19</v>
      </c>
      <c r="F30" s="5">
        <v>44496.0</v>
      </c>
      <c r="G30" s="5">
        <v>12695.0</v>
      </c>
      <c r="H30" s="5">
        <v>1654.0</v>
      </c>
      <c r="I30" s="5">
        <v>61.0</v>
      </c>
      <c r="J30" s="6">
        <v>509.0</v>
      </c>
      <c r="K30" s="5">
        <v>210.0</v>
      </c>
      <c r="L30" s="6">
        <v>18.0</v>
      </c>
      <c r="M30" s="5">
        <v>12621.0</v>
      </c>
    </row>
    <row r="31">
      <c r="A31" s="9"/>
      <c r="B31" s="9"/>
      <c r="C31" s="9"/>
      <c r="D31" s="10">
        <f>AVERAGE(D26:D30)</f>
        <v>268.706</v>
      </c>
      <c r="E31" s="9"/>
      <c r="F31" s="10">
        <f t="shared" ref="F31:M31" si="5">AVERAGE(F26:F30)</f>
        <v>44513.8</v>
      </c>
      <c r="G31" s="10">
        <f t="shared" si="5"/>
        <v>12712.8</v>
      </c>
      <c r="H31" s="10">
        <f t="shared" si="5"/>
        <v>1680.4</v>
      </c>
      <c r="I31" s="10">
        <f t="shared" si="5"/>
        <v>63.4</v>
      </c>
      <c r="J31" s="10">
        <f t="shared" si="5"/>
        <v>486.4</v>
      </c>
      <c r="K31" s="10">
        <f t="shared" si="5"/>
        <v>214.6</v>
      </c>
      <c r="L31" s="10">
        <f t="shared" si="5"/>
        <v>12.2</v>
      </c>
      <c r="M31" s="10">
        <f t="shared" si="5"/>
        <v>12519.4</v>
      </c>
    </row>
    <row r="32">
      <c r="A32" s="3" t="s">
        <v>25</v>
      </c>
      <c r="B32" s="3" t="s">
        <v>14</v>
      </c>
      <c r="C32" s="4">
        <v>43122.0</v>
      </c>
      <c r="D32" s="5">
        <v>254.41</v>
      </c>
      <c r="E32" s="6" t="s">
        <v>15</v>
      </c>
      <c r="F32" s="5">
        <v>39175.0</v>
      </c>
      <c r="G32" s="5">
        <v>12598.0</v>
      </c>
      <c r="H32" s="5">
        <v>1795.0</v>
      </c>
      <c r="I32" s="5">
        <v>55.0</v>
      </c>
      <c r="J32" s="5">
        <v>539.0</v>
      </c>
      <c r="K32" s="5">
        <v>232.0</v>
      </c>
      <c r="L32" s="6">
        <v>7.0</v>
      </c>
      <c r="M32" s="5">
        <v>10322.0</v>
      </c>
    </row>
    <row r="33">
      <c r="A33" s="3" t="s">
        <v>25</v>
      </c>
      <c r="B33" s="3" t="s">
        <v>14</v>
      </c>
      <c r="C33" s="4">
        <v>43122.0</v>
      </c>
      <c r="D33" s="5">
        <v>255.26</v>
      </c>
      <c r="E33" s="6" t="s">
        <v>16</v>
      </c>
      <c r="F33" s="5">
        <v>39542.0</v>
      </c>
      <c r="G33" s="5">
        <v>12770.0</v>
      </c>
      <c r="H33" s="5">
        <v>1785.0</v>
      </c>
      <c r="I33" s="6">
        <v>58.0</v>
      </c>
      <c r="J33" s="5">
        <v>478.0</v>
      </c>
      <c r="K33" s="6">
        <v>210.0</v>
      </c>
      <c r="L33" s="6">
        <v>16.0</v>
      </c>
      <c r="M33" s="5">
        <v>10299.0</v>
      </c>
    </row>
    <row r="34">
      <c r="A34" s="3" t="s">
        <v>25</v>
      </c>
      <c r="B34" s="3" t="s">
        <v>14</v>
      </c>
      <c r="C34" s="4">
        <v>43122.0</v>
      </c>
      <c r="D34" s="5">
        <v>255.018</v>
      </c>
      <c r="E34" s="6" t="s">
        <v>17</v>
      </c>
      <c r="F34" s="5">
        <v>39418.0</v>
      </c>
      <c r="G34" s="5">
        <v>12723.0</v>
      </c>
      <c r="H34" s="5">
        <v>1842.0</v>
      </c>
      <c r="I34" s="5">
        <v>57.0</v>
      </c>
      <c r="J34" s="5">
        <v>508.0</v>
      </c>
      <c r="K34" s="6">
        <v>196.0</v>
      </c>
      <c r="L34" s="6">
        <v>17.0</v>
      </c>
      <c r="M34" s="5">
        <v>10273.0</v>
      </c>
    </row>
    <row r="35">
      <c r="A35" s="3" t="s">
        <v>25</v>
      </c>
      <c r="B35" s="3" t="s">
        <v>14</v>
      </c>
      <c r="C35" s="4">
        <v>43122.0</v>
      </c>
      <c r="D35" s="6">
        <v>254.82</v>
      </c>
      <c r="E35" s="6" t="s">
        <v>18</v>
      </c>
      <c r="F35" s="5">
        <v>39333.0</v>
      </c>
      <c r="G35" s="5">
        <v>12824.0</v>
      </c>
      <c r="H35" s="5">
        <v>1788.0</v>
      </c>
      <c r="I35" s="6">
        <v>62.0</v>
      </c>
      <c r="J35" s="5">
        <v>467.0</v>
      </c>
      <c r="K35" s="5">
        <v>230.0</v>
      </c>
      <c r="L35" s="6">
        <v>11.0</v>
      </c>
      <c r="M35" s="5">
        <v>10214.0</v>
      </c>
    </row>
    <row r="36">
      <c r="A36" s="3" t="s">
        <v>25</v>
      </c>
      <c r="B36" s="3" t="s">
        <v>14</v>
      </c>
      <c r="C36" s="4">
        <v>43122.0</v>
      </c>
      <c r="D36" s="5">
        <v>255.23</v>
      </c>
      <c r="E36" s="6" t="s">
        <v>19</v>
      </c>
      <c r="F36" s="5">
        <v>39526.0</v>
      </c>
      <c r="G36" s="5">
        <v>12859.0</v>
      </c>
      <c r="H36" s="5">
        <v>1753.0</v>
      </c>
      <c r="I36" s="6">
        <v>57.0</v>
      </c>
      <c r="J36" s="5">
        <v>534.0</v>
      </c>
      <c r="K36" s="5">
        <v>211.0</v>
      </c>
      <c r="L36" s="6">
        <v>18.0</v>
      </c>
      <c r="M36" s="5">
        <v>10187.0</v>
      </c>
    </row>
    <row r="37">
      <c r="A37" s="9"/>
      <c r="B37" s="9"/>
      <c r="C37" s="9"/>
      <c r="D37" s="10">
        <f>AVERAGE(D32:D36)</f>
        <v>254.9476</v>
      </c>
      <c r="E37" s="9"/>
      <c r="F37" s="10">
        <f t="shared" ref="F37:M37" si="6">AVERAGE(F32:F36)</f>
        <v>39398.8</v>
      </c>
      <c r="G37" s="10">
        <f t="shared" si="6"/>
        <v>12754.8</v>
      </c>
      <c r="H37" s="10">
        <f t="shared" si="6"/>
        <v>1792.6</v>
      </c>
      <c r="I37" s="10">
        <f t="shared" si="6"/>
        <v>57.8</v>
      </c>
      <c r="J37" s="10">
        <f t="shared" si="6"/>
        <v>505.2</v>
      </c>
      <c r="K37" s="10">
        <f t="shared" si="6"/>
        <v>215.8</v>
      </c>
      <c r="L37" s="10">
        <f t="shared" si="6"/>
        <v>13.8</v>
      </c>
      <c r="M37" s="10">
        <f t="shared" si="6"/>
        <v>10259</v>
      </c>
    </row>
    <row r="38">
      <c r="A38" s="3" t="s">
        <v>26</v>
      </c>
      <c r="B38" s="3" t="s">
        <v>14</v>
      </c>
      <c r="C38" s="4">
        <v>43122.0</v>
      </c>
      <c r="D38" s="5">
        <v>256.37</v>
      </c>
      <c r="E38" s="6" t="s">
        <v>15</v>
      </c>
      <c r="F38" s="5">
        <v>40188.0</v>
      </c>
      <c r="G38" s="5">
        <v>12600.0</v>
      </c>
      <c r="H38" s="5">
        <v>1783.0</v>
      </c>
      <c r="I38" s="5">
        <v>55.0</v>
      </c>
      <c r="J38" s="5">
        <v>540.0</v>
      </c>
      <c r="K38" s="5">
        <v>230.0</v>
      </c>
      <c r="L38" s="6">
        <v>7.0</v>
      </c>
      <c r="M38" s="5">
        <v>10322.0</v>
      </c>
    </row>
    <row r="39">
      <c r="A39" s="3" t="s">
        <v>26</v>
      </c>
      <c r="B39" s="3" t="s">
        <v>14</v>
      </c>
      <c r="C39" s="4">
        <v>43122.0</v>
      </c>
      <c r="D39" s="5">
        <v>257.25</v>
      </c>
      <c r="E39" s="6" t="s">
        <v>16</v>
      </c>
      <c r="F39" s="5">
        <v>40568.0</v>
      </c>
      <c r="G39" s="5">
        <v>12770.0</v>
      </c>
      <c r="H39" s="5">
        <v>1782.0</v>
      </c>
      <c r="I39" s="6">
        <v>58.0</v>
      </c>
      <c r="J39" s="5">
        <v>477.0</v>
      </c>
      <c r="K39" s="6">
        <v>210.0</v>
      </c>
      <c r="L39" s="6">
        <v>15.0</v>
      </c>
      <c r="M39" s="5">
        <v>10299.0</v>
      </c>
    </row>
    <row r="40">
      <c r="A40" s="3" t="s">
        <v>26</v>
      </c>
      <c r="B40" s="3" t="s">
        <v>14</v>
      </c>
      <c r="C40" s="4">
        <v>43122.0</v>
      </c>
      <c r="D40" s="5">
        <v>256.94</v>
      </c>
      <c r="E40" s="6" t="s">
        <v>17</v>
      </c>
      <c r="F40" s="5">
        <v>40414.0</v>
      </c>
      <c r="G40" s="5">
        <v>12718.0</v>
      </c>
      <c r="H40" s="5">
        <v>1835.0</v>
      </c>
      <c r="I40" s="5">
        <v>58.0</v>
      </c>
      <c r="J40" s="5">
        <v>507.0</v>
      </c>
      <c r="K40" s="5">
        <v>196.0</v>
      </c>
      <c r="L40" s="6">
        <v>17.0</v>
      </c>
      <c r="M40" s="5">
        <v>10273.0</v>
      </c>
    </row>
    <row r="41">
      <c r="A41" s="3" t="s">
        <v>26</v>
      </c>
      <c r="B41" s="3" t="s">
        <v>14</v>
      </c>
      <c r="C41" s="4">
        <v>43122.0</v>
      </c>
      <c r="D41" s="5">
        <v>256.81</v>
      </c>
      <c r="E41" s="6" t="s">
        <v>18</v>
      </c>
      <c r="F41" s="5">
        <v>40366.0</v>
      </c>
      <c r="G41" s="5">
        <v>12822.0</v>
      </c>
      <c r="H41" s="5">
        <v>1780.0</v>
      </c>
      <c r="I41" s="6">
        <v>62.0</v>
      </c>
      <c r="J41" s="5">
        <v>467.0</v>
      </c>
      <c r="K41" s="5">
        <v>230.0</v>
      </c>
      <c r="L41" s="6">
        <v>11.0</v>
      </c>
      <c r="M41" s="5">
        <v>10214.0</v>
      </c>
    </row>
    <row r="42">
      <c r="A42" s="3" t="s">
        <v>26</v>
      </c>
      <c r="B42" s="3" t="s">
        <v>14</v>
      </c>
      <c r="C42" s="4">
        <v>43122.0</v>
      </c>
      <c r="D42" s="5">
        <v>257.24</v>
      </c>
      <c r="E42" s="6" t="s">
        <v>19</v>
      </c>
      <c r="F42" s="5">
        <v>40557.0</v>
      </c>
      <c r="G42" s="5">
        <v>12853.0</v>
      </c>
      <c r="H42" s="5">
        <v>1755.0</v>
      </c>
      <c r="I42" s="6">
        <v>56.0</v>
      </c>
      <c r="J42" s="5">
        <v>535.0</v>
      </c>
      <c r="K42" s="5">
        <v>210.0</v>
      </c>
      <c r="L42" s="6">
        <v>18.0</v>
      </c>
      <c r="M42" s="5">
        <v>10187.0</v>
      </c>
    </row>
    <row r="43">
      <c r="A43" s="9"/>
      <c r="B43" s="9"/>
      <c r="C43" s="9"/>
      <c r="D43" s="10">
        <f>AVERAGE(D38:D42)</f>
        <v>256.922</v>
      </c>
      <c r="E43" s="9"/>
      <c r="F43" s="10">
        <f t="shared" ref="F43:M43" si="7">AVERAGE(F38:F42)</f>
        <v>40418.6</v>
      </c>
      <c r="G43" s="10">
        <f t="shared" si="7"/>
        <v>12752.6</v>
      </c>
      <c r="H43" s="10">
        <f t="shared" si="7"/>
        <v>1787</v>
      </c>
      <c r="I43" s="10">
        <f t="shared" si="7"/>
        <v>57.8</v>
      </c>
      <c r="J43" s="10">
        <f t="shared" si="7"/>
        <v>505.2</v>
      </c>
      <c r="K43" s="10">
        <f t="shared" si="7"/>
        <v>215.2</v>
      </c>
      <c r="L43" s="10">
        <f t="shared" si="7"/>
        <v>13.6</v>
      </c>
      <c r="M43" s="10">
        <f t="shared" si="7"/>
        <v>10259</v>
      </c>
    </row>
    <row r="44">
      <c r="A44" s="3" t="s">
        <v>27</v>
      </c>
      <c r="B44" s="3" t="s">
        <v>14</v>
      </c>
      <c r="C44" s="4">
        <v>43122.0</v>
      </c>
      <c r="D44" s="5">
        <v>254.46</v>
      </c>
      <c r="E44" s="6" t="s">
        <v>15</v>
      </c>
      <c r="F44" s="5">
        <v>39175.0</v>
      </c>
      <c r="G44" s="5">
        <v>12634.0</v>
      </c>
      <c r="H44" s="5">
        <v>1783.0</v>
      </c>
      <c r="I44" s="5">
        <v>52.0</v>
      </c>
      <c r="J44" s="5">
        <v>537.0</v>
      </c>
      <c r="K44" s="5">
        <v>241.0</v>
      </c>
      <c r="L44" s="6">
        <v>8.0</v>
      </c>
      <c r="M44" s="5">
        <v>10322.0</v>
      </c>
    </row>
    <row r="45">
      <c r="A45" s="3" t="s">
        <v>27</v>
      </c>
      <c r="B45" s="3" t="s">
        <v>14</v>
      </c>
      <c r="C45" s="4">
        <v>43122.0</v>
      </c>
      <c r="D45" s="5">
        <v>255.3</v>
      </c>
      <c r="E45" s="6" t="s">
        <v>16</v>
      </c>
      <c r="F45" s="5">
        <v>39542.0</v>
      </c>
      <c r="G45" s="5">
        <v>12803.0</v>
      </c>
      <c r="H45" s="5">
        <v>1782.0</v>
      </c>
      <c r="I45" s="5">
        <v>56.0</v>
      </c>
      <c r="J45" s="5">
        <v>473.0</v>
      </c>
      <c r="K45" s="5">
        <v>210.0</v>
      </c>
      <c r="L45" s="6">
        <v>16.0</v>
      </c>
      <c r="M45" s="5">
        <v>10299.0</v>
      </c>
    </row>
    <row r="46">
      <c r="A46" s="3" t="s">
        <v>27</v>
      </c>
      <c r="B46" s="3" t="s">
        <v>14</v>
      </c>
      <c r="C46" s="4">
        <v>43122.0</v>
      </c>
      <c r="D46" s="5">
        <v>255.06</v>
      </c>
      <c r="E46" s="6" t="s">
        <v>17</v>
      </c>
      <c r="F46" s="5">
        <v>39418.0</v>
      </c>
      <c r="G46" s="5">
        <v>12754.0</v>
      </c>
      <c r="H46" s="5">
        <v>1835.0</v>
      </c>
      <c r="I46" s="5">
        <v>54.0</v>
      </c>
      <c r="J46" s="5">
        <v>502.0</v>
      </c>
      <c r="K46" s="6">
        <v>202.0</v>
      </c>
      <c r="L46" s="6">
        <v>17.0</v>
      </c>
      <c r="M46" s="5">
        <v>10273.0</v>
      </c>
    </row>
    <row r="47">
      <c r="A47" s="3" t="s">
        <v>27</v>
      </c>
      <c r="B47" s="3" t="s">
        <v>14</v>
      </c>
      <c r="C47" s="4">
        <v>43122.0</v>
      </c>
      <c r="D47" s="5">
        <v>254.86</v>
      </c>
      <c r="E47" s="6" t="s">
        <v>18</v>
      </c>
      <c r="F47" s="5">
        <v>39333.0</v>
      </c>
      <c r="G47" s="5">
        <v>12857.0</v>
      </c>
      <c r="H47" s="5">
        <v>1780.0</v>
      </c>
      <c r="I47" s="5">
        <v>60.0</v>
      </c>
      <c r="J47" s="5">
        <v>464.0</v>
      </c>
      <c r="K47" s="5">
        <v>232.0</v>
      </c>
      <c r="L47" s="6">
        <v>13.0</v>
      </c>
      <c r="M47" s="5">
        <v>10214.0</v>
      </c>
    </row>
    <row r="48">
      <c r="A48" s="3" t="s">
        <v>27</v>
      </c>
      <c r="B48" s="3" t="s">
        <v>14</v>
      </c>
      <c r="C48" s="4">
        <v>43122.0</v>
      </c>
      <c r="D48" s="5">
        <v>255.26</v>
      </c>
      <c r="E48" s="6" t="s">
        <v>19</v>
      </c>
      <c r="F48" s="5">
        <v>39526.0</v>
      </c>
      <c r="G48" s="5">
        <v>12876.0</v>
      </c>
      <c r="H48" s="5">
        <v>1755.0</v>
      </c>
      <c r="I48" s="6">
        <v>53.0</v>
      </c>
      <c r="J48" s="5">
        <v>528.0</v>
      </c>
      <c r="K48" s="5">
        <v>211.0</v>
      </c>
      <c r="L48" s="5">
        <v>20.0</v>
      </c>
      <c r="M48" s="5">
        <v>10187.0</v>
      </c>
    </row>
    <row r="49">
      <c r="A49" s="9"/>
      <c r="B49" s="9"/>
      <c r="C49" s="9"/>
      <c r="D49" s="10">
        <f>AVERAGE(D44:D48)</f>
        <v>254.988</v>
      </c>
      <c r="E49" s="9"/>
      <c r="F49" s="10">
        <f t="shared" ref="F49:M49" si="8">AVERAGE(F44:F48)</f>
        <v>39398.8</v>
      </c>
      <c r="G49" s="10">
        <f t="shared" si="8"/>
        <v>12784.8</v>
      </c>
      <c r="H49" s="10">
        <f t="shared" si="8"/>
        <v>1787</v>
      </c>
      <c r="I49" s="10">
        <f t="shared" si="8"/>
        <v>55</v>
      </c>
      <c r="J49" s="10">
        <f t="shared" si="8"/>
        <v>500.8</v>
      </c>
      <c r="K49" s="10">
        <f t="shared" si="8"/>
        <v>219.2</v>
      </c>
      <c r="L49" s="10">
        <f t="shared" si="8"/>
        <v>14.8</v>
      </c>
      <c r="M49" s="10">
        <f t="shared" si="8"/>
        <v>10259</v>
      </c>
    </row>
    <row r="50">
      <c r="A50" s="3" t="s">
        <v>28</v>
      </c>
      <c r="B50" s="3" t="s">
        <v>14</v>
      </c>
      <c r="C50" s="4">
        <v>43122.0</v>
      </c>
      <c r="D50" s="5">
        <v>254.38</v>
      </c>
      <c r="E50" s="6" t="s">
        <v>15</v>
      </c>
      <c r="F50" s="5">
        <v>39175.0</v>
      </c>
      <c r="G50" s="5">
        <v>12607.0</v>
      </c>
      <c r="H50" s="5">
        <v>1775.0</v>
      </c>
      <c r="I50" s="6">
        <v>54.0</v>
      </c>
      <c r="J50" s="5">
        <v>532.0</v>
      </c>
      <c r="K50" s="5">
        <v>237.0</v>
      </c>
      <c r="L50" s="6">
        <v>10.0</v>
      </c>
      <c r="M50" s="5">
        <v>10322.0</v>
      </c>
    </row>
    <row r="51">
      <c r="A51" s="3" t="s">
        <v>28</v>
      </c>
      <c r="B51" s="3" t="s">
        <v>14</v>
      </c>
      <c r="C51" s="4">
        <v>43122.0</v>
      </c>
      <c r="D51" s="5">
        <v>255.05</v>
      </c>
      <c r="E51" s="6" t="s">
        <v>16</v>
      </c>
      <c r="F51" s="5">
        <v>39542.0</v>
      </c>
      <c r="G51" s="5">
        <v>12710.0</v>
      </c>
      <c r="H51" s="5">
        <v>1749.0</v>
      </c>
      <c r="I51" s="6">
        <v>55.0</v>
      </c>
      <c r="J51" s="5">
        <v>466.0</v>
      </c>
      <c r="K51" s="5">
        <v>210.0</v>
      </c>
      <c r="L51" s="6">
        <v>20.0</v>
      </c>
      <c r="M51" s="5">
        <v>10299.0</v>
      </c>
    </row>
    <row r="52">
      <c r="A52" s="3" t="s">
        <v>28</v>
      </c>
      <c r="B52" s="3" t="s">
        <v>14</v>
      </c>
      <c r="C52" s="4">
        <v>43122.0</v>
      </c>
      <c r="D52" s="5">
        <v>254.97</v>
      </c>
      <c r="E52" s="6" t="s">
        <v>17</v>
      </c>
      <c r="F52" s="5">
        <v>39418.0</v>
      </c>
      <c r="G52" s="5">
        <v>12709.0</v>
      </c>
      <c r="H52" s="5">
        <v>1833.0</v>
      </c>
      <c r="I52" s="5">
        <v>53.0</v>
      </c>
      <c r="J52" s="6">
        <v>500.0</v>
      </c>
      <c r="K52" s="5">
        <v>202.0</v>
      </c>
      <c r="L52" s="6">
        <v>21.0</v>
      </c>
      <c r="M52" s="5">
        <v>10273.0</v>
      </c>
    </row>
    <row r="53">
      <c r="A53" s="3" t="s">
        <v>28</v>
      </c>
      <c r="B53" s="3" t="s">
        <v>14</v>
      </c>
      <c r="C53" s="4">
        <v>43122.0</v>
      </c>
      <c r="D53" s="5">
        <v>254.64</v>
      </c>
      <c r="E53" s="6" t="s">
        <v>18</v>
      </c>
      <c r="F53" s="5">
        <v>39333.0</v>
      </c>
      <c r="G53" s="5">
        <v>12775.0</v>
      </c>
      <c r="H53" s="5">
        <v>1764.0</v>
      </c>
      <c r="I53" s="6">
        <v>58.0</v>
      </c>
      <c r="J53" s="5">
        <v>454.0</v>
      </c>
      <c r="K53" s="5">
        <v>227.0</v>
      </c>
      <c r="L53" s="6">
        <v>16.0</v>
      </c>
      <c r="M53" s="5">
        <v>10214.0</v>
      </c>
    </row>
    <row r="54">
      <c r="A54" s="3" t="s">
        <v>28</v>
      </c>
      <c r="B54" s="3" t="s">
        <v>14</v>
      </c>
      <c r="C54" s="4">
        <v>43122.0</v>
      </c>
      <c r="D54" s="5">
        <v>255.07</v>
      </c>
      <c r="E54" s="6" t="s">
        <v>19</v>
      </c>
      <c r="F54" s="5">
        <v>39526.0</v>
      </c>
      <c r="G54" s="5">
        <v>12792.0</v>
      </c>
      <c r="H54" s="5">
        <v>1740.0</v>
      </c>
      <c r="I54" s="6">
        <v>53.0</v>
      </c>
      <c r="J54" s="5">
        <v>524.0</v>
      </c>
      <c r="K54" s="5">
        <v>216.0</v>
      </c>
      <c r="L54" s="6">
        <v>22.0</v>
      </c>
      <c r="M54" s="5">
        <v>10187.0</v>
      </c>
    </row>
    <row r="55">
      <c r="A55" s="9"/>
      <c r="B55" s="9"/>
      <c r="C55" s="9"/>
      <c r="D55" s="10">
        <f>AVERAGE(D50:D54)</f>
        <v>254.822</v>
      </c>
      <c r="E55" s="9"/>
      <c r="F55" s="10">
        <f t="shared" ref="F55:M55" si="9">AVERAGE(F50:F54)</f>
        <v>39398.8</v>
      </c>
      <c r="G55" s="10">
        <f t="shared" si="9"/>
        <v>12718.6</v>
      </c>
      <c r="H55" s="10">
        <f t="shared" si="9"/>
        <v>1772.2</v>
      </c>
      <c r="I55" s="10">
        <f t="shared" si="9"/>
        <v>54.6</v>
      </c>
      <c r="J55" s="10">
        <f t="shared" si="9"/>
        <v>495.2</v>
      </c>
      <c r="K55" s="10">
        <f t="shared" si="9"/>
        <v>218.4</v>
      </c>
      <c r="L55" s="10">
        <f t="shared" si="9"/>
        <v>17.8</v>
      </c>
      <c r="M55" s="10">
        <f t="shared" si="9"/>
        <v>10259</v>
      </c>
    </row>
    <row r="56">
      <c r="A56" s="3" t="s">
        <v>29</v>
      </c>
      <c r="B56" s="3" t="s">
        <v>14</v>
      </c>
      <c r="C56" s="4">
        <v>43122.0</v>
      </c>
      <c r="D56" s="5">
        <v>252.16</v>
      </c>
      <c r="E56" s="6" t="s">
        <v>15</v>
      </c>
      <c r="F56" s="5">
        <v>37577.0</v>
      </c>
      <c r="G56" s="5">
        <v>12941.0</v>
      </c>
      <c r="H56" s="5">
        <v>1879.0</v>
      </c>
      <c r="I56" s="6">
        <v>63.0</v>
      </c>
      <c r="J56" s="5">
        <v>566.0</v>
      </c>
      <c r="K56" s="5">
        <v>230.0</v>
      </c>
      <c r="L56" s="6">
        <v>9.0</v>
      </c>
      <c r="M56" s="5">
        <v>10322.0</v>
      </c>
    </row>
    <row r="57">
      <c r="A57" s="3" t="s">
        <v>29</v>
      </c>
      <c r="B57" s="3" t="s">
        <v>14</v>
      </c>
      <c r="C57" s="4">
        <v>43122.0</v>
      </c>
      <c r="D57" s="5">
        <v>252.79</v>
      </c>
      <c r="E57" s="6" t="s">
        <v>16</v>
      </c>
      <c r="F57" s="5">
        <v>37916.0</v>
      </c>
      <c r="G57" s="5">
        <v>13071.0</v>
      </c>
      <c r="H57" s="5">
        <v>1829.0</v>
      </c>
      <c r="I57" s="6">
        <v>66.0</v>
      </c>
      <c r="J57" s="5">
        <v>497.0</v>
      </c>
      <c r="K57" s="5">
        <v>210.0</v>
      </c>
      <c r="L57" s="6">
        <v>17.0</v>
      </c>
      <c r="M57" s="5">
        <v>10299.0</v>
      </c>
    </row>
    <row r="58">
      <c r="A58" s="3" t="s">
        <v>29</v>
      </c>
      <c r="B58" s="3" t="s">
        <v>14</v>
      </c>
      <c r="C58" s="4">
        <v>43122.0</v>
      </c>
      <c r="D58" s="5">
        <v>252.78</v>
      </c>
      <c r="E58" s="6" t="s">
        <v>17</v>
      </c>
      <c r="F58" s="5">
        <v>37816.0</v>
      </c>
      <c r="G58" s="5">
        <v>13091.0</v>
      </c>
      <c r="H58" s="5">
        <v>1915.0</v>
      </c>
      <c r="I58" s="5">
        <v>65.0</v>
      </c>
      <c r="J58" s="5">
        <v>520.0</v>
      </c>
      <c r="K58" s="5">
        <v>199.0</v>
      </c>
      <c r="L58" s="6">
        <v>19.0</v>
      </c>
      <c r="M58" s="5">
        <v>10273.0</v>
      </c>
    </row>
    <row r="59">
      <c r="A59" s="3" t="s">
        <v>29</v>
      </c>
      <c r="B59" s="3" t="s">
        <v>14</v>
      </c>
      <c r="C59" s="4">
        <v>43122.0</v>
      </c>
      <c r="D59" s="5">
        <v>252.42</v>
      </c>
      <c r="E59" s="6" t="s">
        <v>18</v>
      </c>
      <c r="F59" s="5">
        <v>37679.0</v>
      </c>
      <c r="G59" s="5">
        <v>13160.0</v>
      </c>
      <c r="H59" s="5">
        <v>1869.0</v>
      </c>
      <c r="I59" s="5">
        <v>69.0</v>
      </c>
      <c r="J59" s="5">
        <v>481.0</v>
      </c>
      <c r="K59" s="5">
        <v>228.0</v>
      </c>
      <c r="L59" s="6">
        <v>14.0</v>
      </c>
      <c r="M59" s="5">
        <v>10214.0</v>
      </c>
    </row>
    <row r="60">
      <c r="A60" s="3" t="s">
        <v>29</v>
      </c>
      <c r="B60" s="3" t="s">
        <v>14</v>
      </c>
      <c r="C60" s="4">
        <v>43122.0</v>
      </c>
      <c r="D60" s="5">
        <v>252.86</v>
      </c>
      <c r="E60" s="6" t="s">
        <v>19</v>
      </c>
      <c r="F60" s="5">
        <v>37882.0</v>
      </c>
      <c r="G60" s="5">
        <v>13193.0</v>
      </c>
      <c r="H60" s="5">
        <v>1831.0</v>
      </c>
      <c r="I60" s="5">
        <v>64.0</v>
      </c>
      <c r="J60" s="5">
        <v>554.0</v>
      </c>
      <c r="K60" s="5">
        <v>209.0</v>
      </c>
      <c r="L60" s="6">
        <v>21.0</v>
      </c>
      <c r="M60" s="5">
        <v>10187.0</v>
      </c>
    </row>
    <row r="61">
      <c r="A61" s="9"/>
      <c r="B61" s="9"/>
      <c r="C61" s="9"/>
      <c r="D61" s="10">
        <f>AVERAGE(D56:D60)</f>
        <v>252.602</v>
      </c>
      <c r="E61" s="9"/>
      <c r="F61" s="10">
        <f t="shared" ref="F61:M61" si="10">AVERAGE(F56:F60)</f>
        <v>37774</v>
      </c>
      <c r="G61" s="10">
        <f t="shared" si="10"/>
        <v>13091.2</v>
      </c>
      <c r="H61" s="10">
        <f t="shared" si="10"/>
        <v>1864.6</v>
      </c>
      <c r="I61" s="10">
        <f t="shared" si="10"/>
        <v>65.4</v>
      </c>
      <c r="J61" s="10">
        <f t="shared" si="10"/>
        <v>523.6</v>
      </c>
      <c r="K61" s="10">
        <f t="shared" si="10"/>
        <v>215.2</v>
      </c>
      <c r="L61" s="10">
        <f t="shared" si="10"/>
        <v>16</v>
      </c>
      <c r="M61" s="10">
        <f t="shared" si="10"/>
        <v>10259</v>
      </c>
    </row>
    <row r="62">
      <c r="A62" s="3" t="s">
        <v>30</v>
      </c>
      <c r="B62" s="3" t="s">
        <v>14</v>
      </c>
      <c r="C62" s="4">
        <v>43122.0</v>
      </c>
      <c r="D62" s="5">
        <v>252.36</v>
      </c>
      <c r="E62" s="6" t="s">
        <v>15</v>
      </c>
      <c r="F62" s="5">
        <v>39175.0</v>
      </c>
      <c r="G62" s="5">
        <v>11513.0</v>
      </c>
      <c r="H62" s="5">
        <v>1797.0</v>
      </c>
      <c r="I62" s="5">
        <v>67.0</v>
      </c>
      <c r="J62" s="5">
        <v>571.0</v>
      </c>
      <c r="K62" s="5">
        <v>571.0</v>
      </c>
      <c r="L62" s="5">
        <v>9.0</v>
      </c>
      <c r="M62" s="5">
        <v>10322.0</v>
      </c>
    </row>
    <row r="63">
      <c r="A63" s="3" t="s">
        <v>30</v>
      </c>
      <c r="B63" s="3" t="s">
        <v>14</v>
      </c>
      <c r="C63" s="4">
        <v>43122.0</v>
      </c>
      <c r="D63" s="5">
        <v>252.91</v>
      </c>
      <c r="E63" s="6" t="s">
        <v>16</v>
      </c>
      <c r="F63" s="5">
        <v>39542.0</v>
      </c>
      <c r="G63" s="5">
        <v>11601.0</v>
      </c>
      <c r="H63" s="5">
        <v>1714.0</v>
      </c>
      <c r="I63" s="5">
        <v>68.0</v>
      </c>
      <c r="J63" s="5">
        <v>500.0</v>
      </c>
      <c r="K63" s="5">
        <v>221.0</v>
      </c>
      <c r="L63" s="5">
        <v>17.0</v>
      </c>
      <c r="M63" s="5">
        <v>10299.0</v>
      </c>
    </row>
    <row r="64">
      <c r="A64" s="3" t="s">
        <v>30</v>
      </c>
      <c r="B64" s="3" t="s">
        <v>14</v>
      </c>
      <c r="C64" s="4">
        <v>43122.0</v>
      </c>
      <c r="D64" s="5">
        <v>253.06</v>
      </c>
      <c r="E64" s="6" t="s">
        <v>17</v>
      </c>
      <c r="F64" s="5">
        <v>39418.0</v>
      </c>
      <c r="G64" s="5">
        <v>11715.0</v>
      </c>
      <c r="H64" s="5">
        <v>1814.0</v>
      </c>
      <c r="I64" s="5">
        <v>66.0</v>
      </c>
      <c r="J64" s="5">
        <v>524.0</v>
      </c>
      <c r="K64" s="5">
        <v>213.0</v>
      </c>
      <c r="L64" s="5">
        <v>19.0</v>
      </c>
      <c r="M64" s="5">
        <v>10273.0</v>
      </c>
    </row>
    <row r="65">
      <c r="A65" s="3" t="s">
        <v>30</v>
      </c>
      <c r="B65" s="3" t="s">
        <v>14</v>
      </c>
      <c r="C65" s="4">
        <v>43122.0</v>
      </c>
      <c r="D65" s="5">
        <v>252.64</v>
      </c>
      <c r="E65" s="6" t="s">
        <v>18</v>
      </c>
      <c r="F65" s="5">
        <v>39333.0</v>
      </c>
      <c r="G65" s="5">
        <v>11736.0</v>
      </c>
      <c r="H65" s="5">
        <v>1750.0</v>
      </c>
      <c r="I65" s="6">
        <v>72.0</v>
      </c>
      <c r="J65" s="5">
        <v>480.0</v>
      </c>
      <c r="K65" s="5">
        <v>228.0</v>
      </c>
      <c r="L65" s="6">
        <v>13.0</v>
      </c>
      <c r="M65" s="5">
        <v>10214.0</v>
      </c>
    </row>
    <row r="66">
      <c r="A66" s="3" t="s">
        <v>30</v>
      </c>
      <c r="B66" s="3" t="s">
        <v>14</v>
      </c>
      <c r="C66" s="4">
        <v>43122.0</v>
      </c>
      <c r="D66" s="5">
        <v>253.03</v>
      </c>
      <c r="E66" s="6" t="s">
        <v>19</v>
      </c>
      <c r="F66" s="5">
        <v>39526.0</v>
      </c>
      <c r="G66" s="5">
        <v>11756.0</v>
      </c>
      <c r="H66" s="5">
        <v>1697.0</v>
      </c>
      <c r="I66" s="5">
        <v>66.0</v>
      </c>
      <c r="J66" s="5">
        <v>555.0</v>
      </c>
      <c r="K66" s="5">
        <v>222.0</v>
      </c>
      <c r="L66" s="5">
        <v>17.0</v>
      </c>
      <c r="M66" s="5">
        <v>10187.0</v>
      </c>
    </row>
    <row r="67">
      <c r="A67" s="9"/>
      <c r="B67" s="9"/>
      <c r="C67" s="9"/>
      <c r="D67" s="10">
        <f>AVERAGE(D62:D66)</f>
        <v>252.8</v>
      </c>
      <c r="E67" s="9"/>
      <c r="F67" s="10">
        <f t="shared" ref="F67:M67" si="11">AVERAGE(F62:F66)</f>
        <v>39398.8</v>
      </c>
      <c r="G67" s="10">
        <f t="shared" si="11"/>
        <v>11664.2</v>
      </c>
      <c r="H67" s="10">
        <f t="shared" si="11"/>
        <v>1754.4</v>
      </c>
      <c r="I67" s="10">
        <f t="shared" si="11"/>
        <v>67.8</v>
      </c>
      <c r="J67" s="10">
        <f t="shared" si="11"/>
        <v>526</v>
      </c>
      <c r="K67" s="10">
        <f t="shared" si="11"/>
        <v>291</v>
      </c>
      <c r="L67" s="10">
        <f t="shared" si="11"/>
        <v>15</v>
      </c>
      <c r="M67" s="10">
        <f t="shared" si="11"/>
        <v>10259</v>
      </c>
    </row>
    <row r="68">
      <c r="A68" s="3" t="s">
        <v>31</v>
      </c>
      <c r="B68" s="3" t="s">
        <v>14</v>
      </c>
      <c r="C68" s="4">
        <v>43122.0</v>
      </c>
      <c r="D68" s="5">
        <v>250.64</v>
      </c>
      <c r="E68" s="6" t="s">
        <v>15</v>
      </c>
      <c r="F68" s="5">
        <v>36895.0</v>
      </c>
      <c r="G68" s="5">
        <v>12985.0</v>
      </c>
      <c r="H68" s="5">
        <v>1771.0</v>
      </c>
      <c r="I68" s="5">
        <v>39.0</v>
      </c>
      <c r="J68" s="5">
        <v>566.0</v>
      </c>
      <c r="K68" s="5">
        <v>232.0</v>
      </c>
      <c r="L68" s="6">
        <v>9.0</v>
      </c>
      <c r="M68" s="5">
        <v>10322.0</v>
      </c>
    </row>
    <row r="69">
      <c r="A69" s="3" t="s">
        <v>31</v>
      </c>
      <c r="B69" s="3" t="s">
        <v>14</v>
      </c>
      <c r="C69" s="4">
        <v>43122.0</v>
      </c>
      <c r="D69" s="5">
        <v>251.03</v>
      </c>
      <c r="E69" s="6" t="s">
        <v>16</v>
      </c>
      <c r="F69" s="5">
        <v>37080.0</v>
      </c>
      <c r="G69" s="5">
        <v>13147.0</v>
      </c>
      <c r="H69" s="5">
        <v>1717.0</v>
      </c>
      <c r="I69" s="5">
        <v>36.0</v>
      </c>
      <c r="J69" s="5">
        <v>497.0</v>
      </c>
      <c r="K69" s="5">
        <v>225.0</v>
      </c>
      <c r="L69" s="6">
        <v>17.0</v>
      </c>
      <c r="M69" s="5">
        <v>10299.0</v>
      </c>
    </row>
    <row r="70">
      <c r="A70" s="3" t="s">
        <v>31</v>
      </c>
      <c r="B70" s="3" t="s">
        <v>14</v>
      </c>
      <c r="C70" s="4">
        <v>43122.0</v>
      </c>
      <c r="D70" s="5">
        <v>251.21</v>
      </c>
      <c r="E70" s="6" t="s">
        <v>17</v>
      </c>
      <c r="F70" s="5">
        <v>37093.0</v>
      </c>
      <c r="G70" s="5">
        <v>13152.0</v>
      </c>
      <c r="H70" s="5">
        <v>1782.0</v>
      </c>
      <c r="I70" s="5">
        <v>42.0</v>
      </c>
      <c r="J70" s="5">
        <v>520.0</v>
      </c>
      <c r="K70" s="5">
        <v>225.0</v>
      </c>
      <c r="L70" s="5">
        <v>19.0</v>
      </c>
      <c r="M70" s="5">
        <v>10273.0</v>
      </c>
    </row>
    <row r="71">
      <c r="A71" s="3" t="s">
        <v>31</v>
      </c>
      <c r="B71" s="3" t="s">
        <v>14</v>
      </c>
      <c r="C71" s="4">
        <v>43122.0</v>
      </c>
      <c r="D71" s="5">
        <v>250.29</v>
      </c>
      <c r="E71" s="6" t="s">
        <v>18</v>
      </c>
      <c r="F71" s="5">
        <v>36686.0</v>
      </c>
      <c r="G71" s="5">
        <v>13220.0</v>
      </c>
      <c r="H71" s="5">
        <v>1751.0</v>
      </c>
      <c r="I71" s="5">
        <v>50.0</v>
      </c>
      <c r="J71" s="5">
        <v>481.0</v>
      </c>
      <c r="K71" s="5">
        <v>230.0</v>
      </c>
      <c r="L71" s="5">
        <v>14.0</v>
      </c>
      <c r="M71" s="5">
        <v>10214.0</v>
      </c>
    </row>
    <row r="72">
      <c r="A72" s="3" t="s">
        <v>31</v>
      </c>
      <c r="B72" s="3" t="s">
        <v>14</v>
      </c>
      <c r="C72" s="4">
        <v>43122.0</v>
      </c>
      <c r="D72" s="5">
        <v>251.07</v>
      </c>
      <c r="E72" s="6" t="s">
        <v>19</v>
      </c>
      <c r="F72" s="5">
        <v>37015.0</v>
      </c>
      <c r="G72" s="5">
        <v>13287.0</v>
      </c>
      <c r="H72" s="5">
        <v>1719.0</v>
      </c>
      <c r="I72" s="6">
        <v>33.0</v>
      </c>
      <c r="J72" s="5">
        <v>554.0</v>
      </c>
      <c r="K72" s="5">
        <v>219.0</v>
      </c>
      <c r="L72" s="6">
        <v>21.0</v>
      </c>
      <c r="M72" s="5">
        <v>10187.0</v>
      </c>
    </row>
    <row r="73">
      <c r="A73" s="9"/>
      <c r="B73" s="9"/>
      <c r="C73" s="9"/>
      <c r="D73" s="10">
        <f>AVERAGE(D68:D72)</f>
        <v>250.848</v>
      </c>
      <c r="E73" s="9"/>
      <c r="F73" s="10">
        <f t="shared" ref="F73:M73" si="12">AVERAGE(F68:F72)</f>
        <v>36953.8</v>
      </c>
      <c r="G73" s="10">
        <f t="shared" si="12"/>
        <v>13158.2</v>
      </c>
      <c r="H73" s="10">
        <f t="shared" si="12"/>
        <v>1748</v>
      </c>
      <c r="I73" s="10">
        <f t="shared" si="12"/>
        <v>40</v>
      </c>
      <c r="J73" s="10">
        <f t="shared" si="12"/>
        <v>523.6</v>
      </c>
      <c r="K73" s="10">
        <f t="shared" si="12"/>
        <v>226.2</v>
      </c>
      <c r="L73" s="10">
        <f t="shared" si="12"/>
        <v>16</v>
      </c>
      <c r="M73" s="10">
        <f t="shared" si="12"/>
        <v>10259</v>
      </c>
    </row>
    <row r="74">
      <c r="A74" s="3" t="s">
        <v>32</v>
      </c>
      <c r="B74" s="3" t="s">
        <v>14</v>
      </c>
      <c r="C74" s="4">
        <v>43122.0</v>
      </c>
      <c r="D74" s="5">
        <v>265.87</v>
      </c>
      <c r="E74" s="6" t="s">
        <v>15</v>
      </c>
      <c r="F74" s="5">
        <v>44095.0</v>
      </c>
      <c r="G74" s="5">
        <v>13576.0</v>
      </c>
      <c r="H74" s="5">
        <v>1810.0</v>
      </c>
      <c r="I74" s="6">
        <v>54.0</v>
      </c>
      <c r="J74" s="5">
        <v>530.0</v>
      </c>
      <c r="K74" s="5">
        <v>281.0</v>
      </c>
      <c r="L74" s="6">
        <v>20.0</v>
      </c>
      <c r="M74" s="5">
        <v>10322.0</v>
      </c>
    </row>
    <row r="75">
      <c r="A75" s="3" t="s">
        <v>32</v>
      </c>
      <c r="B75" s="3" t="s">
        <v>14</v>
      </c>
      <c r="C75" s="4">
        <v>43122.0</v>
      </c>
      <c r="D75" s="5">
        <v>266.57</v>
      </c>
      <c r="E75" s="6" t="s">
        <v>16</v>
      </c>
      <c r="F75" s="5">
        <v>44438.0</v>
      </c>
      <c r="G75" s="5">
        <v>13758.0</v>
      </c>
      <c r="H75" s="5">
        <v>1762.0</v>
      </c>
      <c r="I75" s="5">
        <v>48.0</v>
      </c>
      <c r="J75" s="5">
        <v>465.0</v>
      </c>
      <c r="K75" s="5">
        <v>262.0</v>
      </c>
      <c r="L75" s="6">
        <v>31.0</v>
      </c>
      <c r="M75" s="5">
        <v>10299.0</v>
      </c>
    </row>
    <row r="76">
      <c r="A76" s="3" t="s">
        <v>32</v>
      </c>
      <c r="B76" s="3" t="s">
        <v>14</v>
      </c>
      <c r="C76" s="4">
        <v>43122.0</v>
      </c>
      <c r="D76" s="5">
        <v>266.29</v>
      </c>
      <c r="E76" s="6" t="s">
        <v>17</v>
      </c>
      <c r="F76" s="5">
        <v>44224.0</v>
      </c>
      <c r="G76" s="5">
        <v>13738.0</v>
      </c>
      <c r="H76" s="5">
        <v>1831.0</v>
      </c>
      <c r="I76" s="6">
        <v>51.0</v>
      </c>
      <c r="J76" s="5">
        <v>499.0</v>
      </c>
      <c r="K76" s="5">
        <v>261.0</v>
      </c>
      <c r="L76" s="6">
        <v>32.0</v>
      </c>
      <c r="M76" s="5">
        <v>10273.0</v>
      </c>
    </row>
    <row r="77">
      <c r="A77" s="3" t="s">
        <v>32</v>
      </c>
      <c r="B77" s="3" t="s">
        <v>14</v>
      </c>
      <c r="C77" s="4">
        <v>43122.0</v>
      </c>
      <c r="D77" s="5">
        <v>266.3</v>
      </c>
      <c r="E77" s="6" t="s">
        <v>18</v>
      </c>
      <c r="F77" s="5">
        <v>44301.0</v>
      </c>
      <c r="G77" s="5">
        <v>13794.0</v>
      </c>
      <c r="H77" s="5">
        <v>1783.0</v>
      </c>
      <c r="I77" s="5">
        <v>55.0</v>
      </c>
      <c r="J77" s="5">
        <v>459.0</v>
      </c>
      <c r="K77" s="5">
        <v>283.0</v>
      </c>
      <c r="L77" s="6">
        <v>27.0</v>
      </c>
      <c r="M77" s="5">
        <v>10214.0</v>
      </c>
    </row>
    <row r="78">
      <c r="A78" s="3" t="s">
        <v>32</v>
      </c>
      <c r="B78" s="3" t="s">
        <v>14</v>
      </c>
      <c r="C78" s="4">
        <v>43122.0</v>
      </c>
      <c r="D78" s="5">
        <v>266.84</v>
      </c>
      <c r="E78" s="6" t="s">
        <v>19</v>
      </c>
      <c r="F78" s="5">
        <v>44526.0</v>
      </c>
      <c r="G78" s="5">
        <v>13873.0</v>
      </c>
      <c r="H78" s="5">
        <v>1760.0</v>
      </c>
      <c r="I78" s="6">
        <v>52.0</v>
      </c>
      <c r="J78" s="5">
        <v>529.0</v>
      </c>
      <c r="K78" s="5">
        <v>246.0</v>
      </c>
      <c r="L78" s="6">
        <v>30.0</v>
      </c>
      <c r="M78" s="5">
        <v>10187.0</v>
      </c>
    </row>
    <row r="79">
      <c r="A79" s="9"/>
      <c r="B79" s="9"/>
      <c r="C79" s="9"/>
      <c r="D79" s="10">
        <f>AVERAGE(D74:D78)</f>
        <v>266.374</v>
      </c>
      <c r="E79" s="9"/>
      <c r="F79" s="10">
        <f t="shared" ref="F79:M79" si="13">AVERAGE(F74:F78)</f>
        <v>44316.8</v>
      </c>
      <c r="G79" s="10">
        <f t="shared" si="13"/>
        <v>13747.8</v>
      </c>
      <c r="H79" s="10">
        <f t="shared" si="13"/>
        <v>1789.2</v>
      </c>
      <c r="I79" s="10">
        <f t="shared" si="13"/>
        <v>52</v>
      </c>
      <c r="J79" s="10">
        <f t="shared" si="13"/>
        <v>496.4</v>
      </c>
      <c r="K79" s="10">
        <f t="shared" si="13"/>
        <v>266.6</v>
      </c>
      <c r="L79" s="10">
        <f t="shared" si="13"/>
        <v>28</v>
      </c>
      <c r="M79" s="10">
        <f t="shared" si="13"/>
        <v>10259</v>
      </c>
    </row>
    <row r="80">
      <c r="A80" s="3" t="s">
        <v>33</v>
      </c>
      <c r="B80" s="3" t="s">
        <v>14</v>
      </c>
      <c r="C80" s="4">
        <v>43122.0</v>
      </c>
      <c r="D80" s="5">
        <v>258.72</v>
      </c>
      <c r="E80" s="6" t="s">
        <v>15</v>
      </c>
      <c r="F80" s="5">
        <v>41325.0</v>
      </c>
      <c r="G80" s="5">
        <v>12524.0</v>
      </c>
      <c r="H80" s="5">
        <v>1879.0</v>
      </c>
      <c r="I80" s="6">
        <v>67.0</v>
      </c>
      <c r="J80" s="5">
        <v>569.0</v>
      </c>
      <c r="K80" s="5">
        <v>238.0</v>
      </c>
      <c r="L80" s="6">
        <v>11.0</v>
      </c>
      <c r="M80" s="5">
        <v>10322.0</v>
      </c>
    </row>
    <row r="81">
      <c r="A81" s="3" t="s">
        <v>33</v>
      </c>
      <c r="B81" s="3" t="s">
        <v>14</v>
      </c>
      <c r="C81" s="4">
        <v>43122.0</v>
      </c>
      <c r="D81" s="5">
        <v>259.38</v>
      </c>
      <c r="E81" s="6" t="s">
        <v>16</v>
      </c>
      <c r="F81" s="5">
        <v>41702.0</v>
      </c>
      <c r="G81" s="5">
        <v>12647.0</v>
      </c>
      <c r="H81" s="5">
        <v>1822.0</v>
      </c>
      <c r="I81" s="6">
        <v>66.0</v>
      </c>
      <c r="J81" s="5">
        <v>496.0</v>
      </c>
      <c r="K81" s="5">
        <v>226.0</v>
      </c>
      <c r="L81" s="6">
        <v>20.0</v>
      </c>
      <c r="M81" s="5">
        <v>10299.0</v>
      </c>
    </row>
    <row r="82">
      <c r="A82" s="3" t="s">
        <v>33</v>
      </c>
      <c r="B82" s="3" t="s">
        <v>14</v>
      </c>
      <c r="C82" s="4">
        <v>43122.0</v>
      </c>
      <c r="D82" s="6">
        <v>259.13</v>
      </c>
      <c r="E82" s="6" t="s">
        <v>17</v>
      </c>
      <c r="F82" s="5">
        <v>41522.0</v>
      </c>
      <c r="G82" s="5">
        <v>12614.0</v>
      </c>
      <c r="H82" s="5">
        <v>1908.0</v>
      </c>
      <c r="I82" s="6">
        <v>66.0</v>
      </c>
      <c r="J82" s="5">
        <v>517.0</v>
      </c>
      <c r="K82" s="5">
        <v>227.0</v>
      </c>
      <c r="L82" s="6">
        <v>20.0</v>
      </c>
      <c r="M82" s="5">
        <v>10273.0</v>
      </c>
    </row>
    <row r="83">
      <c r="A83" s="3" t="s">
        <v>33</v>
      </c>
      <c r="B83" s="3" t="s">
        <v>14</v>
      </c>
      <c r="C83" s="4">
        <v>43122.0</v>
      </c>
      <c r="D83" s="5">
        <v>259.05</v>
      </c>
      <c r="E83" s="6" t="s">
        <v>18</v>
      </c>
      <c r="F83" s="5">
        <v>41519.0</v>
      </c>
      <c r="G83" s="5">
        <v>12709.0</v>
      </c>
      <c r="H83" s="5">
        <v>1862.0</v>
      </c>
      <c r="I83" s="6">
        <v>70.0</v>
      </c>
      <c r="J83" s="5">
        <v>484.0</v>
      </c>
      <c r="K83" s="5">
        <v>232.0</v>
      </c>
      <c r="L83" s="6">
        <v>17.0</v>
      </c>
      <c r="M83" s="5">
        <v>10214.0</v>
      </c>
    </row>
    <row r="84">
      <c r="A84" s="3" t="s">
        <v>33</v>
      </c>
      <c r="B84" s="3" t="s">
        <v>14</v>
      </c>
      <c r="C84" s="4">
        <v>43122.0</v>
      </c>
      <c r="D84" s="5">
        <v>259.52</v>
      </c>
      <c r="E84" s="6" t="s">
        <v>19</v>
      </c>
      <c r="F84" s="5">
        <v>41714.0</v>
      </c>
      <c r="G84" s="5">
        <v>12746.0</v>
      </c>
      <c r="H84" s="5">
        <v>1824.0</v>
      </c>
      <c r="I84" s="6">
        <v>62.0</v>
      </c>
      <c r="J84" s="5">
        <v>556.0</v>
      </c>
      <c r="K84" s="5">
        <v>241.0</v>
      </c>
      <c r="L84" s="6">
        <v>23.0</v>
      </c>
      <c r="M84" s="5">
        <v>10187.0</v>
      </c>
    </row>
    <row r="85">
      <c r="A85" s="9"/>
      <c r="B85" s="9"/>
      <c r="C85" s="9"/>
      <c r="D85" s="10">
        <f>AVERAGE(D80:D84)</f>
        <v>259.16</v>
      </c>
      <c r="E85" s="9"/>
      <c r="F85" s="10">
        <f t="shared" ref="F85:M85" si="14">AVERAGE(F80:F84)</f>
        <v>41556.4</v>
      </c>
      <c r="G85" s="10">
        <f t="shared" si="14"/>
        <v>12648</v>
      </c>
      <c r="H85" s="10">
        <f t="shared" si="14"/>
        <v>1859</v>
      </c>
      <c r="I85" s="10">
        <f t="shared" si="14"/>
        <v>66.2</v>
      </c>
      <c r="J85" s="10">
        <f t="shared" si="14"/>
        <v>524.4</v>
      </c>
      <c r="K85" s="10">
        <f t="shared" si="14"/>
        <v>232.8</v>
      </c>
      <c r="L85" s="10">
        <f t="shared" si="14"/>
        <v>18.2</v>
      </c>
      <c r="M85" s="10">
        <f t="shared" si="14"/>
        <v>10259</v>
      </c>
    </row>
    <row r="86">
      <c r="A86" s="3" t="s">
        <v>34</v>
      </c>
      <c r="B86" s="3" t="s">
        <v>14</v>
      </c>
      <c r="C86" s="4">
        <v>43122.0</v>
      </c>
      <c r="D86" s="5">
        <v>257.21</v>
      </c>
      <c r="E86" s="6" t="s">
        <v>15</v>
      </c>
      <c r="F86" s="5">
        <v>40188.0</v>
      </c>
      <c r="G86" s="5">
        <v>12880.0</v>
      </c>
      <c r="H86" s="5">
        <v>1888.0</v>
      </c>
      <c r="I86" s="5">
        <v>74.0</v>
      </c>
      <c r="J86" s="5">
        <v>555.0</v>
      </c>
      <c r="K86" s="5">
        <v>240.0</v>
      </c>
      <c r="L86" s="5">
        <v>9.0</v>
      </c>
      <c r="M86" s="5">
        <v>10322.0</v>
      </c>
    </row>
    <row r="87">
      <c r="A87" s="3" t="s">
        <v>34</v>
      </c>
      <c r="B87" s="3" t="s">
        <v>14</v>
      </c>
      <c r="C87" s="4">
        <v>43122.0</v>
      </c>
      <c r="D87" s="5">
        <v>257.95</v>
      </c>
      <c r="E87" s="6" t="s">
        <v>16</v>
      </c>
      <c r="F87" s="5">
        <v>40568.0</v>
      </c>
      <c r="G87" s="5">
        <v>13053.0</v>
      </c>
      <c r="H87" s="5">
        <v>1817.0</v>
      </c>
      <c r="I87" s="5">
        <v>78.0</v>
      </c>
      <c r="J87" s="5">
        <v>493.0</v>
      </c>
      <c r="K87" s="5">
        <v>212.0</v>
      </c>
      <c r="L87" s="6">
        <v>17.0</v>
      </c>
      <c r="M87" s="5">
        <v>10299.0</v>
      </c>
    </row>
    <row r="88">
      <c r="A88" s="3" t="s">
        <v>34</v>
      </c>
      <c r="B88" s="3" t="s">
        <v>14</v>
      </c>
      <c r="C88" s="4">
        <v>43122.0</v>
      </c>
      <c r="D88" s="5">
        <v>257.81</v>
      </c>
      <c r="E88" s="6" t="s">
        <v>17</v>
      </c>
      <c r="F88" s="5">
        <v>40414.0</v>
      </c>
      <c r="G88" s="5">
        <v>13049.0</v>
      </c>
      <c r="H88" s="5">
        <v>1912.0</v>
      </c>
      <c r="I88" s="5">
        <v>73.0</v>
      </c>
      <c r="J88" s="5">
        <v>527.0</v>
      </c>
      <c r="K88" s="5">
        <v>200.0</v>
      </c>
      <c r="L88" s="6">
        <v>18.0</v>
      </c>
      <c r="M88" s="5">
        <v>10273.0</v>
      </c>
    </row>
    <row r="89">
      <c r="A89" s="3" t="s">
        <v>34</v>
      </c>
      <c r="B89" s="3" t="s">
        <v>14</v>
      </c>
      <c r="C89" s="4">
        <v>43122.0</v>
      </c>
      <c r="D89" s="5">
        <v>257.62</v>
      </c>
      <c r="E89" s="6" t="s">
        <v>18</v>
      </c>
      <c r="F89" s="5">
        <v>40366.0</v>
      </c>
      <c r="G89" s="5">
        <v>13131.0</v>
      </c>
      <c r="H89" s="5">
        <v>1850.0</v>
      </c>
      <c r="I89" s="5">
        <v>78.0</v>
      </c>
      <c r="J89" s="5">
        <v>486.0</v>
      </c>
      <c r="K89" s="5">
        <v>229.0</v>
      </c>
      <c r="L89" s="6">
        <v>12.0</v>
      </c>
      <c r="M89" s="5">
        <v>10214.0</v>
      </c>
    </row>
    <row r="90">
      <c r="A90" s="3" t="s">
        <v>34</v>
      </c>
      <c r="B90" s="3" t="s">
        <v>14</v>
      </c>
      <c r="C90" s="4">
        <v>43122.0</v>
      </c>
      <c r="D90" s="5">
        <v>257.99</v>
      </c>
      <c r="E90" s="6" t="s">
        <v>19</v>
      </c>
      <c r="F90" s="5">
        <v>40557.0</v>
      </c>
      <c r="G90" s="5">
        <v>13177.0</v>
      </c>
      <c r="H90" s="5">
        <v>1781.0</v>
      </c>
      <c r="I90" s="5">
        <v>76.0</v>
      </c>
      <c r="J90" s="5">
        <v>551.0</v>
      </c>
      <c r="K90" s="5">
        <v>214.0</v>
      </c>
      <c r="L90" s="5">
        <v>17.0</v>
      </c>
      <c r="M90" s="5">
        <v>10187.0</v>
      </c>
    </row>
    <row r="91">
      <c r="A91" s="9"/>
      <c r="B91" s="9"/>
      <c r="C91" s="9"/>
      <c r="D91" s="10">
        <f>AVERAGE(D86:D90)</f>
        <v>257.716</v>
      </c>
      <c r="E91" s="9"/>
      <c r="F91" s="10">
        <f t="shared" ref="F91:M91" si="15">AVERAGE(F86:F90)</f>
        <v>40418.6</v>
      </c>
      <c r="G91" s="10">
        <f t="shared" si="15"/>
        <v>13058</v>
      </c>
      <c r="H91" s="10">
        <f t="shared" si="15"/>
        <v>1849.6</v>
      </c>
      <c r="I91" s="10">
        <f t="shared" si="15"/>
        <v>75.8</v>
      </c>
      <c r="J91" s="10">
        <f t="shared" si="15"/>
        <v>522.4</v>
      </c>
      <c r="K91" s="10">
        <f t="shared" si="15"/>
        <v>219</v>
      </c>
      <c r="L91" s="10">
        <f t="shared" si="15"/>
        <v>14.6</v>
      </c>
      <c r="M91" s="10">
        <f t="shared" si="15"/>
        <v>10259</v>
      </c>
    </row>
    <row r="92">
      <c r="A92" s="3" t="s">
        <v>35</v>
      </c>
      <c r="B92" s="3" t="s">
        <v>36</v>
      </c>
      <c r="C92" s="4">
        <v>43122.0</v>
      </c>
      <c r="D92" s="11">
        <v>253.576</v>
      </c>
      <c r="E92" s="12" t="s">
        <v>15</v>
      </c>
      <c r="F92" s="12">
        <v>40008.000400000004</v>
      </c>
      <c r="G92" s="12">
        <v>11447.074081</v>
      </c>
      <c r="H92" s="12">
        <v>1708.0035840000003</v>
      </c>
      <c r="I92" s="12">
        <v>49.0</v>
      </c>
      <c r="J92" s="12">
        <v>513.0224999999999</v>
      </c>
      <c r="K92" s="12">
        <v>242.98574399999998</v>
      </c>
      <c r="L92" s="12">
        <v>213867.40176400004</v>
      </c>
      <c r="M92" s="12">
        <v>10321.950409</v>
      </c>
    </row>
    <row r="93">
      <c r="A93" s="3" t="s">
        <v>35</v>
      </c>
      <c r="B93" s="3" t="s">
        <v>36</v>
      </c>
      <c r="C93" s="4">
        <v>43122.0</v>
      </c>
      <c r="D93" s="11">
        <v>254.91</v>
      </c>
      <c r="E93" s="12" t="s">
        <v>16</v>
      </c>
      <c r="F93" s="12">
        <v>40592.981529000004</v>
      </c>
      <c r="G93" s="12">
        <v>11657.952784</v>
      </c>
      <c r="H93" s="12">
        <v>1692.005956</v>
      </c>
      <c r="I93" s="12">
        <v>47.004736</v>
      </c>
      <c r="J93" s="12">
        <v>450.96769600000005</v>
      </c>
      <c r="K93" s="12">
        <v>221.98020099999997</v>
      </c>
      <c r="L93" s="12">
        <v>16.999129000000003</v>
      </c>
      <c r="M93" s="12">
        <v>10300.017121</v>
      </c>
    </row>
    <row r="94">
      <c r="A94" s="3" t="s">
        <v>35</v>
      </c>
      <c r="B94" s="3" t="s">
        <v>36</v>
      </c>
      <c r="C94" s="4">
        <v>43122.0</v>
      </c>
      <c r="D94" s="11">
        <v>255.54</v>
      </c>
      <c r="E94" s="12" t="s">
        <v>17</v>
      </c>
      <c r="F94" s="12">
        <v>40799.960100000004</v>
      </c>
      <c r="G94" s="12">
        <v>11709.836944</v>
      </c>
      <c r="H94" s="12">
        <v>1772.999449</v>
      </c>
      <c r="I94" s="12">
        <v>49.0</v>
      </c>
      <c r="J94" s="12">
        <v>469.97904099999994</v>
      </c>
      <c r="K94" s="12">
        <v>205.979904</v>
      </c>
      <c r="L94" s="12">
        <v>19.9809</v>
      </c>
      <c r="M94" s="12">
        <v>10272.836025</v>
      </c>
    </row>
    <row r="95">
      <c r="A95" s="3" t="s">
        <v>35</v>
      </c>
      <c r="B95" s="3" t="s">
        <v>36</v>
      </c>
      <c r="C95" s="4">
        <v>43122.0</v>
      </c>
      <c r="D95" s="11">
        <v>254.63</v>
      </c>
      <c r="E95" s="12" t="s">
        <v>18</v>
      </c>
      <c r="F95" s="12">
        <v>40460.920201</v>
      </c>
      <c r="G95" s="12">
        <v>11691.880641000002</v>
      </c>
      <c r="H95" s="12">
        <v>1726.984249</v>
      </c>
      <c r="I95" s="12">
        <v>53.993103999999995</v>
      </c>
      <c r="J95" s="12">
        <v>438.9863040000001</v>
      </c>
      <c r="K95" s="12">
        <v>234.97824100000003</v>
      </c>
      <c r="L95" s="12">
        <v>13.995081</v>
      </c>
      <c r="M95" s="12">
        <v>10213.1236</v>
      </c>
    </row>
    <row r="96">
      <c r="A96" s="3" t="s">
        <v>35</v>
      </c>
      <c r="B96" s="3" t="s">
        <v>36</v>
      </c>
      <c r="C96" s="4">
        <v>43122.0</v>
      </c>
      <c r="D96" s="11">
        <v>254.397</v>
      </c>
      <c r="E96" s="12" t="s">
        <v>19</v>
      </c>
      <c r="F96" s="12">
        <v>40384.9216</v>
      </c>
      <c r="G96" s="12">
        <v>11689.9344</v>
      </c>
      <c r="H96" s="12">
        <v>1663.987264</v>
      </c>
      <c r="I96" s="12">
        <v>38.987536</v>
      </c>
      <c r="J96" s="12">
        <v>506.7001000000001</v>
      </c>
      <c r="K96" s="12">
        <v>1871.9467559999998</v>
      </c>
      <c r="L96" s="12">
        <v>16.999129000000003</v>
      </c>
      <c r="M96" s="12">
        <v>10186.8649</v>
      </c>
    </row>
    <row r="97">
      <c r="A97" s="9"/>
      <c r="B97" s="9"/>
      <c r="C97" s="9"/>
      <c r="D97" s="13">
        <f>AVERAGE(D92:D96)</f>
        <v>254.6106</v>
      </c>
      <c r="E97" s="9"/>
      <c r="F97" s="14">
        <f t="shared" ref="F97:M97" si="16">AVERAGE(F92:F96)</f>
        <v>40449.35677</v>
      </c>
      <c r="G97" s="14">
        <f t="shared" si="16"/>
        <v>11639.33577</v>
      </c>
      <c r="H97" s="14">
        <f t="shared" si="16"/>
        <v>1712.7961</v>
      </c>
      <c r="I97" s="14">
        <f t="shared" si="16"/>
        <v>47.5970752</v>
      </c>
      <c r="J97" s="14">
        <f t="shared" si="16"/>
        <v>475.9311282</v>
      </c>
      <c r="K97" s="14">
        <f t="shared" si="16"/>
        <v>555.5741692</v>
      </c>
      <c r="L97" s="14">
        <f t="shared" si="16"/>
        <v>42787.0752</v>
      </c>
      <c r="M97" s="14">
        <f t="shared" si="16"/>
        <v>10258.95841</v>
      </c>
    </row>
    <row r="98">
      <c r="A98" s="3" t="s">
        <v>37</v>
      </c>
      <c r="B98" s="3" t="s">
        <v>36</v>
      </c>
      <c r="C98" s="4">
        <v>43122.0</v>
      </c>
      <c r="D98" s="11">
        <v>252.737</v>
      </c>
      <c r="E98" s="12" t="s">
        <v>15</v>
      </c>
      <c r="F98" s="12">
        <v>39681.835209000004</v>
      </c>
      <c r="G98" s="12">
        <v>11374.009201</v>
      </c>
      <c r="H98" s="12">
        <v>1693.980964</v>
      </c>
      <c r="I98" s="12">
        <v>43.996689</v>
      </c>
      <c r="J98" s="12">
        <v>511.98112899999995</v>
      </c>
      <c r="K98" s="12">
        <v>240.99457599999997</v>
      </c>
      <c r="L98" s="12">
        <v>7.001315999999999</v>
      </c>
      <c r="M98" s="12">
        <v>10321.950409</v>
      </c>
    </row>
    <row r="99">
      <c r="A99" s="3" t="s">
        <v>37</v>
      </c>
      <c r="B99" s="3" t="s">
        <v>36</v>
      </c>
      <c r="C99" s="4">
        <v>43122.0</v>
      </c>
      <c r="D99" s="11">
        <v>253.766</v>
      </c>
      <c r="E99" s="12" t="s">
        <v>16</v>
      </c>
      <c r="F99" s="12">
        <v>40170.18062500001</v>
      </c>
      <c r="G99" s="12">
        <v>11536.908099999999</v>
      </c>
      <c r="H99" s="12">
        <v>1677.9673690000002</v>
      </c>
      <c r="I99" s="12">
        <v>42.994249</v>
      </c>
      <c r="J99" s="12">
        <v>439.992576</v>
      </c>
      <c r="K99" s="12">
        <v>216.00180899999998</v>
      </c>
      <c r="L99" s="12">
        <v>13.995081</v>
      </c>
      <c r="M99" s="12">
        <v>10299.002256</v>
      </c>
    </row>
    <row r="100">
      <c r="A100" s="3" t="s">
        <v>37</v>
      </c>
      <c r="B100" s="3" t="s">
        <v>36</v>
      </c>
      <c r="C100" s="4">
        <v>43122.0</v>
      </c>
      <c r="D100" s="11">
        <v>254.38</v>
      </c>
      <c r="E100" s="12" t="s">
        <v>17</v>
      </c>
      <c r="F100" s="12">
        <v>40321.041601</v>
      </c>
      <c r="G100" s="12">
        <v>11626.014976</v>
      </c>
      <c r="H100" s="12">
        <v>1748.9960409999999</v>
      </c>
      <c r="I100" s="12">
        <v>42.994249</v>
      </c>
      <c r="J100" s="12">
        <v>473.01900099999995</v>
      </c>
      <c r="K100" s="12">
        <v>206.985769</v>
      </c>
      <c r="L100" s="12">
        <v>16.999129000000003</v>
      </c>
      <c r="M100" s="12">
        <v>10232.536336000001</v>
      </c>
    </row>
    <row r="101">
      <c r="A101" s="3" t="s">
        <v>37</v>
      </c>
      <c r="B101" s="3" t="s">
        <v>36</v>
      </c>
      <c r="C101" s="4">
        <v>43122.0</v>
      </c>
      <c r="D101" s="11">
        <v>253.724</v>
      </c>
      <c r="E101" s="12" t="s">
        <v>18</v>
      </c>
      <c r="F101" s="12">
        <v>40088.849284</v>
      </c>
      <c r="G101" s="12">
        <v>11630.975408999999</v>
      </c>
      <c r="H101" s="12">
        <v>1704.0384000000001</v>
      </c>
      <c r="I101" s="12">
        <v>50.993881</v>
      </c>
      <c r="J101" s="12">
        <v>434.01388899999995</v>
      </c>
      <c r="K101" s="12">
        <v>241.98913599999997</v>
      </c>
      <c r="L101" s="12">
        <v>10.995855999999998</v>
      </c>
      <c r="M101" s="12">
        <v>10213.932095999999</v>
      </c>
    </row>
    <row r="102">
      <c r="A102" s="3" t="s">
        <v>37</v>
      </c>
      <c r="B102" s="3" t="s">
        <v>36</v>
      </c>
      <c r="C102" s="4">
        <v>43122.0</v>
      </c>
      <c r="D102" s="11">
        <v>253.493</v>
      </c>
      <c r="E102" s="12" t="s">
        <v>19</v>
      </c>
      <c r="F102" s="12">
        <v>40026.804489</v>
      </c>
      <c r="G102" s="12">
        <v>11615.881729</v>
      </c>
      <c r="H102" s="12">
        <v>1667.9872810000002</v>
      </c>
      <c r="I102" s="12">
        <v>38.987536</v>
      </c>
      <c r="J102" s="12">
        <v>488.984769</v>
      </c>
      <c r="K102" s="12">
        <v>216.9729</v>
      </c>
      <c r="L102" s="12">
        <v>16.0</v>
      </c>
      <c r="M102" s="12">
        <v>10186.8649</v>
      </c>
    </row>
    <row r="103">
      <c r="A103" s="9"/>
      <c r="B103" s="9"/>
      <c r="C103" s="9"/>
      <c r="D103" s="13">
        <f>AVERAGE(D98:D102)</f>
        <v>253.62</v>
      </c>
      <c r="E103" s="9"/>
      <c r="F103" s="14">
        <f t="shared" ref="F103:M103" si="17">AVERAGE(F98:F102)</f>
        <v>40057.74224</v>
      </c>
      <c r="G103" s="14">
        <f t="shared" si="17"/>
        <v>11556.75788</v>
      </c>
      <c r="H103" s="14">
        <f t="shared" si="17"/>
        <v>1698.594011</v>
      </c>
      <c r="I103" s="15">
        <f t="shared" si="17"/>
        <v>43.9933208</v>
      </c>
      <c r="J103" s="14">
        <f t="shared" si="17"/>
        <v>469.5982728</v>
      </c>
      <c r="K103" s="14">
        <f t="shared" si="17"/>
        <v>224.588838</v>
      </c>
      <c r="L103" s="14">
        <f t="shared" si="17"/>
        <v>12.9982764</v>
      </c>
      <c r="M103" s="15">
        <f t="shared" si="17"/>
        <v>10250.8572</v>
      </c>
    </row>
    <row r="104">
      <c r="A104" s="3" t="s">
        <v>38</v>
      </c>
      <c r="B104" s="3" t="s">
        <v>39</v>
      </c>
      <c r="C104" s="4">
        <v>43122.0</v>
      </c>
      <c r="D104" s="11">
        <v>251.25</v>
      </c>
      <c r="E104" s="12" t="s">
        <v>15</v>
      </c>
      <c r="F104" s="12">
        <v>39488.0</v>
      </c>
      <c r="G104" s="12">
        <v>10913.0</v>
      </c>
      <c r="H104" s="12">
        <v>1688.0</v>
      </c>
      <c r="I104" s="12">
        <v>50.0</v>
      </c>
      <c r="J104" s="12">
        <v>491.0</v>
      </c>
      <c r="K104" s="12">
        <v>165.0</v>
      </c>
      <c r="L104" s="12">
        <v>10.0</v>
      </c>
      <c r="M104" s="12">
        <v>10322.0</v>
      </c>
    </row>
    <row r="105">
      <c r="A105" s="3" t="s">
        <v>38</v>
      </c>
      <c r="B105" s="3" t="s">
        <v>39</v>
      </c>
      <c r="C105" s="4">
        <v>43122.0</v>
      </c>
      <c r="D105" s="11">
        <v>251.87</v>
      </c>
      <c r="E105" s="12" t="s">
        <v>16</v>
      </c>
      <c r="F105" s="12">
        <v>39717.0</v>
      </c>
      <c r="G105" s="12">
        <v>11048.0</v>
      </c>
      <c r="H105" s="12">
        <v>1701.0</v>
      </c>
      <c r="I105" s="12">
        <v>51.0</v>
      </c>
      <c r="J105" s="12">
        <v>444.0</v>
      </c>
      <c r="K105" s="12">
        <v>163.0</v>
      </c>
      <c r="L105" s="12">
        <v>16.0</v>
      </c>
      <c r="M105" s="12">
        <v>10299.0</v>
      </c>
    </row>
    <row r="106">
      <c r="A106" s="3" t="s">
        <v>38</v>
      </c>
      <c r="B106" s="3" t="s">
        <v>39</v>
      </c>
      <c r="C106" s="4">
        <v>43122.0</v>
      </c>
      <c r="D106" s="11">
        <v>252.37</v>
      </c>
      <c r="E106" s="12" t="s">
        <v>17</v>
      </c>
      <c r="F106" s="12">
        <v>39901.0</v>
      </c>
      <c r="G106" s="12">
        <v>11065.0</v>
      </c>
      <c r="H106" s="12">
        <v>1758.0</v>
      </c>
      <c r="I106" s="12">
        <v>60.0</v>
      </c>
      <c r="J106" s="12">
        <v>458.0</v>
      </c>
      <c r="K106" s="12">
        <v>157.0</v>
      </c>
      <c r="L106" s="12">
        <v>18.0</v>
      </c>
      <c r="M106" s="12">
        <v>10273.0</v>
      </c>
    </row>
    <row r="107">
      <c r="A107" s="3" t="s">
        <v>38</v>
      </c>
      <c r="B107" s="3" t="s">
        <v>39</v>
      </c>
      <c r="C107" s="4">
        <v>43122.0</v>
      </c>
      <c r="D107" s="11">
        <v>251.5</v>
      </c>
      <c r="E107" s="12" t="s">
        <v>18</v>
      </c>
      <c r="F107" s="12">
        <v>39590.0</v>
      </c>
      <c r="G107" s="12">
        <v>11103.0</v>
      </c>
      <c r="H107" s="12">
        <v>1705.0</v>
      </c>
      <c r="I107" s="12">
        <v>59.0</v>
      </c>
      <c r="J107" s="12">
        <v>417.0</v>
      </c>
      <c r="K107" s="12">
        <v>154.0</v>
      </c>
      <c r="L107" s="12">
        <v>11.0</v>
      </c>
      <c r="M107" s="12">
        <v>10214.0</v>
      </c>
    </row>
    <row r="108">
      <c r="A108" s="3" t="s">
        <v>38</v>
      </c>
      <c r="B108" s="3" t="s">
        <v>39</v>
      </c>
      <c r="C108" s="4">
        <v>43122.0</v>
      </c>
      <c r="D108" s="11">
        <v>251.42</v>
      </c>
      <c r="E108" s="12" t="s">
        <v>19</v>
      </c>
      <c r="F108" s="12">
        <v>39573.0</v>
      </c>
      <c r="G108" s="12">
        <v>11119.0</v>
      </c>
      <c r="H108" s="12">
        <v>1640.0</v>
      </c>
      <c r="I108" s="12">
        <v>52.0</v>
      </c>
      <c r="J108" s="12">
        <v>466.0</v>
      </c>
      <c r="K108" s="12">
        <v>161.0</v>
      </c>
      <c r="L108" s="12">
        <v>17.0</v>
      </c>
      <c r="M108" s="12">
        <v>10187.0</v>
      </c>
    </row>
    <row r="109">
      <c r="A109" s="9"/>
      <c r="B109" s="9"/>
      <c r="C109" s="9"/>
      <c r="D109" s="13">
        <f>AVERAGE(D104:D108)</f>
        <v>251.682</v>
      </c>
      <c r="E109" s="9"/>
      <c r="F109" s="14">
        <f t="shared" ref="F109:M109" si="18">AVERAGE(F104:F108)</f>
        <v>39653.8</v>
      </c>
      <c r="G109" s="14">
        <f t="shared" si="18"/>
        <v>11049.6</v>
      </c>
      <c r="H109" s="14">
        <f t="shared" si="18"/>
        <v>1698.4</v>
      </c>
      <c r="I109" s="15">
        <f t="shared" si="18"/>
        <v>54.4</v>
      </c>
      <c r="J109" s="14">
        <f t="shared" si="18"/>
        <v>455.2</v>
      </c>
      <c r="K109" s="14">
        <f t="shared" si="18"/>
        <v>160</v>
      </c>
      <c r="L109" s="14">
        <f t="shared" si="18"/>
        <v>14.4</v>
      </c>
      <c r="M109" s="15">
        <f t="shared" si="18"/>
        <v>10259</v>
      </c>
    </row>
    <row r="110">
      <c r="A110" s="3" t="s">
        <v>40</v>
      </c>
      <c r="B110" s="3" t="s">
        <v>41</v>
      </c>
      <c r="C110" s="4">
        <v>43122.0</v>
      </c>
      <c r="D110" s="11">
        <v>253.85</v>
      </c>
      <c r="E110" s="12" t="s">
        <v>15</v>
      </c>
      <c r="F110" s="12">
        <v>40460.920201</v>
      </c>
      <c r="G110" s="12">
        <v>11224.978704</v>
      </c>
      <c r="H110" s="12">
        <v>1651.934736</v>
      </c>
      <c r="I110" s="12">
        <v>46.99102500000001</v>
      </c>
      <c r="J110" s="12">
        <v>501.98402500000003</v>
      </c>
      <c r="K110" s="12">
        <v>220.997956</v>
      </c>
      <c r="L110" s="12">
        <v>10.995855999999998</v>
      </c>
      <c r="M110" s="12">
        <v>10321.950409</v>
      </c>
    </row>
    <row r="111">
      <c r="A111" s="3" t="s">
        <v>40</v>
      </c>
      <c r="B111" s="3" t="s">
        <v>41</v>
      </c>
      <c r="C111" s="4">
        <v>43122.0</v>
      </c>
      <c r="D111" s="11">
        <v>255.07</v>
      </c>
      <c r="E111" s="12" t="s">
        <v>16</v>
      </c>
      <c r="F111" s="12">
        <v>40992.88608900001</v>
      </c>
      <c r="G111" s="12">
        <v>11434.024900000002</v>
      </c>
      <c r="H111" s="12">
        <v>1638.9542560000002</v>
      </c>
      <c r="I111" s="12">
        <v>46.99102500000001</v>
      </c>
      <c r="J111" s="12">
        <v>430.97760000000005</v>
      </c>
      <c r="K111" s="12">
        <v>201.980944</v>
      </c>
      <c r="L111" s="12">
        <v>16.0</v>
      </c>
      <c r="M111" s="12">
        <v>10298.799289</v>
      </c>
    </row>
    <row r="112">
      <c r="A112" s="3" t="s">
        <v>40</v>
      </c>
      <c r="B112" s="3" t="s">
        <v>41</v>
      </c>
      <c r="C112" s="4">
        <v>43122.0</v>
      </c>
      <c r="D112" s="11">
        <v>256.03</v>
      </c>
      <c r="E112" s="12" t="s">
        <v>17</v>
      </c>
      <c r="F112" s="12">
        <v>41311.782008999995</v>
      </c>
      <c r="G112" s="12">
        <v>11528.961129000001</v>
      </c>
      <c r="H112" s="12">
        <v>1721.918016</v>
      </c>
      <c r="I112" s="12">
        <v>47.997184</v>
      </c>
      <c r="J112" s="12">
        <v>455.993316</v>
      </c>
      <c r="K112" s="12">
        <v>191.988736</v>
      </c>
      <c r="L112" s="12">
        <v>16.999129000000003</v>
      </c>
      <c r="M112" s="12">
        <v>10273.038735999999</v>
      </c>
    </row>
    <row r="113">
      <c r="A113" s="3" t="s">
        <v>40</v>
      </c>
      <c r="B113" s="3" t="s">
        <v>41</v>
      </c>
      <c r="C113" s="4">
        <v>43122.0</v>
      </c>
      <c r="D113" s="11">
        <v>255.2</v>
      </c>
      <c r="E113" s="12" t="s">
        <v>18</v>
      </c>
      <c r="F113" s="12">
        <v>40937.428900000006</v>
      </c>
      <c r="G113" s="12">
        <v>11592.8289</v>
      </c>
      <c r="H113" s="12">
        <v>1693.980964</v>
      </c>
      <c r="I113" s="12">
        <v>54.99705600000001</v>
      </c>
      <c r="J113" s="12">
        <v>398.96067600000003</v>
      </c>
      <c r="K113" s="12">
        <v>220.997956</v>
      </c>
      <c r="L113" s="12">
        <v>12.996025</v>
      </c>
      <c r="M113" s="12">
        <v>10213.932095999999</v>
      </c>
    </row>
    <row r="114">
      <c r="A114" s="3" t="s">
        <v>40</v>
      </c>
      <c r="B114" s="3" t="s">
        <v>41</v>
      </c>
      <c r="C114" s="4">
        <v>43122.0</v>
      </c>
      <c r="D114" s="11">
        <v>254.69</v>
      </c>
      <c r="E114" s="12" t="s">
        <v>19</v>
      </c>
      <c r="F114" s="12">
        <v>40817.737155999996</v>
      </c>
      <c r="G114" s="12">
        <v>11468.910649000001</v>
      </c>
      <c r="H114" s="12">
        <v>1638.9542560000002</v>
      </c>
      <c r="I114" s="12">
        <v>42.994249</v>
      </c>
      <c r="J114" s="12">
        <v>487.9681</v>
      </c>
      <c r="K114" s="12">
        <v>207.99408400000002</v>
      </c>
      <c r="L114" s="12">
        <v>16.999129000000003</v>
      </c>
      <c r="M114" s="12">
        <v>10186.8649</v>
      </c>
    </row>
    <row r="115">
      <c r="A115" s="9"/>
      <c r="B115" s="9"/>
      <c r="C115" s="9"/>
      <c r="D115" s="13">
        <f>AVERAGE(D110:D114)</f>
        <v>254.968</v>
      </c>
      <c r="E115" s="9"/>
      <c r="F115" s="14">
        <f t="shared" ref="F115:M115" si="19">AVERAGE(F110:F114)</f>
        <v>40904.15087</v>
      </c>
      <c r="G115" s="16">
        <f t="shared" si="19"/>
        <v>11449.94086</v>
      </c>
      <c r="H115" s="14">
        <f t="shared" si="19"/>
        <v>1669.148446</v>
      </c>
      <c r="I115" s="14">
        <f t="shared" si="19"/>
        <v>47.9941078</v>
      </c>
      <c r="J115" s="14">
        <f t="shared" si="19"/>
        <v>455.1767434</v>
      </c>
      <c r="K115" s="14">
        <f t="shared" si="19"/>
        <v>208.7919352</v>
      </c>
      <c r="L115" s="14">
        <f t="shared" si="19"/>
        <v>14.7980278</v>
      </c>
      <c r="M115" s="14">
        <f t="shared" si="19"/>
        <v>10258.91709</v>
      </c>
    </row>
    <row r="116">
      <c r="A116" s="3" t="s">
        <v>42</v>
      </c>
      <c r="B116" s="3" t="s">
        <v>41</v>
      </c>
      <c r="C116" s="4">
        <v>43122.0</v>
      </c>
      <c r="D116" s="11">
        <v>253.475</v>
      </c>
      <c r="E116" s="12" t="s">
        <v>15</v>
      </c>
      <c r="F116" s="12">
        <v>40231.93524100001</v>
      </c>
      <c r="G116" s="12">
        <v>11287.787536</v>
      </c>
      <c r="H116" s="12">
        <v>1631.9984040000002</v>
      </c>
      <c r="I116" s="12">
        <v>49.999041</v>
      </c>
      <c r="J116" s="12">
        <v>490.97696400000007</v>
      </c>
      <c r="K116" s="12">
        <v>223.98115599999997</v>
      </c>
      <c r="L116" s="12">
        <v>10.995855999999998</v>
      </c>
      <c r="M116" s="12">
        <v>10320.528100000001</v>
      </c>
    </row>
    <row r="117">
      <c r="A117" s="3" t="s">
        <v>42</v>
      </c>
      <c r="B117" s="3" t="s">
        <v>41</v>
      </c>
      <c r="C117" s="4">
        <v>43122.0</v>
      </c>
      <c r="D117" s="11">
        <v>254.51</v>
      </c>
      <c r="E117" s="12" t="s">
        <v>16</v>
      </c>
      <c r="F117" s="12">
        <v>40671.998929</v>
      </c>
      <c r="G117" s="12">
        <v>11476.836899999998</v>
      </c>
      <c r="H117" s="12">
        <v>1619.982001</v>
      </c>
      <c r="I117" s="12">
        <v>45.995524</v>
      </c>
      <c r="J117" s="12">
        <v>429.981696</v>
      </c>
      <c r="K117" s="12">
        <v>215.97241599999998</v>
      </c>
      <c r="L117" s="12">
        <v>16.999129000000003</v>
      </c>
      <c r="M117" s="12">
        <v>10298.190400000001</v>
      </c>
    </row>
    <row r="118">
      <c r="A118" s="3" t="s">
        <v>42</v>
      </c>
      <c r="B118" s="3" t="s">
        <v>41</v>
      </c>
      <c r="C118" s="4">
        <v>43122.0</v>
      </c>
      <c r="D118" s="11">
        <v>255.309</v>
      </c>
      <c r="E118" s="12" t="s">
        <v>17</v>
      </c>
      <c r="F118" s="12">
        <v>40922.862436</v>
      </c>
      <c r="G118" s="12">
        <v>11562.7009</v>
      </c>
      <c r="H118" s="12">
        <v>1713.9599999999998</v>
      </c>
      <c r="I118" s="12">
        <v>50.993881</v>
      </c>
      <c r="J118" s="12">
        <v>447.99955600000004</v>
      </c>
      <c r="K118" s="12">
        <v>193.98918400000002</v>
      </c>
      <c r="L118" s="12">
        <v>16.999129000000003</v>
      </c>
      <c r="M118" s="12">
        <v>10272.836025</v>
      </c>
    </row>
    <row r="119">
      <c r="A119" s="3" t="s">
        <v>42</v>
      </c>
      <c r="B119" s="3" t="s">
        <v>41</v>
      </c>
      <c r="C119" s="4">
        <v>43122.0</v>
      </c>
      <c r="D119" s="11">
        <v>254.34</v>
      </c>
      <c r="E119" s="12" t="s">
        <v>18</v>
      </c>
      <c r="F119" s="12">
        <v>40510.820529</v>
      </c>
      <c r="G119" s="12">
        <v>11602.952089</v>
      </c>
      <c r="H119" s="12">
        <v>1668.967609</v>
      </c>
      <c r="I119" s="12">
        <v>56.987401000000006</v>
      </c>
      <c r="J119" s="12">
        <v>407.63610000000006</v>
      </c>
      <c r="K119" s="12">
        <v>217.8576</v>
      </c>
      <c r="L119" s="12">
        <v>10.995855999999998</v>
      </c>
      <c r="M119" s="12">
        <v>10213.1236</v>
      </c>
    </row>
    <row r="120">
      <c r="A120" s="3" t="s">
        <v>42</v>
      </c>
      <c r="B120" s="3" t="s">
        <v>41</v>
      </c>
      <c r="C120" s="4">
        <v>43122.0</v>
      </c>
      <c r="D120" s="11">
        <v>254.125</v>
      </c>
      <c r="E120" s="12" t="s">
        <v>19</v>
      </c>
      <c r="F120" s="12">
        <v>40500.757503999994</v>
      </c>
      <c r="G120" s="12">
        <v>11519.943561</v>
      </c>
      <c r="H120" s="12">
        <v>1630.9482249999999</v>
      </c>
      <c r="I120" s="12">
        <v>38.987536</v>
      </c>
      <c r="J120" s="12">
        <v>477.990769</v>
      </c>
      <c r="K120" s="12">
        <v>210.975625</v>
      </c>
      <c r="L120" s="12">
        <v>12.996025</v>
      </c>
      <c r="M120" s="12">
        <v>10186.8649</v>
      </c>
    </row>
    <row r="121">
      <c r="A121" s="9"/>
      <c r="B121" s="9"/>
      <c r="C121" s="9"/>
      <c r="D121" s="13">
        <f>AVERAGE(D116:D120)</f>
        <v>254.3518</v>
      </c>
      <c r="E121" s="9"/>
      <c r="F121" s="14">
        <f t="shared" ref="F121:M121" si="20">AVERAGE(F116:F120)</f>
        <v>40567.67493</v>
      </c>
      <c r="G121" s="14">
        <f t="shared" si="20"/>
        <v>11490.0442</v>
      </c>
      <c r="H121" s="15">
        <f t="shared" si="20"/>
        <v>1653.171248</v>
      </c>
      <c r="I121" s="14">
        <f t="shared" si="20"/>
        <v>48.5926766</v>
      </c>
      <c r="J121" s="14">
        <f t="shared" si="20"/>
        <v>450.917017</v>
      </c>
      <c r="K121" s="14">
        <f t="shared" si="20"/>
        <v>212.5551962</v>
      </c>
      <c r="L121" s="14">
        <f t="shared" si="20"/>
        <v>13.797199</v>
      </c>
      <c r="M121" s="14">
        <f t="shared" si="20"/>
        <v>10258.30861</v>
      </c>
    </row>
    <row r="122">
      <c r="A122" s="3" t="s">
        <v>43</v>
      </c>
      <c r="B122" s="3" t="s">
        <v>44</v>
      </c>
      <c r="C122" s="4">
        <v>43122.0</v>
      </c>
      <c r="D122" s="5">
        <v>262.21</v>
      </c>
      <c r="E122" s="12" t="s">
        <v>15</v>
      </c>
      <c r="F122" s="5">
        <v>38484.0</v>
      </c>
      <c r="G122" s="5">
        <v>12336.0</v>
      </c>
      <c r="H122" s="5">
        <v>2628.0</v>
      </c>
      <c r="I122" s="5">
        <v>97.0</v>
      </c>
      <c r="J122" s="6">
        <v>905.0</v>
      </c>
      <c r="K122" s="5">
        <v>420.0</v>
      </c>
      <c r="L122" s="6">
        <v>45.0</v>
      </c>
      <c r="M122" s="5">
        <v>13841.0</v>
      </c>
    </row>
    <row r="123">
      <c r="A123" s="3" t="s">
        <v>43</v>
      </c>
      <c r="B123" s="3" t="s">
        <v>44</v>
      </c>
      <c r="C123" s="4">
        <v>43122.0</v>
      </c>
      <c r="D123" s="5">
        <v>262.13</v>
      </c>
      <c r="E123" s="12" t="s">
        <v>16</v>
      </c>
      <c r="F123" s="5">
        <v>38332.0</v>
      </c>
      <c r="G123" s="5">
        <v>12362.0</v>
      </c>
      <c r="H123" s="5">
        <v>2709.0</v>
      </c>
      <c r="I123" s="5">
        <v>90.0</v>
      </c>
      <c r="J123" s="6">
        <v>903.0</v>
      </c>
      <c r="K123" s="5">
        <v>431.0</v>
      </c>
      <c r="L123" s="5">
        <v>35.0</v>
      </c>
      <c r="M123" s="5">
        <v>13853.0</v>
      </c>
    </row>
    <row r="124">
      <c r="A124" s="3" t="s">
        <v>43</v>
      </c>
      <c r="B124" s="3" t="s">
        <v>44</v>
      </c>
      <c r="C124" s="4">
        <v>43122.0</v>
      </c>
      <c r="D124" s="5">
        <v>262.28</v>
      </c>
      <c r="E124" s="12" t="s">
        <v>17</v>
      </c>
      <c r="F124" s="5">
        <v>38409.0</v>
      </c>
      <c r="G124" s="5">
        <v>12394.0</v>
      </c>
      <c r="H124" s="5">
        <v>2668.0</v>
      </c>
      <c r="I124" s="6">
        <v>95.0</v>
      </c>
      <c r="J124" s="5">
        <v>869.0</v>
      </c>
      <c r="K124" s="6">
        <v>419.0</v>
      </c>
      <c r="L124" s="6">
        <v>37.0</v>
      </c>
      <c r="M124" s="5">
        <v>13902.0</v>
      </c>
    </row>
    <row r="125">
      <c r="A125" s="3" t="s">
        <v>43</v>
      </c>
      <c r="B125" s="3" t="s">
        <v>44</v>
      </c>
      <c r="C125" s="4">
        <v>43122.0</v>
      </c>
      <c r="D125" s="5">
        <v>261.16</v>
      </c>
      <c r="E125" s="12" t="s">
        <v>18</v>
      </c>
      <c r="F125" s="5">
        <v>37945.0</v>
      </c>
      <c r="G125" s="5">
        <v>12160.0</v>
      </c>
      <c r="H125" s="5">
        <v>2644.0</v>
      </c>
      <c r="I125" s="5">
        <v>104.0</v>
      </c>
      <c r="J125" s="5">
        <v>925.0</v>
      </c>
      <c r="K125" s="6">
        <v>463.0</v>
      </c>
      <c r="L125" s="6">
        <v>40.0</v>
      </c>
      <c r="M125" s="5">
        <v>13926.0</v>
      </c>
    </row>
    <row r="126">
      <c r="A126" s="3" t="s">
        <v>43</v>
      </c>
      <c r="B126" s="3" t="s">
        <v>44</v>
      </c>
      <c r="C126" s="4">
        <v>43122.0</v>
      </c>
      <c r="D126" s="5">
        <v>262.39</v>
      </c>
      <c r="E126" s="12" t="s">
        <v>19</v>
      </c>
      <c r="F126" s="5">
        <v>38356.0</v>
      </c>
      <c r="G126" s="5">
        <v>12400.0</v>
      </c>
      <c r="H126" s="5">
        <v>2751.0</v>
      </c>
      <c r="I126" s="5">
        <v>93.0</v>
      </c>
      <c r="J126" s="5">
        <v>897.0</v>
      </c>
      <c r="K126" s="5">
        <v>428.0</v>
      </c>
      <c r="L126" s="6">
        <v>35.0</v>
      </c>
      <c r="M126" s="5">
        <v>13889.0</v>
      </c>
    </row>
    <row r="127">
      <c r="A127" s="9"/>
      <c r="B127" s="9"/>
      <c r="C127" s="9"/>
      <c r="D127" s="10">
        <f>AVERAGE(D122:D126)</f>
        <v>262.034</v>
      </c>
      <c r="E127" s="9"/>
      <c r="F127" s="10">
        <f t="shared" ref="F127:M127" si="21">AVERAGE(F122:F126)</f>
        <v>38305.2</v>
      </c>
      <c r="G127" s="10">
        <f t="shared" si="21"/>
        <v>12330.4</v>
      </c>
      <c r="H127" s="10">
        <f t="shared" si="21"/>
        <v>2680</v>
      </c>
      <c r="I127" s="10">
        <f t="shared" si="21"/>
        <v>95.8</v>
      </c>
      <c r="J127" s="10">
        <f t="shared" si="21"/>
        <v>899.8</v>
      </c>
      <c r="K127" s="10">
        <f t="shared" si="21"/>
        <v>432.2</v>
      </c>
      <c r="L127" s="10">
        <f t="shared" si="21"/>
        <v>38.4</v>
      </c>
      <c r="M127" s="10">
        <f t="shared" si="21"/>
        <v>13882.2</v>
      </c>
    </row>
    <row r="128">
      <c r="A128" s="3" t="s">
        <v>45</v>
      </c>
      <c r="B128" s="3" t="s">
        <v>44</v>
      </c>
      <c r="C128" s="4">
        <v>43122.0</v>
      </c>
      <c r="D128" s="5">
        <v>248.52</v>
      </c>
      <c r="E128" s="12" t="s">
        <v>15</v>
      </c>
      <c r="F128" s="17">
        <v>36656.9316</v>
      </c>
      <c r="G128" s="17">
        <v>12097.800099999999</v>
      </c>
      <c r="H128" s="17">
        <v>1843.8435999999997</v>
      </c>
      <c r="I128" s="17">
        <v>57.9121</v>
      </c>
      <c r="J128" s="17">
        <v>535.9224999999999</v>
      </c>
      <c r="K128" s="17">
        <v>239.9401</v>
      </c>
      <c r="L128" s="17">
        <v>6.969600000000001</v>
      </c>
      <c r="M128" s="17">
        <v>10320.528100000001</v>
      </c>
    </row>
    <row r="129">
      <c r="A129" s="3" t="s">
        <v>45</v>
      </c>
      <c r="B129" s="3" t="s">
        <v>44</v>
      </c>
      <c r="C129" s="4">
        <v>43122.0</v>
      </c>
      <c r="D129" s="5">
        <v>249.18</v>
      </c>
      <c r="E129" s="12" t="s">
        <v>16</v>
      </c>
      <c r="F129" s="17">
        <v>36979.29</v>
      </c>
      <c r="G129" s="17">
        <v>12247.8489</v>
      </c>
      <c r="H129" s="17">
        <v>1807.9504000000002</v>
      </c>
      <c r="I129" s="17">
        <v>61.9369</v>
      </c>
      <c r="J129" s="17">
        <v>467.85689999999994</v>
      </c>
      <c r="K129" s="17">
        <v>210.8304</v>
      </c>
      <c r="L129" s="17">
        <v>16.0</v>
      </c>
      <c r="M129" s="17">
        <v>10298.190400000001</v>
      </c>
    </row>
    <row r="130">
      <c r="A130" s="3" t="s">
        <v>45</v>
      </c>
      <c r="B130" s="3" t="s">
        <v>44</v>
      </c>
      <c r="C130" s="4">
        <v>43122.0</v>
      </c>
      <c r="D130" s="5">
        <v>249.18</v>
      </c>
      <c r="E130" s="12" t="s">
        <v>17</v>
      </c>
      <c r="F130" s="17">
        <v>36913.9369</v>
      </c>
      <c r="G130" s="17">
        <v>12234.5721</v>
      </c>
      <c r="H130" s="17">
        <v>1888.7716</v>
      </c>
      <c r="I130" s="17">
        <v>59.9076</v>
      </c>
      <c r="J130" s="17">
        <v>500.86439999999993</v>
      </c>
      <c r="K130" s="17">
        <v>199.9396</v>
      </c>
      <c r="L130" s="17">
        <v>17.977600000000002</v>
      </c>
      <c r="M130" s="17">
        <v>10271.822499999998</v>
      </c>
    </row>
    <row r="131">
      <c r="A131" s="3" t="s">
        <v>45</v>
      </c>
      <c r="B131" s="3" t="s">
        <v>44</v>
      </c>
      <c r="C131" s="4">
        <v>43122.0</v>
      </c>
      <c r="D131" s="5">
        <v>248.59</v>
      </c>
      <c r="E131" s="12" t="s">
        <v>18</v>
      </c>
      <c r="F131" s="17">
        <v>36699.0649</v>
      </c>
      <c r="G131" s="17">
        <v>12309.9025</v>
      </c>
      <c r="H131" s="17">
        <v>1815.6121</v>
      </c>
      <c r="I131" s="17">
        <v>65.93439999999998</v>
      </c>
      <c r="J131" s="17">
        <v>454.9688999999999</v>
      </c>
      <c r="K131" s="17">
        <v>225.0</v>
      </c>
      <c r="L131" s="17">
        <v>11.9716</v>
      </c>
      <c r="M131" s="17">
        <v>10213.1236</v>
      </c>
    </row>
    <row r="132">
      <c r="A132" s="3" t="s">
        <v>45</v>
      </c>
      <c r="B132" s="3" t="s">
        <v>44</v>
      </c>
      <c r="C132" s="4">
        <v>43122.0</v>
      </c>
      <c r="D132" s="5">
        <v>249.17</v>
      </c>
      <c r="E132" s="12" t="s">
        <v>19</v>
      </c>
      <c r="F132" s="17">
        <v>36929.308899999996</v>
      </c>
      <c r="G132" s="17">
        <v>12360.992400000001</v>
      </c>
      <c r="H132" s="17">
        <v>1800.3049</v>
      </c>
      <c r="I132" s="17">
        <v>59.9076</v>
      </c>
      <c r="J132" s="17">
        <v>518.9284</v>
      </c>
      <c r="K132" s="17">
        <v>211.99360000000001</v>
      </c>
      <c r="L132" s="17">
        <v>17.977600000000002</v>
      </c>
      <c r="M132" s="17">
        <v>10186.8649</v>
      </c>
    </row>
    <row r="133">
      <c r="A133" s="9"/>
      <c r="B133" s="9"/>
      <c r="C133" s="9"/>
      <c r="D133" s="10">
        <f>AVERAGE(D128:D132)</f>
        <v>248.928</v>
      </c>
      <c r="E133" s="9"/>
      <c r="F133" s="18">
        <f t="shared" ref="F133:M133" si="22">AVERAGE(F128:F132)</f>
        <v>36835.70646</v>
      </c>
      <c r="G133" s="18">
        <f t="shared" si="22"/>
        <v>12250.2232</v>
      </c>
      <c r="H133" s="18">
        <f t="shared" si="22"/>
        <v>1831.29652</v>
      </c>
      <c r="I133" s="18">
        <f t="shared" si="22"/>
        <v>61.11972</v>
      </c>
      <c r="J133" s="18">
        <f t="shared" si="22"/>
        <v>495.70822</v>
      </c>
      <c r="K133" s="18">
        <f t="shared" si="22"/>
        <v>217.54074</v>
      </c>
      <c r="L133" s="18">
        <f t="shared" si="22"/>
        <v>14.17928</v>
      </c>
      <c r="M133" s="18">
        <f t="shared" si="22"/>
        <v>10258.1059</v>
      </c>
    </row>
    <row r="134">
      <c r="A134" s="3" t="s">
        <v>46</v>
      </c>
      <c r="B134" s="3" t="s">
        <v>47</v>
      </c>
      <c r="C134" s="4">
        <v>43122.0</v>
      </c>
      <c r="D134" s="19">
        <v>246.56</v>
      </c>
      <c r="E134" s="12" t="s">
        <v>15</v>
      </c>
      <c r="F134" s="20">
        <v>36813.999999999876</v>
      </c>
      <c r="G134" s="20">
        <v>11179.890225</v>
      </c>
      <c r="H134" s="20">
        <v>1640.979081</v>
      </c>
      <c r="I134" s="19">
        <v>53.998982559999995</v>
      </c>
      <c r="J134" s="17">
        <v>535.9999999999977</v>
      </c>
      <c r="K134" s="21">
        <v>239.971081</v>
      </c>
      <c r="L134" s="17">
        <v>5.017600000000001</v>
      </c>
      <c r="M134" s="20">
        <v>10321.950409</v>
      </c>
    </row>
    <row r="135">
      <c r="A135" s="3" t="s">
        <v>46</v>
      </c>
      <c r="B135" s="3" t="s">
        <v>47</v>
      </c>
      <c r="C135" s="4">
        <v>43122.0</v>
      </c>
      <c r="D135" s="5">
        <v>247.239</v>
      </c>
      <c r="E135" s="12" t="s">
        <v>16</v>
      </c>
      <c r="F135" s="20">
        <v>37064.720484</v>
      </c>
      <c r="G135" s="20">
        <v>11377.998223289998</v>
      </c>
      <c r="H135" s="20">
        <v>1637.982784</v>
      </c>
      <c r="I135" s="21">
        <v>56.99948004</v>
      </c>
      <c r="J135" s="20">
        <v>467.98668899999996</v>
      </c>
      <c r="K135" s="21">
        <v>211.004676</v>
      </c>
      <c r="L135" s="21">
        <v>11.0224</v>
      </c>
      <c r="M135" s="21">
        <v>10299.002256</v>
      </c>
    </row>
    <row r="136">
      <c r="A136" s="3" t="s">
        <v>46</v>
      </c>
      <c r="B136" s="3" t="s">
        <v>47</v>
      </c>
      <c r="C136" s="4">
        <v>43122.0</v>
      </c>
      <c r="D136" s="19">
        <v>247.55</v>
      </c>
      <c r="E136" s="12" t="s">
        <v>17</v>
      </c>
      <c r="F136" s="20">
        <v>37048.935360999996</v>
      </c>
      <c r="G136" s="20">
        <v>11474.6944</v>
      </c>
      <c r="H136" s="20">
        <v>1715.6164</v>
      </c>
      <c r="I136" s="17">
        <v>53.998982559999995</v>
      </c>
      <c r="J136" s="21">
        <v>500.99868899999996</v>
      </c>
      <c r="K136" s="20">
        <v>199.9396</v>
      </c>
      <c r="L136" s="17">
        <v>12.996025</v>
      </c>
      <c r="M136" s="21">
        <v>10271.822499999998</v>
      </c>
    </row>
    <row r="137">
      <c r="A137" s="3" t="s">
        <v>46</v>
      </c>
      <c r="B137" s="3" t="s">
        <v>47</v>
      </c>
      <c r="C137" s="4">
        <v>43122.0</v>
      </c>
      <c r="D137" s="22">
        <v>246.791</v>
      </c>
      <c r="E137" s="12" t="s">
        <v>18</v>
      </c>
      <c r="F137" s="20">
        <v>36732.022336</v>
      </c>
      <c r="G137" s="21">
        <v>11542.064355999999</v>
      </c>
      <c r="H137" s="20">
        <v>1672.973604</v>
      </c>
      <c r="I137" s="5">
        <v>58.9824</v>
      </c>
      <c r="J137" s="20">
        <v>454.9688999999999</v>
      </c>
      <c r="K137" s="17">
        <v>225.0</v>
      </c>
      <c r="L137" s="17">
        <v>6.002500000000001</v>
      </c>
      <c r="M137" s="20">
        <v>10213.1236</v>
      </c>
    </row>
    <row r="138">
      <c r="A138" s="3" t="s">
        <v>46</v>
      </c>
      <c r="B138" s="3" t="s">
        <v>47</v>
      </c>
      <c r="C138" s="4">
        <v>43122.0</v>
      </c>
      <c r="D138" s="22">
        <v>247.111</v>
      </c>
      <c r="E138" s="12" t="s">
        <v>19</v>
      </c>
      <c r="F138" s="21">
        <v>36974.674944000006</v>
      </c>
      <c r="G138" s="21">
        <v>11461.99348449</v>
      </c>
      <c r="H138" s="21">
        <v>1641.0601</v>
      </c>
      <c r="I138" s="21">
        <v>54.022499999999994</v>
      </c>
      <c r="J138" s="20">
        <v>518.9739609999999</v>
      </c>
      <c r="K138" s="6">
        <v>211.99360000000001</v>
      </c>
      <c r="L138" s="21">
        <v>13.987600000000002</v>
      </c>
      <c r="M138" s="21">
        <v>10186.8649</v>
      </c>
    </row>
    <row r="139">
      <c r="A139" s="9"/>
      <c r="B139" s="9"/>
      <c r="C139" s="9"/>
      <c r="D139" s="23">
        <f>AVERAGE(D134:D138)</f>
        <v>247.0502</v>
      </c>
      <c r="E139" s="24"/>
      <c r="F139" s="23">
        <f t="shared" ref="F139:M139" si="23">AVERAGE(F134:F138)</f>
        <v>36926.87063</v>
      </c>
      <c r="G139" s="23">
        <f t="shared" si="23"/>
        <v>11407.32814</v>
      </c>
      <c r="H139" s="23">
        <f t="shared" si="23"/>
        <v>1661.722394</v>
      </c>
      <c r="I139" s="23">
        <f t="shared" si="23"/>
        <v>55.60046903</v>
      </c>
      <c r="J139" s="23">
        <f t="shared" si="23"/>
        <v>495.7856478</v>
      </c>
      <c r="K139" s="23">
        <f t="shared" si="23"/>
        <v>217.5817914</v>
      </c>
      <c r="L139" s="23">
        <f t="shared" si="23"/>
        <v>9.805225</v>
      </c>
      <c r="M139" s="23">
        <f t="shared" si="23"/>
        <v>10258.55273</v>
      </c>
    </row>
    <row r="140">
      <c r="A140" s="25" t="s">
        <v>48</v>
      </c>
      <c r="B140" s="25" t="s">
        <v>47</v>
      </c>
      <c r="C140" s="26">
        <v>43122.0</v>
      </c>
      <c r="D140" s="27">
        <v>245.46</v>
      </c>
      <c r="E140" s="28" t="s">
        <v>15</v>
      </c>
      <c r="F140" s="29">
        <v>36656.9316</v>
      </c>
      <c r="G140" s="29">
        <v>10916.0704</v>
      </c>
      <c r="H140" s="30">
        <v>1641.0601</v>
      </c>
      <c r="I140" s="29">
        <v>51.9841</v>
      </c>
      <c r="J140" s="29">
        <v>484.0</v>
      </c>
      <c r="K140" s="29">
        <v>163.07289999999998</v>
      </c>
      <c r="L140" s="31">
        <v>5.017600000000001</v>
      </c>
      <c r="M140" s="29">
        <v>10320.528100000001</v>
      </c>
    </row>
    <row r="141">
      <c r="A141" s="25" t="s">
        <v>48</v>
      </c>
      <c r="B141" s="25" t="s">
        <v>47</v>
      </c>
      <c r="C141" s="26">
        <v>43122.0</v>
      </c>
      <c r="D141" s="27">
        <v>246.18</v>
      </c>
      <c r="E141" s="28" t="s">
        <v>16</v>
      </c>
      <c r="F141" s="29">
        <v>36983.1361</v>
      </c>
      <c r="G141" s="29">
        <v>10916.0704</v>
      </c>
      <c r="H141" s="29">
        <v>1637.8209</v>
      </c>
      <c r="I141" s="29">
        <v>48.024899999999995</v>
      </c>
      <c r="J141" s="29">
        <v>420.25</v>
      </c>
      <c r="K141" s="29">
        <v>163.84000000000003</v>
      </c>
      <c r="L141" s="29">
        <v>11.0224</v>
      </c>
      <c r="M141" s="29">
        <v>10288.0449</v>
      </c>
    </row>
    <row r="142">
      <c r="A142" s="25" t="s">
        <v>48</v>
      </c>
      <c r="B142" s="25" t="s">
        <v>47</v>
      </c>
      <c r="C142" s="26">
        <v>43122.0</v>
      </c>
      <c r="D142" s="27">
        <v>246.2</v>
      </c>
      <c r="E142" s="28" t="s">
        <v>17</v>
      </c>
      <c r="F142" s="29">
        <v>36915.858224999996</v>
      </c>
      <c r="G142" s="32">
        <v>11044.959025</v>
      </c>
      <c r="H142" s="29">
        <v>1713.9599999999998</v>
      </c>
      <c r="I142" s="29">
        <v>50.41</v>
      </c>
      <c r="J142" s="29">
        <v>447.7456</v>
      </c>
      <c r="K142" s="29">
        <v>155.7504</v>
      </c>
      <c r="L142" s="30">
        <v>12.96</v>
      </c>
      <c r="M142" s="29">
        <v>10271.822499999998</v>
      </c>
    </row>
    <row r="143">
      <c r="A143" s="25" t="s">
        <v>48</v>
      </c>
      <c r="B143" s="25" t="s">
        <v>47</v>
      </c>
      <c r="C143" s="26">
        <v>43122.0</v>
      </c>
      <c r="D143" s="27">
        <v>245.53</v>
      </c>
      <c r="E143" s="28" t="s">
        <v>18</v>
      </c>
      <c r="F143" s="29">
        <v>36699.0649</v>
      </c>
      <c r="G143" s="32">
        <v>11042.016561</v>
      </c>
      <c r="H143" s="29">
        <v>1672.81</v>
      </c>
      <c r="I143" s="29">
        <v>53.29</v>
      </c>
      <c r="J143" s="29">
        <v>402.80490000000003</v>
      </c>
      <c r="K143" s="29">
        <v>151.7824</v>
      </c>
      <c r="L143" s="29">
        <v>6.002500000000001</v>
      </c>
      <c r="M143" s="29">
        <v>10213.1236</v>
      </c>
    </row>
    <row r="144">
      <c r="A144" s="25" t="s">
        <v>48</v>
      </c>
      <c r="B144" s="25" t="s">
        <v>47</v>
      </c>
      <c r="C144" s="26">
        <v>43122.0</v>
      </c>
      <c r="D144" s="33">
        <v>246.103</v>
      </c>
      <c r="E144" s="28" t="s">
        <v>19</v>
      </c>
      <c r="F144" s="29">
        <v>36929.308899999996</v>
      </c>
      <c r="G144" s="32">
        <v>11113.376400000001</v>
      </c>
      <c r="H144" s="29">
        <v>1641.0601</v>
      </c>
      <c r="I144" s="29">
        <v>52.27290000000001</v>
      </c>
      <c r="J144" s="29">
        <v>467.85689999999994</v>
      </c>
      <c r="K144" s="29">
        <v>158.76</v>
      </c>
      <c r="L144" s="29">
        <v>13.987600000000002</v>
      </c>
      <c r="M144" s="29">
        <v>10186.8649</v>
      </c>
    </row>
    <row r="145">
      <c r="A145" s="9"/>
      <c r="B145" s="9"/>
      <c r="C145" s="9"/>
      <c r="D145" s="23">
        <f>AVERAGE(D140:D144)</f>
        <v>245.8946</v>
      </c>
      <c r="E145" s="24"/>
      <c r="F145" s="23">
        <f t="shared" ref="F145:M145" si="24">AVERAGE(F140:F144)</f>
        <v>36836.85995</v>
      </c>
      <c r="G145" s="23">
        <f t="shared" si="24"/>
        <v>11006.49856</v>
      </c>
      <c r="H145" s="23">
        <f t="shared" si="24"/>
        <v>1661.34222</v>
      </c>
      <c r="I145" s="23">
        <f t="shared" si="24"/>
        <v>51.19638</v>
      </c>
      <c r="J145" s="23">
        <f t="shared" si="24"/>
        <v>444.53148</v>
      </c>
      <c r="K145" s="23">
        <f t="shared" si="24"/>
        <v>158.64114</v>
      </c>
      <c r="L145" s="23">
        <f t="shared" si="24"/>
        <v>9.79802</v>
      </c>
      <c r="M145" s="23">
        <f t="shared" si="24"/>
        <v>10256.0768</v>
      </c>
    </row>
    <row r="146">
      <c r="A146" s="9"/>
      <c r="B146" s="9"/>
      <c r="C146" s="9"/>
      <c r="D146" s="23">
        <f>MIN(D145,D139,D133,D127,D121,D115,D109,D103,D97,D91,D85,D79,D73,D67,D61,D55,D49,D43,D37,D31,D25,D19,D13,D7)</f>
        <v>245.8946</v>
      </c>
      <c r="E146" s="10"/>
      <c r="F146" s="23">
        <f t="shared" ref="F146:M146" si="25">MIN(F145,F139,F133,F127,F121,F115,F109,F103,F97,F91,F85,F79,F73,F67,F61,F55,F49,F43,F37,F31,F25,F19,F13,F7)</f>
        <v>36835.70646</v>
      </c>
      <c r="G146" s="23">
        <f t="shared" si="25"/>
        <v>11006.49856</v>
      </c>
      <c r="H146" s="23">
        <f t="shared" si="25"/>
        <v>1653.171248</v>
      </c>
      <c r="I146" s="23">
        <f t="shared" si="25"/>
        <v>40</v>
      </c>
      <c r="J146" s="23">
        <f t="shared" si="25"/>
        <v>444.53148</v>
      </c>
      <c r="K146" s="23">
        <f t="shared" si="25"/>
        <v>158.64114</v>
      </c>
      <c r="L146" s="23">
        <f t="shared" si="25"/>
        <v>9.79802</v>
      </c>
      <c r="M146" s="23">
        <f t="shared" si="25"/>
        <v>10250.8572</v>
      </c>
    </row>
  </sheetData>
  <drawing r:id="rId1"/>
</worksheet>
</file>