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bmiller/Dropbox/Classes/DS120/"/>
    </mc:Choice>
  </mc:AlternateContent>
  <bookViews>
    <workbookView xWindow="0" yWindow="440" windowWidth="32060" windowHeight="182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L2" i="1"/>
  <c r="K2" i="1"/>
  <c r="E20" i="1"/>
  <c r="E19" i="1"/>
  <c r="E18" i="1"/>
  <c r="E17" i="1"/>
  <c r="E16" i="1"/>
  <c r="F17" i="1"/>
  <c r="F18" i="1"/>
  <c r="F19" i="1"/>
  <c r="F20" i="1"/>
  <c r="F16" i="1"/>
  <c r="G22" i="1"/>
  <c r="B22" i="1"/>
  <c r="D22" i="1"/>
  <c r="I5" i="1"/>
  <c r="H5" i="1"/>
  <c r="I2" i="1"/>
  <c r="H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<sst xmlns="http://schemas.openxmlformats.org/spreadsheetml/2006/main" count="8" uniqueCount="8">
  <si>
    <t>Subject</t>
  </si>
  <si>
    <t>A</t>
  </si>
  <si>
    <t>B</t>
  </si>
  <si>
    <t>Centroid 1</t>
  </si>
  <si>
    <t>Centroid 2</t>
  </si>
  <si>
    <t>Dist 1</t>
  </si>
  <si>
    <t>Dist 2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</si>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</sst>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Sheet1!$D$2:$D$8</c:f>
              <c:strCach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5"/>
              <c:spPr>
                <a:solidFill>
                  <a:srgbClr val="0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rgbClr val="0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5"/>
            <c:marker>
              <c:symbol val="circle"/>
              <c:size val="5"/>
              <c:spPr>
                <a:solidFill>
                  <a:srgbClr val="0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6"/>
            <c:marker>
              <c:symbol val="circle"/>
              <c:size val="5"/>
              <c:spPr>
                <a:solidFill>
                  <a:srgbClr val="0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Sheet1!$B$2:$B$8</c:f>
              <c:numCache>
                <c:formatCode>General</c:formatCode>
                <c:ptCount val="7"/>
                <c:pt idx="0">
                  <c:v>1.0</c:v>
                </c:pt>
                <c:pt idx="1">
                  <c:v>1.5</c:v>
                </c:pt>
                <c:pt idx="2">
                  <c:v>3.0</c:v>
                </c:pt>
                <c:pt idx="3">
                  <c:v>5.0</c:v>
                </c:pt>
                <c:pt idx="4">
                  <c:v>3.5</c:v>
                </c:pt>
                <c:pt idx="5">
                  <c:v>4.5</c:v>
                </c:pt>
                <c:pt idx="6">
                  <c:v>3.5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7.0</c:v>
                </c:pt>
                <c:pt idx="4">
                  <c:v>5.0</c:v>
                </c:pt>
                <c:pt idx="5">
                  <c:v>5.0</c:v>
                </c:pt>
                <c:pt idx="6">
                  <c:v>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6485280"/>
        <c:axId val="-686482960"/>
      </c:scatterChart>
      <c:valAx>
        <c:axId val="-68648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6482960"/>
        <c:crosses val="autoZero"/>
        <c:crossBetween val="midCat"/>
      </c:valAx>
      <c:valAx>
        <c:axId val="-6864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648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11</xdr:row>
      <xdr:rowOff>101600</xdr:rowOff>
    </xdr:from>
    <xdr:to>
      <xdr:col>15</xdr:col>
      <xdr:colOff>114300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2"/>
  <sheetViews>
    <sheetView tabSelected="1" workbookViewId="0">
      <selection activeCell="I2" sqref="I2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7</v>
      </c>
      <c r="E1" t="s">
        <v>5</v>
      </c>
      <c r="F1" t="s">
        <v>6</v>
      </c>
      <c r="H1" t="s">
        <v>3</v>
      </c>
    </row>
    <row r="2" spans="1:14" x14ac:dyDescent="0.2">
      <c r="A2">
        <v>1</v>
      </c>
      <c r="B2">
        <v>1</v>
      </c>
      <c r="C2">
        <v>1</v>
      </c>
      <c r="D2">
        <v>1</v>
      </c>
      <c r="E2">
        <f>SQRT(POWER(B2-$H$2,2)+POWER(C2-$I$2,2))</f>
        <v>0.55901699437494745</v>
      </c>
      <c r="F2">
        <f>SQRT(POWER(B2-$H$5,2)+POWER(C2-$I$5,2))</f>
        <v>5.0219518117958879</v>
      </c>
      <c r="H2">
        <f>SUMIF($D$2:$D$8,"1",$B$2:$B$8)/COUNTIF($D$2:$D$8,"1")</f>
        <v>1.25</v>
      </c>
      <c r="I2">
        <f>SUMIF($D$2:$D$8,"1",$C$2:$C$8)/COUNTIF($D$2:$D$8,"1")</f>
        <v>1.5</v>
      </c>
      <c r="K2">
        <f>B2-H2</f>
        <v>-0.25</v>
      </c>
      <c r="L2">
        <f>C2-I2</f>
        <v>-0.5</v>
      </c>
      <c r="N2">
        <f>SQRT(SUMSQ(K2:L2))</f>
        <v>0.55901699437494745</v>
      </c>
    </row>
    <row r="3" spans="1:14" x14ac:dyDescent="0.2">
      <c r="A3">
        <v>2</v>
      </c>
      <c r="B3">
        <v>1.5</v>
      </c>
      <c r="C3">
        <v>2</v>
      </c>
      <c r="D3">
        <v>1</v>
      </c>
      <c r="E3">
        <f t="shared" ref="E3:E8" si="0">SQRT(POWER(B3-$H$2,2)+POWER(C3-$I$2,2))</f>
        <v>0.55901699437494745</v>
      </c>
      <c r="F3">
        <f t="shared" ref="F3:F8" si="1">SQRT(POWER(B3-$H$5,2)+POWER(C3-$I$5,2))</f>
        <v>3.9204591567825315</v>
      </c>
    </row>
    <row r="4" spans="1:14" x14ac:dyDescent="0.2">
      <c r="A4">
        <v>3</v>
      </c>
      <c r="B4">
        <v>3</v>
      </c>
      <c r="C4">
        <v>4</v>
      </c>
      <c r="D4">
        <v>2</v>
      </c>
      <c r="E4">
        <f t="shared" si="0"/>
        <v>3.0516389039334255</v>
      </c>
      <c r="F4">
        <f t="shared" si="1"/>
        <v>1.4212670403551892</v>
      </c>
      <c r="H4" t="s">
        <v>4</v>
      </c>
    </row>
    <row r="5" spans="1:14" x14ac:dyDescent="0.2">
      <c r="A5">
        <v>4</v>
      </c>
      <c r="B5">
        <v>5</v>
      </c>
      <c r="C5">
        <v>7</v>
      </c>
      <c r="D5">
        <v>2</v>
      </c>
      <c r="E5">
        <f t="shared" si="0"/>
        <v>6.656763477847174</v>
      </c>
      <c r="F5">
        <f t="shared" si="1"/>
        <v>2.1954498400100153</v>
      </c>
      <c r="H5">
        <f>SUMIF($D$2:$D$8,"2",$B$2:$B$8)/COUNTIF($D$2:$D$8,"2")</f>
        <v>3.9</v>
      </c>
      <c r="I5">
        <f>SUMIF($D$2:$D$8,"2",$C$2:$C$8)/COUNTIF($D$2:$D$8,"2")</f>
        <v>5.0999999999999996</v>
      </c>
    </row>
    <row r="6" spans="1:14" x14ac:dyDescent="0.2">
      <c r="A6">
        <v>5</v>
      </c>
      <c r="B6">
        <v>3.5</v>
      </c>
      <c r="C6">
        <v>5</v>
      </c>
      <c r="D6">
        <v>2</v>
      </c>
      <c r="E6">
        <f t="shared" si="0"/>
        <v>4.1608292442733097</v>
      </c>
      <c r="F6">
        <f t="shared" si="1"/>
        <v>0.41231056256176585</v>
      </c>
    </row>
    <row r="7" spans="1:14" x14ac:dyDescent="0.2">
      <c r="A7">
        <v>6</v>
      </c>
      <c r="B7">
        <v>4.5</v>
      </c>
      <c r="C7">
        <v>5</v>
      </c>
      <c r="D7">
        <v>2</v>
      </c>
      <c r="E7">
        <f t="shared" si="0"/>
        <v>4.7762432936356998</v>
      </c>
      <c r="F7">
        <f t="shared" si="1"/>
        <v>0.60827625302982202</v>
      </c>
    </row>
    <row r="8" spans="1:14" x14ac:dyDescent="0.2">
      <c r="A8">
        <v>7</v>
      </c>
      <c r="B8">
        <v>3.5</v>
      </c>
      <c r="C8">
        <v>4.5</v>
      </c>
      <c r="D8">
        <v>2</v>
      </c>
      <c r="E8">
        <f t="shared" si="0"/>
        <v>3.75</v>
      </c>
      <c r="F8">
        <f t="shared" si="1"/>
        <v>0.72111025509279758</v>
      </c>
    </row>
    <row r="16" spans="1:14" x14ac:dyDescent="0.2">
      <c r="B16">
        <v>1</v>
      </c>
      <c r="C16">
        <v>1</v>
      </c>
      <c r="E16">
        <f t="shared" ref="E16:F20" si="2">B16/SQRT(SUMSQ(B$16:B$20))</f>
        <v>0.13483997249264842</v>
      </c>
      <c r="F16">
        <f t="shared" si="2"/>
        <v>0.13483997249264842</v>
      </c>
    </row>
    <row r="17" spans="2:7" x14ac:dyDescent="0.2">
      <c r="B17">
        <v>2</v>
      </c>
      <c r="C17">
        <v>2</v>
      </c>
      <c r="E17">
        <f t="shared" si="2"/>
        <v>0.26967994498529685</v>
      </c>
      <c r="F17">
        <f t="shared" si="2"/>
        <v>0.26967994498529685</v>
      </c>
    </row>
    <row r="18" spans="2:7" x14ac:dyDescent="0.2">
      <c r="B18">
        <v>3</v>
      </c>
      <c r="C18">
        <v>3</v>
      </c>
      <c r="E18">
        <f t="shared" si="2"/>
        <v>0.40451991747794525</v>
      </c>
      <c r="F18">
        <f t="shared" si="2"/>
        <v>0.40451991747794525</v>
      </c>
    </row>
    <row r="19" spans="2:7" x14ac:dyDescent="0.2">
      <c r="B19">
        <v>4</v>
      </c>
      <c r="C19">
        <v>4</v>
      </c>
      <c r="E19">
        <f t="shared" si="2"/>
        <v>0.5393598899705937</v>
      </c>
      <c r="F19">
        <f t="shared" si="2"/>
        <v>0.5393598899705937</v>
      </c>
    </row>
    <row r="20" spans="2:7" x14ac:dyDescent="0.2">
      <c r="B20">
        <v>5</v>
      </c>
      <c r="C20">
        <v>5</v>
      </c>
      <c r="E20">
        <f t="shared" si="2"/>
        <v>0.67419986246324204</v>
      </c>
      <c r="F20">
        <f t="shared" si="2"/>
        <v>0.67419986246324204</v>
      </c>
    </row>
    <row r="22" spans="2:7" x14ac:dyDescent="0.2">
      <c r="B22">
        <f>SUMSQ(B16:B20)</f>
        <v>55</v>
      </c>
      <c r="D22">
        <f>SUMPRODUCT(B16:B20,C16:C20)</f>
        <v>55</v>
      </c>
      <c r="G22">
        <f>SUMPRODUCT(E16:E20,F16:F20)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2016-09-25T15:33:36Z</dcterms:created>
  <dcterms:modified xsi:type="dcterms:W3CDTF">2016-09-25T22:35:11Z</dcterms:modified>
</cp:coreProperties>
</file>