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3285" windowHeight="8085" activeTab="1"/>
  </bookViews>
  <sheets>
    <sheet name="Water Activity" sheetId="1" r:id="rId1"/>
    <sheet name="Sheet2" sheetId="20" r:id="rId2"/>
    <sheet name="Sheet1" sheetId="19" r:id="rId3"/>
    <sheet name="Cappa Organics" sheetId="2" r:id="rId4"/>
    <sheet name="Dissociation and Volatility" sheetId="3" r:id="rId5"/>
    <sheet name="Raoult-Simple" sheetId="13" r:id="rId6"/>
    <sheet name="Raoult-Gas" sheetId="14" r:id="rId7"/>
    <sheet name="UNIFAC-Gas-Diss" sheetId="17" r:id="rId8"/>
    <sheet name="UNIFAC" sheetId="4" r:id="rId9"/>
    <sheet name="Raoult-Gas-Diss" sheetId="15" r:id="rId10"/>
    <sheet name="Peng" sheetId="5" r:id="rId11"/>
    <sheet name="NoSolid" sheetId="8" r:id="rId12"/>
    <sheet name="NoGas" sheetId="9" r:id="rId13"/>
    <sheet name="HiRH" sheetId="10" r:id="rId14"/>
    <sheet name="Sheet15" sheetId="18" r:id="rId15"/>
  </sheets>
  <calcPr calcId="145621"/>
  <fileRecoveryPr repairLoad="1"/>
</workbook>
</file>

<file path=xl/calcChain.xml><?xml version="1.0" encoding="utf-8"?>
<calcChain xmlns="http://schemas.openxmlformats.org/spreadsheetml/2006/main">
  <c r="G19" i="2" l="1"/>
  <c r="G16" i="2" l="1"/>
  <c r="D19" i="2"/>
  <c r="D18" i="2"/>
  <c r="D15" i="2"/>
  <c r="D14" i="2"/>
  <c r="D16" i="2"/>
  <c r="D13" i="2"/>
  <c r="Q31" i="18" l="1"/>
  <c r="R31" i="18"/>
  <c r="S31" i="18"/>
  <c r="Q32" i="18"/>
  <c r="R32" i="18"/>
  <c r="S32" i="18"/>
  <c r="Q33" i="18"/>
  <c r="R33" i="18"/>
  <c r="S33" i="18"/>
  <c r="Q34" i="18"/>
  <c r="R34" i="18"/>
  <c r="S34" i="18"/>
  <c r="Q35" i="18"/>
  <c r="R35" i="18"/>
  <c r="S35" i="18"/>
  <c r="Q36" i="18"/>
  <c r="R36" i="18"/>
  <c r="S36" i="18"/>
  <c r="Q37" i="18"/>
  <c r="R37" i="18"/>
  <c r="S37" i="18"/>
  <c r="Q38" i="18"/>
  <c r="R38" i="18"/>
  <c r="S38" i="18"/>
  <c r="Q39" i="18"/>
  <c r="R39" i="18"/>
  <c r="S39" i="18"/>
  <c r="Q40" i="18"/>
  <c r="R40" i="18"/>
  <c r="S40" i="18"/>
  <c r="Q41" i="18"/>
  <c r="R41" i="18"/>
  <c r="S41" i="18"/>
  <c r="Q42" i="18"/>
  <c r="R42" i="18"/>
  <c r="S42" i="18"/>
  <c r="Q43" i="18"/>
  <c r="R43" i="18"/>
  <c r="S43" i="18"/>
  <c r="Q44" i="18"/>
  <c r="R44" i="18"/>
  <c r="S44" i="18"/>
  <c r="Q45" i="18"/>
  <c r="R45" i="18"/>
  <c r="S45" i="18"/>
  <c r="Q46" i="18"/>
  <c r="R46" i="18"/>
  <c r="S46" i="18"/>
  <c r="Q47" i="18"/>
  <c r="R47" i="18"/>
  <c r="S47" i="18"/>
  <c r="R30" i="18"/>
  <c r="S30" i="18"/>
  <c r="Q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O30" i="18"/>
  <c r="M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30" i="18"/>
  <c r="P3" i="2"/>
  <c r="P4" i="2"/>
  <c r="P2" i="2"/>
  <c r="C37" i="3"/>
  <c r="E37" i="3"/>
  <c r="C36" i="3"/>
  <c r="E36" i="3"/>
  <c r="C35" i="3"/>
  <c r="E35" i="3"/>
  <c r="E43" i="3"/>
  <c r="E42" i="3"/>
  <c r="C43" i="3"/>
  <c r="C42" i="3"/>
  <c r="H41" i="3"/>
  <c r="I41" i="3" s="1"/>
  <c r="H40" i="3"/>
  <c r="I40" i="3" s="1"/>
  <c r="H39" i="3"/>
  <c r="I39" i="3" s="1"/>
  <c r="C39" i="3"/>
  <c r="H38" i="3"/>
  <c r="I38" i="3" s="1"/>
  <c r="C38" i="3"/>
  <c r="E14" i="1"/>
  <c r="E15" i="1" s="1"/>
  <c r="E16" i="1" s="1"/>
  <c r="E17" i="1" s="1"/>
  <c r="E18" i="1" s="1"/>
  <c r="E19" i="1" s="1"/>
  <c r="E20" i="1" s="1"/>
  <c r="E21" i="1" s="1"/>
  <c r="E22" i="1" s="1"/>
  <c r="E5" i="1"/>
  <c r="E6" i="1" s="1"/>
  <c r="E7" i="1" s="1"/>
  <c r="E8" i="1" s="1"/>
  <c r="E9" i="1" s="1"/>
  <c r="E10" i="1" s="1"/>
  <c r="E11" i="1" s="1"/>
  <c r="E12" i="1" s="1"/>
  <c r="B3" i="2" l="1"/>
  <c r="B4" i="2"/>
  <c r="B5" i="2"/>
  <c r="B6" i="2"/>
  <c r="B7" i="2"/>
  <c r="B8" i="2"/>
  <c r="B9" i="2"/>
  <c r="B10" i="2"/>
  <c r="B2" i="2"/>
  <c r="J12" i="3"/>
  <c r="J13" i="3"/>
  <c r="J14" i="3"/>
  <c r="J15" i="3"/>
  <c r="J16" i="3"/>
  <c r="J17" i="3"/>
  <c r="J18" i="3"/>
  <c r="J11" i="3"/>
  <c r="H12" i="3" l="1"/>
  <c r="H13" i="3"/>
  <c r="H14" i="3"/>
  <c r="H15" i="3"/>
  <c r="H16" i="3"/>
  <c r="H17" i="3"/>
  <c r="H18" i="3"/>
  <c r="H11" i="3"/>
  <c r="F13" i="3"/>
  <c r="F14" i="3"/>
  <c r="F15" i="3"/>
  <c r="F16" i="3" s="1"/>
  <c r="F17" i="3" s="1"/>
  <c r="F18" i="3" s="1"/>
  <c r="F12" i="3"/>
  <c r="I4" i="3"/>
  <c r="E3" i="2"/>
  <c r="E4" i="2"/>
  <c r="E5" i="2"/>
  <c r="E6" i="2"/>
  <c r="E7" i="2"/>
  <c r="E8" i="2"/>
  <c r="E9" i="2"/>
  <c r="E10" i="2"/>
  <c r="E2" i="2"/>
  <c r="C4" i="3"/>
  <c r="C3" i="3"/>
  <c r="F4" i="3"/>
  <c r="C5" i="3" l="1"/>
</calcChain>
</file>

<file path=xl/sharedStrings.xml><?xml version="1.0" encoding="utf-8"?>
<sst xmlns="http://schemas.openxmlformats.org/spreadsheetml/2006/main" count="1836" uniqueCount="453">
  <si>
    <t>Water Mole Fraction</t>
  </si>
  <si>
    <t>Water Activity</t>
  </si>
  <si>
    <t>Experiment</t>
  </si>
  <si>
    <t>UNIFAC</t>
  </si>
  <si>
    <t>Compound</t>
  </si>
  <si>
    <t>Malonic Acid</t>
  </si>
  <si>
    <t>Succinic Acid</t>
  </si>
  <si>
    <t>Glutaric Acid</t>
  </si>
  <si>
    <t>Adipic Acid</t>
  </si>
  <si>
    <t>Pimelic Acid</t>
  </si>
  <si>
    <t>Suberic Acid</t>
  </si>
  <si>
    <t>Sebacic Acid</t>
  </si>
  <si>
    <t>Dodecanoic Acid</t>
  </si>
  <si>
    <t>3*CH2 2*COOH</t>
  </si>
  <si>
    <t>Second Dissociation</t>
  </si>
  <si>
    <t>First Dissociation (mol kg-1)</t>
  </si>
  <si>
    <t>Vapor Pressure (atm)</t>
  </si>
  <si>
    <t>Enthalpy (kJ mol-1)</t>
  </si>
  <si>
    <t>Activity Product (mol kg-1)</t>
  </si>
  <si>
    <t>1*CH2 2*COOH</t>
  </si>
  <si>
    <t>2*CH2 2*COOH</t>
  </si>
  <si>
    <t>Molecular Volume (cm3 mol-1)</t>
  </si>
  <si>
    <t>MW (g mol-1)</t>
  </si>
  <si>
    <t>4*CH2 2*COOH</t>
  </si>
  <si>
    <t>pKa</t>
  </si>
  <si>
    <t>Dissociation Constant</t>
  </si>
  <si>
    <t>Vapor Pressure</t>
  </si>
  <si>
    <t>Pa</t>
  </si>
  <si>
    <t>atm</t>
  </si>
  <si>
    <t>mol L-1</t>
  </si>
  <si>
    <t>5*CH2 2*COOH</t>
  </si>
  <si>
    <t>6*CH2 2*COOH</t>
  </si>
  <si>
    <t>7*CH2 2*COOH</t>
  </si>
  <si>
    <t>8*CH2 2*COOH</t>
  </si>
  <si>
    <t>mmHg</t>
  </si>
  <si>
    <t>----</t>
  </si>
  <si>
    <t>Azelaic Acid</t>
  </si>
  <si>
    <t>Carbons</t>
  </si>
  <si>
    <t>Oxygens</t>
  </si>
  <si>
    <t>Satn C</t>
  </si>
  <si>
    <t>MW</t>
  </si>
  <si>
    <t>Pvap (atm)</t>
  </si>
  <si>
    <t>11*CH2 1*COOH</t>
  </si>
  <si>
    <t>Moles in Pure Mix</t>
  </si>
  <si>
    <t>RH</t>
  </si>
  <si>
    <t>Water mole fraction</t>
  </si>
  <si>
    <t>Column Output (1): Temperature, Relative Humidity, Moles of Species in the Aqueous Phase, and Moles of Solids and Gases</t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</si>
  <si>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</si>
  <si>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(2): Moles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</si>
  <si>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</t>
    </r>
  </si>
  <si>
    <t xml:space="preserve"> I     Volume(li)    n_Maloni(li)  n_Succin(li)  n_Glutar(li)  n_ADIPIC(li)  n_PIMEL(li)   n_SUBER(li)   n_AZEL(li)    n_SEBAC(li)   n_Lauric(li)</t>
  </si>
  <si>
    <t xml:space="preserve"> 1  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</si>
  <si>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</si>
  <si>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</si>
  <si>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</si>
  <si>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</si>
  <si>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</si>
  <si>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</si>
  <si>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</si>
  <si>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</t>
  </si>
  <si>
    <t xml:space="preserve"> 10    4.33319E+01   1.02594E-04   2.91648E-04   7.40223E-04   1.86580E-03   4.63335E-03   1.10705E-02   2.44153E-02   4.63973E-02   1.09913E-01</t>
  </si>
  <si>
    <r>
      <t xml:space="preserve"> </t>
    </r>
    <r>
      <rPr>
        <sz val="10"/>
        <color rgb="FF000099"/>
        <rFont val="Arial Unicode MS"/>
        <family val="2"/>
      </rPr>
      <t>Column Output (3): Molalities, Mole Fractions, and Activity Coefficients of Aqueous Species, and Partial Pressures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</si>
  <si>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------------------------------------------------------------------------------------------------------------------</t>
    </r>
  </si>
  <si>
    <r>
      <t xml:space="preserve"> </t>
    </r>
    <r>
      <rPr>
        <sz val="10"/>
        <color rgb="FF000099"/>
        <rFont val="Arial Unicode MS"/>
        <family val="2"/>
      </rPr>
      <t>Column Output (4): Mole Fractions, and Activity Coefficients of Species in the Hydrophobic Phase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</si>
  <si>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-------------------------------------------------------------------------------------------------</t>
    </r>
  </si>
  <si>
    <t xml:space="preserve"> I     Density(li)   SurfTens(li)  x_Maloni(li)  x_Succin(li)  x_Glutar(li)  x_ADIPIC(li)  x_PIMEL(li)   x_SUBER(li)   x_AZEL(li)    x_SEBAC(li)   x_Lauric(li)  f_Maloni(li)  f_Succin(li)  f_Glutar(li)  f_ADIPIC(li)  f_PIMEL(li)   f_SUBER(li)   f_AZEL(li)    f_SEBAC(li)   f_Lauric(li)</t>
  </si>
  <si>
    <t xml:space="preserve"> 1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</si>
  <si>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2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</si>
  <si>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3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</si>
  <si>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4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</si>
  <si>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5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</si>
  <si>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6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</si>
  <si>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7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</si>
  <si>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8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</si>
  <si>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9     0.00000E+00   0.00000E+00   0.00000E+00   0.00000E+00   0.00000E+00   0.00000E+00   0.00000E+00   0.00000E+00   0.00000E+00   0.00000E+00   0.00000E+00   0.00000E+00   0.00000E+00   0.00000E+00   0.00000E+00   0.00000E+00   0.00000E+00   0.00000E+00   0.00000E+00   0.00000E+00</t>
  </si>
  <si>
    <t xml:space="preserve"> 10    9.76774E-01                 5.14439E-04   1.46241E-03   3.71170E-03   9.35568E-03   2.32330E-02   5.55107E-02   1.22426E-01   2.32650E-01   5.51137E-01   2.47650E+00   9.04995E-01   3.30715E-01   1.20854E-01   4.41641E-02   1.61390E-02   5.89773E-03   2.15523E-03   1.35783E-05</t>
  </si>
  <si>
    <r>
      <t xml:space="preserve"> </t>
    </r>
    <r>
      <rPr>
        <sz val="10"/>
        <color rgb="FF000099"/>
        <rFont val="Arial Unicode MS"/>
        <family val="2"/>
      </rPr>
      <t>Column Output (5): Total Moles of All Primary Species</t>
    </r>
  </si>
  <si>
    <r>
      <t xml:space="preserve"> </t>
    </r>
    <r>
      <rPr>
        <sz val="10"/>
        <color rgb="FF000000"/>
        <rFont val="Arial Unicode MS"/>
        <family val="2"/>
      </rPr>
      <t>-----------------------------------------------------</t>
    </r>
  </si>
  <si>
    <t xml:space="preserve"> I     total_H2O     total_Maloni  total_Succin  total_Glutar  total_ADIPIC  total_PIMEL   total_SUBER   total_AZEL    total_SEBAC   total_Lauric</t>
  </si>
  <si>
    <t xml:space="preserve"> 10    6.70498E+01   1.11100E-01   1.11100E-01   1.11100E-01   1.11100E-01   1.11100E-01   1.11100E-01   1.11100E-01   1.11100E-01   1.11100E-01</t>
  </si>
  <si>
    <t xml:space="preserve"> </t>
  </si>
  <si>
    <t>I</t>
  </si>
  <si>
    <t>iFail Err</t>
  </si>
  <si>
    <t>nMin</t>
  </si>
  <si>
    <t>nE04</t>
  </si>
  <si>
    <t>nCall</t>
  </si>
  <si>
    <t>P</t>
  </si>
  <si>
    <t>V</t>
  </si>
  <si>
    <t>T</t>
  </si>
  <si>
    <t>Volume(aq)</t>
  </si>
  <si>
    <t>n_H(aq)</t>
  </si>
  <si>
    <t>n_OH(aq)</t>
  </si>
  <si>
    <t>n_HMalo-(aq)</t>
  </si>
  <si>
    <t>n_Malo2-(aq)</t>
  </si>
  <si>
    <t>n_HSucc-(aq)</t>
  </si>
  <si>
    <t>n_Succ2-(aq)</t>
  </si>
  <si>
    <t>n_HGlu-(aq)</t>
  </si>
  <si>
    <t>n_Glut2-(aq)</t>
  </si>
  <si>
    <t>n_ADIP-1(aq)</t>
  </si>
  <si>
    <t>n_ADIP-2(aq)</t>
  </si>
  <si>
    <t>n_PIME-1(aq)</t>
  </si>
  <si>
    <t>n_PIME-2(aq)</t>
  </si>
  <si>
    <t>n_SUBE-1(aq)</t>
  </si>
  <si>
    <t>n_SUBE-2(aq)</t>
  </si>
  <si>
    <t>n_AZEL-1(aq)</t>
  </si>
  <si>
    <t>n_AZEL-2(aq)</t>
  </si>
  <si>
    <t>n_SEB-1(aq)</t>
  </si>
  <si>
    <t>n_SEB-2(aq)</t>
  </si>
  <si>
    <t>n_LAUR-1(aq)</t>
  </si>
  <si>
    <t>n_H2O(aq)</t>
  </si>
  <si>
    <t>n_Maloni(aq)</t>
  </si>
  <si>
    <t>n_Succin(aq)</t>
  </si>
  <si>
    <t>n_Glutar(aq)</t>
  </si>
  <si>
    <t>n_ADIPIC(aq)</t>
  </si>
  <si>
    <t>n_PIMEL(aq)</t>
  </si>
  <si>
    <t>n_SUBER(aq)</t>
  </si>
  <si>
    <t>n_AZEL(aq)</t>
  </si>
  <si>
    <t>n_SEBAC(aq)</t>
  </si>
  <si>
    <t>n_Lauric(aq)</t>
  </si>
  <si>
    <t>n_H2O(g)</t>
  </si>
  <si>
    <t>n_Maloni(g)</t>
  </si>
  <si>
    <t>n_Succin(g)</t>
  </si>
  <si>
    <t>n_Glutar(g)</t>
  </si>
  <si>
    <t>n_ADIPIC(g)</t>
  </si>
  <si>
    <t>n_PIMEL(g)</t>
  </si>
  <si>
    <t>n_SUBER(g)</t>
  </si>
  <si>
    <t>n_AZEL(g)</t>
  </si>
  <si>
    <t>n_SEBAC(g)</t>
  </si>
  <si>
    <t>n_Lauric(g)</t>
  </si>
  <si>
    <t>moles_s01   vol_s01</t>
  </si>
  <si>
    <t>id_s01</t>
  </si>
  <si>
    <t>name_s01</t>
  </si>
  <si>
    <t>Succin(s)</t>
  </si>
  <si>
    <t>Volume(li)</t>
  </si>
  <si>
    <t>n_Maloni(li)</t>
  </si>
  <si>
    <t>n_Succin(li)</t>
  </si>
  <si>
    <t>n_Glutar(li)</t>
  </si>
  <si>
    <t>n_ADIPIC(li)</t>
  </si>
  <si>
    <t>n_PIMEL(li)</t>
  </si>
  <si>
    <t>n_SUBER(li)</t>
  </si>
  <si>
    <t>n_AZEL(li)</t>
  </si>
  <si>
    <t>n_SEBAC(li)</t>
  </si>
  <si>
    <t>n_Lauric(li)</t>
  </si>
  <si>
    <t>Density(aq)</t>
  </si>
  <si>
    <t>SurfTens(aq)</t>
  </si>
  <si>
    <t>m_H(aq)</t>
  </si>
  <si>
    <t>m_OH(aq)</t>
  </si>
  <si>
    <t>m_HMalo-(aq)</t>
  </si>
  <si>
    <t>m_Malo2-(aq)</t>
  </si>
  <si>
    <t>m_HSucc-(aq)</t>
  </si>
  <si>
    <t>m_Succ2-(aq)</t>
  </si>
  <si>
    <t>m_HGlu-(aq)</t>
  </si>
  <si>
    <t>m_Glut2-(aq)</t>
  </si>
  <si>
    <t>m_ADIP-1(aq)</t>
  </si>
  <si>
    <t>m_ADIP-2(aq)</t>
  </si>
  <si>
    <t>m_PIME-1(aq)</t>
  </si>
  <si>
    <t>m_PIME-2(aq)</t>
  </si>
  <si>
    <t>m_SUBE-1(aq)</t>
  </si>
  <si>
    <t>m_SUBE-2(aq)</t>
  </si>
  <si>
    <t>m_AZEL-1(aq)</t>
  </si>
  <si>
    <t>m_AZEL-2(aq)</t>
  </si>
  <si>
    <t>m_SEB-1(aq)</t>
  </si>
  <si>
    <t>m_SEB-2(aq)</t>
  </si>
  <si>
    <t>m_LAUR-1(aq)</t>
  </si>
  <si>
    <t>m_Maloni(aq)</t>
  </si>
  <si>
    <t>m_Succin(aq)</t>
  </si>
  <si>
    <t>m_Glutar(aq)</t>
  </si>
  <si>
    <t>m_ADIPIC(aq)</t>
  </si>
  <si>
    <t>m_PIMEL(aq)</t>
  </si>
  <si>
    <t>m_SUBER(aq)</t>
  </si>
  <si>
    <t>m_AZEL(aq)</t>
  </si>
  <si>
    <t>m_SEBAC(aq)</t>
  </si>
  <si>
    <t>m_Lauric(aq)</t>
  </si>
  <si>
    <t>x_H(aq)</t>
  </si>
  <si>
    <t>x_OH(aq)</t>
  </si>
  <si>
    <t>x_HMalo-(aq)</t>
  </si>
  <si>
    <t>x_Malo2-(aq)</t>
  </si>
  <si>
    <t>x_HSucc-(aq)</t>
  </si>
  <si>
    <t>x_Succ2-(aq)</t>
  </si>
  <si>
    <t>x_HGlu-(aq)</t>
  </si>
  <si>
    <t>x_Glut2-(aq)</t>
  </si>
  <si>
    <t>x_ADIP-1(aq)</t>
  </si>
  <si>
    <t>x_ADIP-2(aq)</t>
  </si>
  <si>
    <t>x_PIME-1(aq)</t>
  </si>
  <si>
    <t>x_PIME-2(aq)</t>
  </si>
  <si>
    <t>x_SUBE-1(aq)</t>
  </si>
  <si>
    <t>x_SUBE-2(aq)</t>
  </si>
  <si>
    <t>x_AZEL-1(aq)</t>
  </si>
  <si>
    <t>x_AZEL-2(aq)</t>
  </si>
  <si>
    <t>x_SEB-1(aq)</t>
  </si>
  <si>
    <t>x_SEB-2(aq)</t>
  </si>
  <si>
    <t>x_LAUR-1(aq)</t>
  </si>
  <si>
    <t>x_H2O(aq)</t>
  </si>
  <si>
    <t>x_Maloni(aq)</t>
  </si>
  <si>
    <t>x_Succin(aq)</t>
  </si>
  <si>
    <t>x_Glutar(aq)</t>
  </si>
  <si>
    <t>x_ADIPIC(aq)</t>
  </si>
  <si>
    <t>x_PIMEL(aq)</t>
  </si>
  <si>
    <t>x_SUBER(aq)</t>
  </si>
  <si>
    <t>x_AZEL(aq)</t>
  </si>
  <si>
    <t>x_SEBAC(aq)</t>
  </si>
  <si>
    <t>x_Lauric(aq)</t>
  </si>
  <si>
    <t>f_H(aq)</t>
  </si>
  <si>
    <t>f_OH(aq)</t>
  </si>
  <si>
    <t>f_HMalo-(aq)</t>
  </si>
  <si>
    <t>f_Malo2-(aq)</t>
  </si>
  <si>
    <t>f_HSucc-(aq)</t>
  </si>
  <si>
    <t>f_Succ2-(aq)</t>
  </si>
  <si>
    <t>f_HGlu-(aq)</t>
  </si>
  <si>
    <t>f_Glut2-(aq)</t>
  </si>
  <si>
    <t>f_ADIP-1(aq)</t>
  </si>
  <si>
    <t>f_ADIP-2(aq)</t>
  </si>
  <si>
    <t>f_PIME-1(aq)</t>
  </si>
  <si>
    <t>f_PIME-2(aq)</t>
  </si>
  <si>
    <t>f_SUBE-1(aq)</t>
  </si>
  <si>
    <t>f_SUBE-2(aq)</t>
  </si>
  <si>
    <t>f_AZEL-1(aq)</t>
  </si>
  <si>
    <t>f_AZEL-2(aq)</t>
  </si>
  <si>
    <t>f_SEB-1(aq)</t>
  </si>
  <si>
    <t>f_SEB-2(aq)</t>
  </si>
  <si>
    <t>f_LAUR-1(aq)</t>
  </si>
  <si>
    <t>f_H2O(aq)</t>
  </si>
  <si>
    <t>f_Maloni(aq)</t>
  </si>
  <si>
    <t>f_Succin(aq)</t>
  </si>
  <si>
    <t>f_Glutar(aq)</t>
  </si>
  <si>
    <t>f_ADIPIC(aq)</t>
  </si>
  <si>
    <t>f_PIMEL(aq)</t>
  </si>
  <si>
    <t>f_SUBER(aq)</t>
  </si>
  <si>
    <t>f_AZEL(aq)</t>
  </si>
  <si>
    <t>f_SEBAC(aq)</t>
  </si>
  <si>
    <t>f_Lauric(aq)</t>
  </si>
  <si>
    <t>p_H2O(g)</t>
  </si>
  <si>
    <t>p_Maloni(g)</t>
  </si>
  <si>
    <t>p_Succin(g)</t>
  </si>
  <si>
    <t>p_Glutar(g)</t>
  </si>
  <si>
    <t>p_ADIPIC(g)</t>
  </si>
  <si>
    <t>p_PIMEL(g)</t>
  </si>
  <si>
    <t>p_SUBER(g)</t>
  </si>
  <si>
    <t>p_AZEL(g)</t>
  </si>
  <si>
    <t>p_SEBAC(g)</t>
  </si>
  <si>
    <t>p_Lauric(g)</t>
  </si>
  <si>
    <t>Density(li)</t>
  </si>
  <si>
    <t>SurfTens(li)</t>
  </si>
  <si>
    <t>x_Maloni(li)</t>
  </si>
  <si>
    <t>x_Succin(li)</t>
  </si>
  <si>
    <t>x_Glutar(li)</t>
  </si>
  <si>
    <t>x_ADIPIC(li)</t>
  </si>
  <si>
    <t>x_PIMEL(li)</t>
  </si>
  <si>
    <t>x_SUBER(li)</t>
  </si>
  <si>
    <t>x_AZEL(li)</t>
  </si>
  <si>
    <t>x_SEBAC(li)</t>
  </si>
  <si>
    <t>x_Lauric(li)</t>
  </si>
  <si>
    <t>f_Maloni(li)</t>
  </si>
  <si>
    <t>f_Succin(li)</t>
  </si>
  <si>
    <t>f_Glutar(li)</t>
  </si>
  <si>
    <t>f_ADIPIC(li)</t>
  </si>
  <si>
    <t>f_PIMEL(li)</t>
  </si>
  <si>
    <t>f_SUBER(li)</t>
  </si>
  <si>
    <t>f_AZEL(li)</t>
  </si>
  <si>
    <t>f_SEBAC(li)</t>
  </si>
  <si>
    <t>f_Lauric(li)</t>
  </si>
  <si>
    <t>total_H2O</t>
  </si>
  <si>
    <t>total_Maloni</t>
  </si>
  <si>
    <t>total_Succin</t>
  </si>
  <si>
    <t>total_Glutar</t>
  </si>
  <si>
    <t>total_ADIPIC</t>
  </si>
  <si>
    <t>total_PIMEL</t>
  </si>
  <si>
    <t>total_SUBER</t>
  </si>
  <si>
    <t>total_AZEL</t>
  </si>
  <si>
    <t>total_SEBAC</t>
  </si>
  <si>
    <t>total_Lauric</t>
  </si>
  <si>
    <t>Peng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</si>
  <si>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   moles_s01   vol_s01     id_s01 name_s01              moles_s02   vol_s02     id_s02 name_s02              moles_s03   vol_s03     id_s03 name_s03</t>
  </si>
  <si>
    <t xml:space="preserve"> 1       6            1    2    1097  1.0000 1.0000 298.150  0.10000  1.22151E+02   3.33338E-04   1.57863E-17   3.29557E-04   1.93103E-08   4.86149E-07   2.61520E-11   1.91233E-06   2.16102E-10   9.53864E-07   1.07761E-10   2.02524E-07   1.54781E-11   1.25241E-07   1.15586E-11   4.79642E-08   4.42489E-11   1.31260E-08   1.35280E-12   2.79557E-11   9.52719E-02   6.64673E-02   5.58839E-03   7.32670E-02   1.11095E-01   1.11100E-01   1.11100E-01   1.11100E-01   1.11100E-01   1.11100E-01   1.28151E-01   3.67724E-08   1.63658E-07   4.32034E-08   3.83456E-06   2.78582E-09   1.56042E-09   9.01984E-10   5.34330E-10   2.24406E-08   4.4303E-02              031    Maloni(s)             1.0551E-01              032    Succin(s)             3.7831E-02              033    Glutar(s)</t>
  </si>
  <si>
    <t xml:space="preserve"> 2       0            1    2    2849  1.0000 1.0000 298.150  0.19889  1.27437E+02   7.38192E-04   6.95789E-17   7.30367E-04   4.27997E-08   1.07741E-06   5.79638E-11   4.23811E-06   4.78973E-10   1.70701E-06   1.92865E-10   3.68342E-07   2.81535E-11   2.31497E-07   2.13672E-11   9.01036E-08   8.31322E-11   2.50600E-08   2.58301E-12   6.28509E-11   2.11064E-01   8.64062E-02   7.14822E-03   9.22136E-02   1.11095E-01   1.11100E-01   1.11100E-01   1.11100E-01   1.11100E-01   1.11100E-01   2.55670E-01   3.68868E-08   1.64167E-07   4.33378E-08   3.10601E-06   2.29332E-09   1.30550E-09   7.66940E-10   4.61740E-10   2.28357E-08   2.3963E-02              031    Maloni(s)             1.0395E-01              032    Succin(s)             1.8882E-02              033    Glutar(s)</t>
  </si>
  <si>
    <t xml:space="preserve"> 3       6            1    2    1058  1.0000 1.0000 298.150  0.29778  1.33534E+02   1.22352E-03   1.79007E-16   1.21125E-03   7.13387E-08   1.85636E-06   1.00376E-10   6.90360E-06   7.84163E-10   2.35023E-06   2.66883E-10   5.16403E-07   3.96700E-11   3.30481E-07   3.06578E-11   1.30981E-07   1.21458E-10   3.70946E-08   3.84280E-12   1.10936E-10   3.56700E-01   1.09889E-01   9.27538E-03   1.11093E-01   1.11095E-01   1.11099E-01   1.11100E-01   1.11100E-01   1.11100E-01   1.11100E-01   3.83986E-01   3.56151E-08   1.64679E-07   4.10999E-08   2.48971E-06   1.87186E-09   1.08505E-09   6.49079E-10   3.97921E-10   2.34663E-08   1.0182E-01              032    Succin(s)</t>
  </si>
  <si>
    <t xml:space="preserve"> 4       0            1    2     492  1.0000 1.0000 298.150  0.39667  1.36389E+02   1.55810E-03   3.70220E-16   1.54145E-03   9.35236E-08   2.92297E-06   1.62815E-10   9.04553E-06   1.05844E-09   3.12002E-06   3.64981E-10   6.94576E-07   5.49660E-11   4.50360E-07   4.30384E-11   1.80844E-07   1.72752E-10   5.18907E-08   5.53768E-12   1.78276E-10   5.05506E-01   1.09558E-01   1.12930E-02   1.11091E-01   1.11095E-01   1.11099E-01   1.11100E-01   1.11100E-01   1.11100E-01   1.11100E-01   5.13104E-01   2.88750E-08   1.65195E-07   3.43078E-08   2.10567E-06   1.60398E-09   9.42016E-10   5.70936E-10   3.54626E-10   2.40248E-08   9.9804E-02              032    Succin(s)</t>
  </si>
  <si>
    <t xml:space="preserve"> 5       0            1    2     981  1.0000 1.0000 298.150  0.49556  1.39795E+02   1.86882E-03   6.89719E-16   1.84726E-03   1.16232E-07   4.42070E-06   2.55368E-10   1.12021E-05   1.35937E-09   3.92247E-06   4.75859E-10   8.86448E-07   7.27501E-11   5.83477E-07   5.78264E-11   2.37847E-07   2.35627E-10   6.92810E-08   7.66759E-12   2.77528E-10   6.81976E-01   1.09253E-01   1.40002E-02   1.11089E-01   1.11094E-01   1.11099E-01   1.11099E-01   1.11100E-01   1.11100E-01   1.11100E-01   6.43033E-01   2.29518E-08   1.65713E-07   2.81808E-08   1.75585E-06   1.35777E-09   8.09501E-10   4.98055E-10   3.14044E-10   2.48068E-08   9.7095E-02              032    Succin(s)</t>
  </si>
  <si>
    <t xml:space="preserve"> 6       1            1    2    2397  1.0000 1.0000 298.150  0.59444  1.44057E+02   2.16246E-03   1.22418E-15   2.13504E-03   1.40609E-07   6.63550E-06   4.01197E-10   1.34580E-05   1.70934E-09   4.79825E-06   6.09269E-10   1.10411E-06   9.48419E-11   7.39974E-07   7.67586E-11   3.07132E-07   3.18463E-10   9.10910E-08   1.05518E-11   4.34867E-10   9.01241E-01   1.08965E-01   1.78098E-02   1.11087E-01   1.11094E-01   1.11099E-01   1.11099E-01   1.11100E-01   1.11100E-01   1.11100E-01   7.73780E-01   1.77287E-08   1.66235E-07   2.26266E-08   1.43547E-06   1.13023E-09   6.86109E-10   4.29821E-10   2.75952E-10   2.59778E-08   9.3283E-02              032    Succin(s)</t>
  </si>
  <si>
    <t xml:space="preserve"> 7       1            1    2    1801  1.0000 1.0000 298.150  0.69333  1.49774E+02   2.44876E-03   2.15809E-15   2.41360E-03   1.68678E-07   1.01801E-05   6.53165E-10   1.59699E-05   2.15245E-09   5.82624E-06   7.85054E-10   1.37182E-06   1.25046E-10   9.40765E-07   1.03556E-10   3.99548E-07   4.39630E-10   1.21254E-07   1.49051E-11   7.13969E-10   1.19289E+00   1.08686E-01   2.35607E-02   1.11084E-01   1.11093E-01   1.11099E-01   1.11099E-01   1.11100E-01   1.11100E-01   1.11100E-01   9.05354E-01   1.31047E-08   1.66760E-07   1.75561E-08   1.13969E-06   9.18212E-10   5.70357E-10   3.65612E-10   2.40185E-10   2.78878E-08   8.7529E-02              032    Succin(s)</t>
  </si>
  <si>
    <t xml:space="preserve"> 8       1            1    2    1670  1.0000 1.0000 298.150  0.79222  1.58393E+02   2.74808E-03   3.97685E-15   2.70095E-03   2.05070E-07   1.66855E-05   1.16305E-09   1.91127E-05   2.79863E-09   7.20168E-06   1.05424E-09   1.75131E-06   1.73431E-10   1.24040E-06   1.48337E-10   5.44085E-07   6.50397E-10   1.70535E-07   2.27742E-11   1.31653E-09   1.62834E+00   1.08399E-01   3.33239E-02   1.11081E-01   1.11092E-01   1.11098E-01   1.11099E-01   1.11099E-01   1.11100E-01   1.11100E-01   1.03776E+00   8.97570E-09   1.67289E-07   1.28599E-08   8.62231E-07   7.17459E-10   4.60276E-10   3.04725E-10   2.06752E-10   3.14742E-08   7.7759E-02              032    Succin(s)</t>
  </si>
  <si>
    <t xml:space="preserve"> 9       1            1    2    1186  1.0000 1.0000 298.150  0.89111  1.75230E+02   3.13335E-03   8.65803E-15   3.06038E-03   2.66237E-07   3.29211E-05   2.62933E-09   2.42993E-05   4.07686E-09   9.68304E-06   1.62414E-09   2.49024E-06   2.82563E-10   1.86525E-06   2.55584E-10   8.65241E-07   1.18511E-09   2.86800E-07   4.38851E-11   3.35269E-09   2.46975E+00   1.08039E-01   5.46884E-02   1.11076E-01   1.11090E-01   1.11098E-01   1.11098E-01   1.11099E-01   1.11100E-01   1.11100E-01   1.17101E+00   5.17094E-09   1.67821E-07   8.31290E-09   5.89446E-07   5.18703E-10   3.51913E-10   2.46389E-10   1.76791E-10   4.07531E-08   5.6379E-02              032    Succin(s)</t>
  </si>
  <si>
    <t xml:space="preserve"> 10      0            1    1     429  1.0000 1.0000 298.150  0.99000  1.44216E+03   1.53866E-02   1.41910E-12   1.33627E-02   3.79577E-06   6.07796E-04   1.58504E-07   4.18785E-04   2.29422E-07   3.15940E-04   1.73033E-07   1.53687E-04   5.69408E-08   2.16455E-04   9.68448E-08   1.87028E-04   8.36448E-07   1.12557E-04   5.62372E-08   8.36853E-07   7.39891E+01   9.77257E-02   1.10469E-01   1.10619E-01   1.10620E-01   1.10515E-01   1.09752E-01   1.07971E-01   1.03536E-01   3.74537E-03   1.30511E+00   1.45528E-10   1.99704E-08   9.23439E-10   1.23964E-07   2.06335E-10   2.63223E-10   3.43280E-10   4.47211E-10   6.55655E-08</t>
  </si>
  <si>
    <t xml:space="preserve"> 10    3.00745E+01   7.81615E-06   2.33480E-05   6.17826E-05   1.63267E-04   4.31032E-04   1.13117E-03   2.94068E-03   7.45169E-03   1.07354E-01</t>
  </si>
  <si>
    <t xml:space="preserve"> 10    8.99459E-01                 6.53719E-05   1.95275E-04   5.16731E-04   1.36551E-03   3.60502E-03   9.46072E-03   2.45949E-02   6.23236E-02   8.97873E-01   1.83201E+01   6.43470E+00   2.26011E+00   7.93836E-01   2.78825E-01   9.79338E-02   3.43981E-02   1.20819E-02   2.37055E-05</t>
  </si>
  <si>
    <t xml:space="preserve"> 1     2.23423E-01   1.11100E-01   1.11100E-01   1.11100E-01   1.11100E-01   1.11100E-01   1.11100E-01   1.11100E-01   1.11100E-01   1.11100E-01</t>
  </si>
  <si>
    <t xml:space="preserve"> 2     4.66734E-01   1.11100E-01   1.11100E-01   1.11100E-01   1.11100E-01   1.11100E-01   1.11100E-01   1.11100E-01   1.11100E-01   1.11100E-01</t>
  </si>
  <si>
    <t xml:space="preserve"> 3     7.40686E-01   1.11100E-01   1.11100E-01   1.11100E-01   1.11100E-01   1.11100E-01   1.11100E-01   1.11100E-01   1.11100E-01   1.11100E-01</t>
  </si>
  <si>
    <t xml:space="preserve"> 4     1.01861E+00   1.11100E-01   1.11100E-01   1.11100E-01   1.11100E-01   1.11100E-01   1.11100E-01   1.11100E-01   1.11100E-01   1.11100E-01</t>
  </si>
  <si>
    <t xml:space="preserve"> 5     1.32501E+00   1.11100E-01   1.11100E-01   1.11100E-01   1.11100E-01   1.11100E-01   1.11100E-01   1.11100E-01   1.11100E-01   1.11100E-01</t>
  </si>
  <si>
    <t xml:space="preserve"> 6     1.67502E+00   1.11100E-01   1.11100E-01   1.11100E-01   1.11100E-01   1.11100E-01   1.11100E-01   1.11100E-01   1.11100E-01   1.11100E-01</t>
  </si>
  <si>
    <t xml:space="preserve"> 7     2.09825E+00   1.11100E-01   1.11100E-01   1.11100E-01   1.11100E-01   1.11100E-01   1.11100E-01   1.11100E-01   1.11100E-01   1.11100E-01</t>
  </si>
  <si>
    <t xml:space="preserve"> 8     2.66610E+00   1.11100E-01   1.11100E-01   1.11100E-01   1.11100E-01   1.11100E-01   1.11100E-01   1.11100E-01   1.11100E-01   1.11100E-01</t>
  </si>
  <si>
    <t xml:space="preserve"> 9     3.64076E+00   1.11100E-01   1.11100E-01   1.11100E-01   1.11100E-01   1.11100E-01   1.11100E-01   1.11100E-01   1.11100E-01   1.11100E-01</t>
  </si>
  <si>
    <t xml:space="preserve"> 10    7.52942E+01   1.11100E-01   1.11100E-01   1.11100E-01   1.11100E-01   1.11100E-01   1.11100E-01   1.11100E-01   1.11100E-01   1.11100E-01</t>
  </si>
  <si>
    <t>NoDiss</t>
  </si>
  <si>
    <r>
      <t xml:space="preserve"> </t>
    </r>
    <r>
      <rPr>
        <sz val="10"/>
        <color rgb="FF000099"/>
        <rFont val="Arial Unicode MS"/>
        <family val="2"/>
      </rPr>
      <t>Column Output (1): Temperature, Relative Humidity, Moles of Species in the Aqueous Phase, and Moles of Solids and Gases</t>
    </r>
  </si>
  <si>
    <t>HiMole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</si>
  <si>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n_Maloni(g)   n_Succin(g)   n_Glutar(g)   n_ADIPIC(g)   n_PIMEL(g)    n_SUBER(g)    n_AZEL(g)     n_SEBAC(g)    n_Lauric(g)</t>
  </si>
  <si>
    <t xml:space="preserve"> 1       0            1    2    2775  1.0000 1.0000 298.150  0.10000  1.36007E+02   1.37842E-04   1.86163E-17   1.34332E-04   9.51296E-09   2.40473E-06   1.56344E-10   7.35318E-07   1.00427E-10   2.46504E-07   3.36574E-11   5.33375E-08   4.92665E-12   3.36142E-08   3.74941E-12   1.31195E-08   1.46279E-11   3.65891E-09   4.55758E-13   1.77351E-11   6.93846E-02   1.10966E-01   1.11095E-01   1.11099E-01   1.11097E-01   1.11100E-01   1.11100E-01   1.11100E-01   1.11100E-01   1.11100E-01   1.28151E-01   4.79093E-08   2.58753E-06   5.30984E-08   3.16741E-06   2.34508E-09   1.33865E-09   7.88583E-10   4.76080E-10   2.27102E-08</t>
  </si>
  <si>
    <t xml:space="preserve"> 2       0            1    1    1028  1.0000 1.0000 298.150  0.19889  1.37409E+02   2.76127E-04   8.19021E-17   2.69024E-04   1.94788E-08   4.85235E-06   3.22554E-10   1.49321E-06   2.08513E-10   5.03764E-07   7.03266E-11   1.09696E-07   1.03596E-11   6.95720E-08   7.93434E-12   2.73264E-08   3.11518E-11   7.66960E-09   9.76768E-13   3.97823E-11   1.46641E-01   1.10831E-01   1.11093E-01   1.11098E-01   1.11097E-01   1.11100E-01   1.11100E-01   1.11100E-01   1.11100E-01   1.11100E-01   2.55670E-01   4.33120E-08   2.35693E-06   4.86747E-08   2.92202E-06   2.17717E-09   1.25071E-09   7.41464E-10   4.50482E-10   2.29960E-08</t>
  </si>
  <si>
    <t xml:space="preserve"> 3       0            1    1    1052  1.0000 1.0000 298.150  0.29778  1.39008E+02   4.17225E-04   2.06312E-16   4.06367E-04   3.01625E-08   7.39120E-06   5.03664E-10   2.29084E-06   3.27931E-10   7.78413E-07   1.11398E-10   1.70717E-07   1.65275E-11   1.09050E-07   1.27491E-11   4.31401E-08   5.04146E-11   1.21948E-08   1.59210E-12   6.81208E-11   2.34818E-01   1.10694E-01   1.11090E-01   1.11098E-01   1.11097E-01   1.11100E-01   1.11100E-01   1.11100E-01   1.11100E-01   1.11100E-01   3.83986E-01   3.88234E-08   2.13043E-06   4.43134E-08   2.67931E-06   2.01065E-09   1.16334E-09   6.94618E-10   4.25049E-10   2.33668E-08</t>
  </si>
  <si>
    <t xml:space="preserve"> 4       0            1    1    1397  1.0000 1.0000 298.150  0.39667  1.40865E+02   5.62337E-04   4.16723E-16   5.47510E-04   4.17959E-08   1.00529E-05   7.04550E-10   3.14152E-06   4.62509E-10   1.07626E-06   1.58408E-10   2.37983E-07   2.36956E-11   1.53269E-07   1.84289E-11   6.11321E-08   7.34747E-11   1.74231E-08   2.33944E-12   1.05651E-10   3.37273E-01   1.10552E-01   1.11088E-01   1.11097E-01   1.11096E-01   1.11100E-01   1.11100E-01   1.11100E-01   1.11100E-01   1.11100E-01   5.13104E-01   3.44352E-08   1.90757E-06   4.00051E-08   2.43875E-06   1.84519E-09   1.07639E-09   6.47992E-10   3.99781E-10   2.38576E-08</t>
  </si>
  <si>
    <t xml:space="preserve"> 5       0            1    1    2218  1.0000 1.0000 298.150  0.49556  1.43072E+02   7.13267E-04   7.52732E-16   6.94172E-04   5.47290E-08   1.28856E-05   9.32683E-10   4.06565E-06   6.18187E-10   1.40632E-06   2.13773E-10   3.13966E-07   3.22860E-11   2.04157E-07   2.53523E-11   8.22145E-08   1.02053E-10   2.36579E-08   3.28075E-12   1.57347E-10   4.59123E-01   1.10406E-01   1.11085E-01   1.11096E-01   1.11096E-01   1.11100E-01   1.11100E-01   1.11100E-01   1.11100E-01   1.11100E-01   6.43033E-01   3.01354E-08   1.68769E-06   3.57359E-08   2.19953E-06   1.68026E-09   9.89640E-10   6.01517E-10   3.74690E-10   2.45252E-08</t>
  </si>
  <si>
    <t xml:space="preserve"> 6       0            1    1    1603  1.0000 1.0000 298.150  0.59444  1.45782E+02   8.72912E-04   1.28182E-15   8.49112E-04   6.95275E-08   1.59675E-05   1.20034E-09   5.09682E-06   8.04878E-10   1.78356E-06   2.81579E-10   4.02829E-07   4.30223E-11   2.64994E-07   3.41767E-11   1.07958E-07   1.39179E-10   3.14278E-08   4.52638E-12   2.32501E-10   6.08708E-01   1.10251E-01   1.11083E-01   1.11095E-01   1.11096E-01   1.11100E-01   1.11100E-01   1.11100E-01   1.11100E-01   1.11100E-01   7.73780E-01   2.59059E-08   1.46976E-06   3.14846E-08   1.96047E-06   1.51509E-09   9.02762E-10   5.55107E-10   3.49811E-10   2.54685E-08</t>
  </si>
  <si>
    <t xml:space="preserve"> 7       0            1    1     913  1.0000 1.0000 298.150  0.69333  1.49263E+02   1.04639E-03   2.13064E-15   1.01720E-03   8.71953E-08   1.94384E-05   1.52976E-09   6.29602E-06   1.04086E-09   2.23559E-06   3.69485E-10   5.12339E-07   5.72828E-11   3.41983E-07   4.61736E-11   1.41369E-07   1.90796E-10   4.17589E-08   6.29621E-12   3.50673E-10   8.00984E-01   1.10083E-01   1.11079E-01   1.11094E-01   1.11096E-01   1.11099E-01   1.11100E-01   1.11100E-01   1.11100E-01   1.11100E-01   9.05354E-01   2.17166E-08   1.25205E-06   2.72154E-08   1.71954E-06   1.34842E-09   8.15252E-10   5.08661E-10   3.25251E-10   2.68800E-08</t>
  </si>
  <si>
    <t xml:space="preserve"> 8       0            1    1     545  1.0000 1.0000 298.150  0.79222  1.54077E+02   1.24417E-03   3.57479E-15   1.20838E-03   1.09793E-07   2.35891E-05   1.96771E-09   7.79186E-06   1.36538E-09   2.82154E-06   4.94287E-10   6.59429E-07   7.81488E-11   4.48880E-07   6.42402E-11   1.89233E-07   2.70706E-10   5.70040E-08   9.11011E-12   5.61281E-10   1.06697E+00   1.09891E-01   1.11075E-01   1.11092E-01   1.11096E-01   1.11099E-01   1.11100E-01   1.11100E-01   1.11100E-01   1.11100E-01   1.03776E+00   1.75091E-08   1.03121E-06   2.28594E-08   1.47294E-06   1.17791E-09   7.26263E-10   4.62111E-10   3.01336E-10   2.92001E-08</t>
  </si>
  <si>
    <t xml:space="preserve"> 9       0            1    1    1465  1.0000 1.0000 298.150  0.89111  1.61728E+02   1.49379E-03   6.39389E-15   1.44877E-03   1.42785E-07   2.92012E-05   2.64217E-09   9.93819E-06   1.88899E-09   3.70785E-06   7.04572E-10   8.92832E-07   1.14772E-10   6.26176E-07   9.72038E-11   2.71974E-07   4.22025E-10   8.44112E-08   1.46328E-11   1.03704E-09   1.48990E+00   1.09651E-01   1.11070E-01   1.11090E-01   1.11095E-01   1.11099E-01   1.11099E-01   1.11100E-01   1.11100E-01   1.11100E-01   1.17101E+00   1.31406E-08   7.99085E-07   1.82510E-08   1.21165E-06   9.98318E-10   6.34185E-10   4.15750E-10   2.79320E-10   3.37718E-08</t>
  </si>
  <si>
    <t xml:space="preserve"> 10      0            1    1     412  1.0000 1.0000 298.150  0.99000  1.27988E+03   1.40603E-02   1.22928E-12   1.23096E-02   3.42204E-06   5.54360E-04   1.41485E-07   3.81170E-04   2.04362E-07   2.85372E-04   1.52958E-07   1.35852E-04   4.92595E-08   1.81242E-04   7.93604E-08   1.38223E-04   6.04990E-07   6.49046E-05   3.17368E-08   2.54792E-07   6.57447E+01   9.86844E-02   1.10254E-01   1.09978E-01   1.08948E-01   1.06331E-01   9.98482E-02   8.65458E-02   6.46378E-02   1.18666E-03   1.30511E+00   6.21525E-10   8.44469E-08   3.89672E-09   5.19117E-07   8.45602E-10   1.02183E-09   1.17621E-09   1.19558E-09   4.61897E-08</t>
  </si>
  <si>
    <t xml:space="preserve"> 1     1.97535E-01   1.11100E-01   1.11100E-01   1.11100E-01   1.11100E-01   1.11100E-01   1.11100E-01   1.11100E-01   1.11100E-01   1.11100E-01</t>
  </si>
  <si>
    <t xml:space="preserve"> 2     4.02311E-01   1.11100E-01   1.11100E-01   1.11100E-01   1.11100E-01   1.11100E-01   1.11100E-01   1.11100E-01   1.11100E-01   1.11100E-01</t>
  </si>
  <si>
    <t xml:space="preserve"> 3     6.18803E-01   1.11100E-01   1.11100E-01   1.11100E-01   1.11100E-01   1.11100E-01   1.11100E-01   1.11100E-01   1.11100E-01   1.11100E-01</t>
  </si>
  <si>
    <t xml:space="preserve"> 4     8.50377E-01   1.11100E-01   1.11100E-01   1.11100E-01   1.11100E-01   1.11100E-01   1.11100E-01   1.11100E-01   1.11100E-01   1.11100E-01</t>
  </si>
  <si>
    <t xml:space="preserve"> 5     1.10216E+00   1.11100E-01   1.11100E-01   1.11100E-01   1.11100E-01   1.11100E-01   1.11100E-01   1.11100E-01   1.11100E-01   1.11100E-01</t>
  </si>
  <si>
    <t xml:space="preserve"> 6     1.38249E+00   1.11100E-01   1.11100E-01   1.11100E-01   1.11100E-01   1.11100E-01   1.11100E-01   1.11100E-01   1.11100E-01   1.11100E-01</t>
  </si>
  <si>
    <t xml:space="preserve"> 7     1.70634E+00   1.11100E-01   1.11100E-01   1.11100E-01   1.11100E-01   1.11100E-01   1.11100E-01   1.11100E-01   1.11100E-01   1.11100E-01</t>
  </si>
  <si>
    <t xml:space="preserve"> 8     2.10473E+00   1.11100E-01   1.11100E-01   1.11100E-01   1.11100E-01   1.11100E-01   1.11100E-01   1.11100E-01   1.11100E-01   1.11100E-01</t>
  </si>
  <si>
    <t xml:space="preserve"> 9     2.66091E+00   1.11100E-01   1.11100E-01   1.11100E-01   1.11100E-01   1.11100E-01   1.11100E-01   1.11100E-01   1.11100E-01   1.11100E-01</t>
  </si>
  <si>
    <t>NoSolid</t>
  </si>
  <si>
    <t>NoGas</t>
  </si>
  <si>
    <t xml:space="preserve"> I     iFail Err     nMin nE04 nCall  P      V      T        RH       Volume(aq)    n_H(aq)       n_OH(aq)      n_HMalo-(aq)  n_Malo2-(aq)  n_HSucc-(aq)  n_Succ2-(aq)  n_HGlu-(aq)   n_Glut2-(aq)  n_ADIP-1(aq)  n_ADIP-2(aq)  n_PIME-1(aq)  n_PIME-2(aq)  n_SUBE-1(aq)  n_SUBE-2(aq)  n_AZEL-1(aq)  n_AZEL-2(aq)  n_SEB-1(aq)   n_SEB-2(aq)   n_LAUR-1(aq)  n_H2O(aq)     n_Maloni(aq)  n_Succin(aq)  n_Glutar(aq)  n_ADIPIC(aq)  n_PIMEL(aq)   n_SUBER(aq)   n_AZEL(aq)    n_SEBAC(aq)   n_Lauric(aq)  n_H2O(g)      n_HNO3(g)     n_NH3(g)      n_H2SO4(g)    n_Maloni(g)   n_Succin(g)   n_Glutar(g)   n_ADIPIC(g)   n_PIMEL(g)    n_SUBER(g)    n_AZEL(g)     n_SEBAC(g)    n_Lauric(g)</t>
  </si>
  <si>
    <t xml:space="preserve"> 1       0            1    1     926  1.0000 1.0000 298.150  0.10000  1.36008E+02   1.37842E-04   1.86165E-17   1.34332E-04   9.51300E-09   2.40480E-06   1.56348E-10   7.35321E-07   1.00428E-10   2.46512E-07   3.36586E-11   5.33377E-08   4.92668E-12   3.36143E-08   3.74944E-12   1.31195E-08   1.46280E-11   3.65893E-09   4.55762E-13   1.77353E-11   6.93851E-02   1.10966E-01   1.11098E-01   1.11099E-01   1.11100E-01   1.11100E-01   1.11100E-01   1.11100E-01   1.11100E-01   1.11100E-01   1.28151E-01   0.00000E+00   0.00000E+00   0.00000E+00   0.00000E+00   0.00000E+00   0.00000E+00   0.00000E+00   0.00000E+00   0.00000E+00   0.00000E+00   0.00000E+00   0.00000E+00</t>
  </si>
  <si>
    <t xml:space="preserve"> 2       0            1    1     908  1.0000 1.0000 298.150  0.19889  1.37409E+02   2.76128E-04   8.19029E-17   2.69024E-04   1.94789E-08   4.85247E-06   3.22562E-10   1.49321E-06   2.08514E-10   5.03779E-07   7.03288E-11   1.09696E-07   1.03597E-11   6.95723E-08   7.93439E-12   2.73265E-08   3.11520E-11   7.66965E-09   9.76775E-13   3.97826E-11   1.46642E-01   1.10831E-01   1.11095E-01   1.11099E-01   1.11099E-01   1.11100E-01   1.11100E-01   1.11100E-01   1.11100E-01   1.11100E-01   2.55670E-01   0.00000E+00   0.00000E+00   0.00000E+00   0.00000E+00   0.00000E+00   0.00000E+00   0.00000E+00   0.00000E+00   0.00000E+00   0.00000E+00   0.00000E+00   0.00000E+00</t>
  </si>
  <si>
    <t xml:space="preserve"> 3       0            1    1     918  1.0000 1.0000 298.150  0.29778  1.39008E+02   4.17226E-04   2.06313E-16   4.06368E-04   3.01626E-08   7.39137E-06   5.03676E-10   2.29085E-06   3.27933E-10   7.78434E-07   1.11401E-10   1.70718E-07   1.65276E-11   1.09051E-07   1.27492E-11   4.31403E-08   5.04150E-11   1.21949E-08   1.59211E-12   6.81213E-11   2.34819E-01   1.10694E-01   1.11093E-01   1.11098E-01   1.11099E-01   1.11100E-01   1.11100E-01   1.11100E-01   1.11100E-01   1.11100E-01   3.83986E-01   0.00000E+00   0.00000E+00   0.00000E+00   0.00000E+00   0.00000E+00   0.00000E+00   0.00000E+00   0.00000E+00   0.00000E+00   0.00000E+00   0.00000E+00   0.00000E+00</t>
  </si>
  <si>
    <t xml:space="preserve"> 4       0            1    1     842  1.0000 1.0000 298.150  0.39667  1.40865E+02   5.62339E-04   4.16727E-16   5.47511E-04   4.17960E-08   1.00531E-05   7.04564E-10   3.14153E-06   4.62511E-10   1.07629E-06   1.58413E-10   2.37984E-07   2.36957E-11   1.53270E-07   1.84290E-11   6.11323E-08   7.34751E-11   1.74232E-08   2.33945E-12   1.05652E-10   3.37275E-01   1.10552E-01   1.11090E-01   1.11097E-01   1.11099E-01   1.11100E-01   1.11100E-01   1.11100E-01   1.11100E-01   1.11100E-01   5.13104E-01   0.00000E+00   0.00000E+00   0.00000E+00   0.00000E+00   0.00000E+00   0.00000E+00   0.00000E+00   0.00000E+00   0.00000E+00   0.00000E+00   0.00000E+00   0.00000E+00</t>
  </si>
  <si>
    <t xml:space="preserve"> 5       0            1    1    1106  1.0000 1.0000 298.150  0.49556  1.43073E+02   7.13269E-04   7.52738E-16   6.94173E-04   5.47292E-08   1.28859E-05   9.32700E-10   4.06566E-06   6.18190E-10   1.40635E-06   2.13778E-10   3.13967E-07   3.22862E-11   2.04157E-07   2.53525E-11   8.22149E-08   1.02054E-10   2.36580E-08   3.28076E-12   1.57348E-10   4.59126E-01   1.10406E-01   1.11087E-01   1.11096E-01   1.11099E-01   1.11100E-01   1.11100E-01   1.11100E-01   1.11100E-01   1.11100E-01   6.43033E-01   0.00000E+00   0.00000E+00   0.00000E+00   0.00000E+00   0.00000E+00   0.00000E+00   0.00000E+00   0.00000E+00   0.00000E+00   0.00000E+00   0.00000E+00   0.00000E+00</t>
  </si>
  <si>
    <t xml:space="preserve"> 6       0            1    1     877  1.0000 1.0000 298.150  0.59444  1.45782E+02   8.72914E-04   1.28183E-15   8.49114E-04   6.95277E-08   1.59677E-05   1.20036E-09   5.09684E-06   8.04882E-10   1.78360E-06   2.81585E-10   4.02831E-07   4.30225E-11   2.64995E-07   3.41769E-11   1.07958E-07   1.39179E-10   3.14279E-08   4.52640E-12   2.32503E-10   6.08711E-01   1.10251E-01   1.11084E-01   1.11095E-01   1.11098E-01   1.11100E-01   1.11100E-01   1.11100E-01   1.11100E-01   1.11100E-01   7.73780E-01   0.00000E+00   0.00000E+00   0.00000E+00   0.00000E+00   0.00000E+00   0.00000E+00   0.00000E+00   0.00000E+00   0.00000E+00   0.00000E+00   0.00000E+00   0.00000E+00</t>
  </si>
  <si>
    <t xml:space="preserve"> 7       0            1    1     814  1.0000 1.0000 298.150  0.69333  1.49263E+02   1.04639E-03   2.13065E-15   1.01720E-03   8.71955E-08   1.94387E-05   1.52978E-09   6.29603E-06   1.04086E-09   2.23563E-06   3.69492E-10   5.12340E-07   5.72830E-11   3.41984E-07   4.61738E-11   1.41370E-07   1.90796E-10   4.17590E-08   6.29625E-12   3.50675E-10   8.00988E-01   1.10083E-01   1.11081E-01   1.11094E-01   1.11098E-01   1.11099E-01   1.11100E-01   1.11100E-01   1.11100E-01   1.11100E-01   9.05354E-01   0.00000E+00   0.00000E+00   0.00000E+00   0.00000E+00   0.00000E+00   0.00000E+00   0.00000E+00   0.00000E+00   0.00000E+00   0.00000E+00   0.00000E+00   0.00000E+00</t>
  </si>
  <si>
    <t xml:space="preserve"> 8       0            1    2    2342  1.0000 1.0000 298.150  0.79222  1.54077E+02   1.24417E-03   3.57481E-15   1.20838E-03   1.09794E-07   2.35894E-05   1.96774E-09   7.79188E-06   1.36538E-09   2.82159E-06   4.94295E-10   6.59430E-07   7.81491E-11   4.48882E-07   6.42405E-11   1.89234E-07   2.70707E-10   5.70042E-08   9.11016E-12   5.61285E-10   1.06697E+00   1.09892E-01   1.11076E-01   1.11092E-01   1.11097E-01   1.11099E-01   1.11100E-01   1.11100E-01   1.11100E-01   1.11100E-01   1.03776E+00   0.00000E+00   0.00000E+00   0.00000E+00   0.00000E+00   0.00000E+00   0.00000E+00   0.00000E+00   0.00000E+00   0.00000E+00   0.00000E+00   0.00000E+00   0.00000E+00</t>
  </si>
  <si>
    <t xml:space="preserve"> 9       0            1    1    1417  1.0000 1.0000 298.150  0.89111  1.61729E+02   1.49379E-03   6.39392E-15   1.44877E-03   1.42785E-07   2.92015E-05   2.64220E-09   9.93821E-06   1.88900E-09   3.70790E-06   7.04582E-10   8.92834E-07   1.14772E-10   6.26178E-07   9.72042E-11   2.71975E-07   4.22026E-10   8.44115E-08   1.46329E-11   1.03704E-09   1.48991E+00   1.09651E-01   1.11071E-01   1.11090E-01   1.11096E-01   1.11099E-01   1.11099E-01   1.11100E-01   1.11100E-01   1.11100E-01   1.17101E+00   0.00000E+00   0.00000E+00   0.00000E+00   0.00000E+00   0.00000E+00   0.00000E+00   0.00000E+00   0.00000E+00   0.00000E+00   0.00000E+00   0.00000E+00   0.00000E+00</t>
  </si>
  <si>
    <t xml:space="preserve"> 10      0            1    1     346  1.0000 1.0000 298.150  0.99000  1.27989E+03   1.40603E-02   1.22928E-12   1.23096E-02   3.42204E-06   5.54361E-04   1.41485E-07   3.81170E-04   2.04362E-07   2.85374E-04   1.52959E-07   1.35852E-04   4.92595E-08   1.81242E-04   7.93605E-08   1.38223E-04   6.04990E-07   6.49047E-05   3.17368E-08   2.54792E-07   6.57447E+01   9.86844E-02   1.10254E-01   1.09978E-01   1.08949E-01   1.06331E-01   9.98482E-02   8.65459E-02   6.46378E-02   1.18666E-03   1.30511E+00   0.00000E+00   0.00000E+00   0.00000E+00   0.00000E+00   0.00000E+00   0.00000E+00   0.00000E+00   0.00000E+00   0.00000E+00   0.00000E+00   0.00000E+00   0.00000E+00</t>
  </si>
  <si>
    <t xml:space="preserve"> 10    4.33319E+01   1.02594E-04   2.91648E-04   7.40222E-04   1.86581E-03   4.63334E-03   1.10705E-02   2.44153E-02   4.63973E-02   1.09913E-01</t>
  </si>
  <si>
    <t xml:space="preserve"> 10    9.76774E-01                 5.14438E-04   1.46241E-03   3.71170E-03   9.35572E-03   2.32329E-02   5.55106E-02   1.22426E-01   2.32650E-01   5.51137E-01   2.47650E+00   9.04996E-01   3.30715E-01   1.20854E-01   4.41641E-02   1.61390E-02   5.89773E-03   2.15523E-03   1.35783E-05</t>
  </si>
  <si>
    <t xml:space="preserve"> 1     1.97536E-01   1.11100E-01   1.11100E-01   1.11100E-01   1.11100E-01   1.11100E-01   1.11100E-01   1.11100E-01   1.11100E-01   1.11100E-01</t>
  </si>
  <si>
    <t xml:space="preserve"> 2     4.02312E-01   1.11100E-01   1.11100E-01   1.11100E-01   1.11100E-01   1.11100E-01   1.11100E-01   1.11100E-01   1.11100E-01   1.11100E-01</t>
  </si>
  <si>
    <t xml:space="preserve"> 3     6.18805E-01   1.11100E-01   1.11100E-01   1.11100E-01   1.11100E-01   1.11100E-01   1.11100E-01   1.11100E-01   1.11100E-01   1.11100E-01</t>
  </si>
  <si>
    <t xml:space="preserve"> 4     8.50379E-01   1.11100E-01   1.11100E-01   1.11100E-01   1.11100E-01   1.11100E-01   1.11100E-01   1.11100E-01   1.11100E-01   1.11100E-01</t>
  </si>
  <si>
    <t xml:space="preserve"> 8     2.10474E+00   1.11100E-01   1.11100E-01   1.11100E-01   1.11100E-01   1.11100E-01   1.11100E-01   1.11100E-01   1.11100E-01   1.11100E-01</t>
  </si>
  <si>
    <t xml:space="preserve"> 9     2.66092E+00   1.11100E-01   1.11100E-01   1.11100E-01   1.11100E-01   1.11100E-01   1.11100E-01   1.11100E-01   1.11100E-01   1.11100E-01</t>
  </si>
  <si>
    <t>p_HNO3(g)</t>
  </si>
  <si>
    <t>p_NH3(g)</t>
  </si>
  <si>
    <t>p_H2SO4(g)</t>
  </si>
  <si>
    <r>
      <t xml:space="preserve"> </t>
    </r>
    <r>
      <rPr>
        <sz val="10"/>
        <color rgb="FF000099"/>
        <rFont val="Arial Unicode MS"/>
        <family val="2"/>
      </rPr>
      <t>Column Output (2): Molalities, Mole Fractions, and Activity Coefficients of Aqueous Species, and Partial Pressures</t>
    </r>
  </si>
  <si>
    <r>
      <t xml:space="preserve"> </t>
    </r>
    <r>
      <rPr>
        <sz val="10"/>
        <color rgb="FF000099"/>
        <rFont val="Arial Unicode MS"/>
        <family val="2"/>
      </rPr>
      <t>Column Output (3): Total Moles of All Primary Species</t>
    </r>
  </si>
  <si>
    <t>RH(ZSR)</t>
  </si>
  <si>
    <t>Raoult</t>
  </si>
  <si>
    <t xml:space="preserve"> 1     5.09218E-01   1.11100E-01   1.11100E-01   1.11100E-01   1.11100E-01   1.11100E-01   1.11100E-01   1.11100E-01   1.11100E-01   1.11100E-01</t>
  </si>
  <si>
    <t xml:space="preserve"> 2     6.56094E-01   1.11100E-01   1.11100E-01   1.11100E-01   1.11100E-01   1.11100E-01   1.11100E-01   1.11100E-01   1.11100E-01   1.11100E-01</t>
  </si>
  <si>
    <t xml:space="preserve"> 3     8.04205E-01   1.11100E-01   1.11100E-01   1.11100E-01   1.11100E-01   1.11100E-01   1.11100E-01   1.11100E-01   1.11100E-01   1.11100E-01</t>
  </si>
  <si>
    <t xml:space="preserve"> 4     9.57236E-01   1.11100E-01   1.11100E-01   1.11100E-01   1.11100E-01   1.11100E-01   1.11100E-01   1.11100E-01   1.11100E-01   1.11100E-01</t>
  </si>
  <si>
    <t xml:space="preserve"> 5     1.11802E+00   1.11100E-01   1.11100E-01   1.11100E-01   1.11100E-01   1.11100E-01   1.11100E-01   1.11100E-01   1.11100E-01   1.11100E-01</t>
  </si>
  <si>
    <t xml:space="preserve"> 6     1.28937E+00   1.11100E-01   1.11100E-01   1.11100E-01   1.11100E-01   1.11100E-01   1.11100E-01   1.11100E-01   1.11100E-01   1.11100E-01</t>
  </si>
  <si>
    <t xml:space="preserve"> 7     1.47447E+00   1.11100E-01   1.11100E-01   1.11100E-01   1.11100E-01   1.11100E-01   1.11100E-01   1.11100E-01   1.11100E-01   1.11100E-01</t>
  </si>
  <si>
    <t xml:space="preserve"> 8     1.67728E+00   1.11100E-01   1.11100E-01   1.11100E-01   1.11100E-01   1.11100E-01   1.11100E-01   1.11100E-01   1.11100E-01   1.11100E-01</t>
  </si>
  <si>
    <t xml:space="preserve"> 9     1.90299E+00   1.11100E-01   1.11100E-01   1.11100E-01   1.11100E-01   1.11100E-01   1.11100E-01   1.11100E-01   1.11100E-01   1.11100E-01</t>
  </si>
  <si>
    <t xml:space="preserve"> 10    2.15867E+00   1.11100E-01   1.11100E-01   1.11100E-01   1.11100E-01   1.11100E-01   1.11100E-01   1.11100E-01   1.11100E-01   1.11100E-01</t>
  </si>
  <si>
    <t xml:space="preserve"> 11    2.45439E+00   1.11100E-01   1.11100E-01   1.11100E-01   1.11100E-01   1.11100E-01   1.11100E-01   1.11100E-01   1.11100E-01   1.11100E-01</t>
  </si>
  <si>
    <t xml:space="preserve"> 12    2.80502E+00   1.11100E-01   1.11100E-01   1.11100E-01   1.11100E-01   1.11100E-01   1.11100E-01   1.11100E-01   1.11100E-01   1.11100E-01</t>
  </si>
  <si>
    <t xml:space="preserve"> 13    3.23358E+00   1.11100E-01   1.11100E-01   1.11100E-01   1.11100E-01   1.11100E-01   1.11100E-01   1.11100E-01   1.11100E-01   1.11100E-01</t>
  </si>
  <si>
    <t xml:space="preserve"> 14    3.77791E+00   1.11100E-01   1.11100E-01   1.11100E-01   1.11100E-01   1.11100E-01   1.11100E-01   1.11100E-01   1.11100E-01   1.11100E-01</t>
  </si>
  <si>
    <t xml:space="preserve"> 15    4.50479E+00   1.11100E-01   1.11100E-01   1.11100E-01   1.11100E-01   1.11100E-01   1.11100E-01   1.11100E-01   1.11100E-01   1.11100E-01</t>
  </si>
  <si>
    <t xml:space="preserve"> 16    5.54433E+00   1.11100E-01   1.11100E-01   1.11100E-01   1.11100E-01   1.11100E-01   1.11100E-01   1.11100E-01   1.11100E-01   1.11100E-01</t>
  </si>
  <si>
    <t xml:space="preserve"> 17    7.18858E+00   1.11100E-01   1.11100E-01   1.11100E-01   1.11100E-01   1.11100E-01   1.11100E-01   1.11100E-01   1.11100E-01   1.11100E-01</t>
  </si>
  <si>
    <t xml:space="preserve"> 18    1.02572E+01   1.11100E-01   1.11100E-01   1.11100E-01   1.11100E-01   1.11100E-01   1.11100E-01   1.11100E-01   1.11100E-01   1.11100E-01</t>
  </si>
  <si>
    <t xml:space="preserve"> 19    1.82720E+01   1.11100E-01   1.11100E-01   1.11100E-01   1.11100E-01   1.11100E-01   1.11100E-01   1.11100E-01   1.11100E-01   1.11100E-01</t>
  </si>
  <si>
    <t xml:space="preserve"> 20    1.00739E+02   1.11100E-01   1.11100E-01   1.11100E-01   1.11100E-01   1.11100E-01   1.11100E-01   1.11100E-01   1.11100E-01   1.11100E-01</t>
  </si>
  <si>
    <t>n_HNO3(g)</t>
  </si>
  <si>
    <t>n_NH3(g)</t>
  </si>
  <si>
    <t>n_H2SO4(g)</t>
  </si>
  <si>
    <t>Raoult Simple</t>
  </si>
  <si>
    <t xml:space="preserve"> 1     5.08871E-01   1.11000E-01   1.11000E-01   1.11000E-01   1.11000E-01   1.11000E-01   1.11000E-01   1.11000E-01   1.11000E-01   1.11000E-01</t>
  </si>
  <si>
    <t xml:space="preserve"> 2     6.55669E-01   1.11000E-01   1.11000E-01   1.11000E-01   1.11000E-01   1.11000E-01   1.11000E-01   1.11000E-01   1.11000E-01   1.11000E-01</t>
  </si>
  <si>
    <t xml:space="preserve"> 3     8.03701E-01   1.11000E-01   1.11000E-01   1.11000E-01   1.11000E-01   1.11000E-01   1.11000E-01   1.11000E-01   1.11000E-01   1.11000E-01</t>
  </si>
  <si>
    <t xml:space="preserve"> 4     9.56649E-01   1.11000E-01   1.11000E-01   1.11000E-01   1.11000E-01   1.11000E-01   1.11000E-01   1.11000E-01   1.11000E-01   1.11000E-01</t>
  </si>
  <si>
    <t xml:space="preserve"> 5     1.11735E+00   1.11000E-01   1.11000E-01   1.11000E-01   1.11000E-01   1.11000E-01   1.11000E-01   1.11000E-01   1.11000E-01   1.11000E-01</t>
  </si>
  <si>
    <t xml:space="preserve"> 6     1.28859E+00   1.11000E-01   1.11000E-01   1.11000E-01   1.11000E-01   1.11000E-01   1.11000E-01   1.11000E-01   1.11000E-01   1.11000E-01</t>
  </si>
  <si>
    <t xml:space="preserve"> 7     1.47358E+00   1.11000E-01   1.11000E-01   1.11000E-01   1.11000E-01   1.11000E-01   1.11000E-01   1.11000E-01   1.11000E-01   1.11000E-01</t>
  </si>
  <si>
    <t xml:space="preserve"> 8     1.67626E+00   1.11000E-01   1.11000E-01   1.11000E-01   1.11000E-01   1.11000E-01   1.11000E-01   1.11000E-01   1.11000E-01   1.11000E-01</t>
  </si>
  <si>
    <t xml:space="preserve"> 9     1.90182E+00   1.11000E-01   1.11000E-01   1.11000E-01   1.11000E-01   1.11000E-01   1.11000E-01   1.11000E-01   1.11000E-01   1.11000E-01</t>
  </si>
  <si>
    <t xml:space="preserve"> 10    2.15733E+00   1.11000E-01   1.11000E-01   1.11000E-01   1.11000E-01   1.11000E-01   1.11000E-01   1.11000E-01   1.11000E-01   1.11000E-01</t>
  </si>
  <si>
    <t xml:space="preserve"> 11    2.45285E+00   1.11000E-01   1.11000E-01   1.11000E-01   1.11000E-01   1.11000E-01   1.11000E-01   1.11000E-01   1.11000E-01   1.11000E-01</t>
  </si>
  <si>
    <t xml:space="preserve"> 12    2.80321E+00   1.11000E-01   1.11000E-01   1.11000E-01   1.11000E-01   1.11000E-01   1.11000E-01   1.11000E-01   1.11000E-01   1.11000E-01</t>
  </si>
  <si>
    <t xml:space="preserve"> 13    3.23145E+00   1.11000E-01   1.11000E-01   1.11000E-01   1.11000E-01   1.11000E-01   1.11000E-01   1.11000E-01   1.11000E-01   1.11000E-01</t>
  </si>
  <si>
    <t xml:space="preserve"> 14    3.77534E+00   1.11000E-01   1.11000E-01   1.11000E-01   1.11000E-01   1.11000E-01   1.11000E-01   1.11000E-01   1.11000E-01   1.11000E-01</t>
  </si>
  <si>
    <t xml:space="preserve"> 15    4.50162E+00   1.11000E-01   1.11000E-01   1.11000E-01   1.11000E-01   1.11000E-01   1.11000E-01   1.11000E-01   1.11000E-01   1.11000E-01</t>
  </si>
  <si>
    <t xml:space="preserve"> 16    5.54028E+00   1.11000E-01   1.11000E-01   1.11000E-01   1.11000E-01   1.11000E-01   1.11000E-01   1.11000E-01   1.11000E-01   1.11000E-01</t>
  </si>
  <si>
    <t xml:space="preserve"> 17    7.18310E+00   1.11000E-01   1.11000E-01   1.11000E-01   1.11000E-01   1.11000E-01   1.11000E-01   1.11000E-01   1.11000E-01   1.11000E-01</t>
  </si>
  <si>
    <t xml:space="preserve"> 18    1.02491E+01   1.11000E-01   1.11000E-01   1.11000E-01   1.11000E-01   1.11000E-01   1.11000E-01   1.11000E-01   1.11000E-01   1.11000E-01</t>
  </si>
  <si>
    <t xml:space="preserve"> 19    1.82567E+01   1.11000E-01   1.11000E-01   1.11000E-01   1.11000E-01   1.11000E-01   1.11000E-01   1.11000E-01   1.11000E-01   1.11000E-01</t>
  </si>
  <si>
    <t xml:space="preserve"> 20    1.00649E+02   1.11000E-01   1.11000E-01   1.11000E-01   1.11000E-01   1.11000E-01   1.11000E-01   1.11000E-01   1.11000E-01   1.11000E-01</t>
  </si>
  <si>
    <t>Total Org(aq)</t>
  </si>
  <si>
    <t xml:space="preserve"> 1     5.09566E-01   1.11000E-01   1.11000E-01   1.11000E-01   1.11000E-01   1.11000E-01   1.11000E-01   1.11000E-01   1.11000E-01   1.11000E-01</t>
  </si>
  <si>
    <t xml:space="preserve"> 2     6.56563E-01   1.11000E-01   1.11000E-01   1.11000E-01   1.11000E-01   1.11000E-01   1.11000E-01   1.11000E-01   1.11000E-01   1.11000E-01</t>
  </si>
  <si>
    <t xml:space="preserve"> 3     8.04810E-01   1.11000E-01   1.11000E-01   1.11000E-01   1.11000E-01   1.11000E-01   1.11000E-01   1.11000E-01   1.11000E-01   1.11000E-01</t>
  </si>
  <si>
    <t xml:space="preserve"> 4     9.57998E-01   1.11000E-01   1.11000E-01   1.11000E-01   1.11000E-01   1.11000E-01   1.11000E-01   1.11000E-01   1.11000E-01   1.11000E-01</t>
  </si>
  <si>
    <t xml:space="preserve"> 5     1.11897E+00   1.11000E-01   1.11000E-01   1.11000E-01   1.11000E-01   1.11000E-01   1.11000E-01   1.11000E-01   1.11000E-01   1.11000E-01</t>
  </si>
  <si>
    <t xml:space="preserve"> 6     1.29054E+00   1.11000E-01   1.11000E-01   1.11000E-01   1.11000E-01   1.11000E-01   1.11000E-01   1.11000E-01   1.11000E-01   1.11000E-01</t>
  </si>
  <si>
    <t xml:space="preserve"> 7     1.47590E+00   1.11000E-01   1.11000E-01   1.11000E-01   1.11000E-01   1.11000E-01   1.11000E-01   1.11000E-01   1.11000E-01   1.11000E-01</t>
  </si>
  <si>
    <t xml:space="preserve"> 8     1.67905E+00   1.11000E-01   1.11000E-01   1.11000E-01   1.11000E-01   1.11000E-01   1.11000E-01   1.11000E-01   1.11000E-01   1.11000E-01</t>
  </si>
  <si>
    <t xml:space="preserve"> 9     1.90517E+00   1.11000E-01   1.11000E-01   1.11000E-01   1.11000E-01   1.11000E-01   1.11000E-01   1.11000E-01   1.11000E-01   1.11000E-01</t>
  </si>
  <si>
    <t xml:space="preserve"> 10    2.16139E+00   1.11000E-01   1.11000E-01   1.11000E-01   1.11000E-01   1.11000E-01   1.11000E-01   1.11000E-01   1.11000E-01   1.11000E-01</t>
  </si>
  <si>
    <t xml:space="preserve"> 11    2.45781E+00   1.11000E-01   1.11000E-01   1.11000E-01   1.11000E-01   1.11000E-01   1.11000E-01   1.11000E-01   1.11000E-01   1.11000E-01</t>
  </si>
  <si>
    <t xml:space="preserve"> 12    2.80937E+00   1.11000E-01   1.11000E-01   1.11000E-01   1.11000E-01   1.11000E-01   1.11000E-01   1.11000E-01   1.11000E-01   1.11000E-01</t>
  </si>
  <si>
    <t xml:space="preserve"> 13    3.23925E+00   1.11000E-01   1.11000E-01   1.11000E-01   1.11000E-01   1.11000E-01   1.11000E-01   1.11000E-01   1.11000E-01   1.11000E-01</t>
  </si>
  <si>
    <t xml:space="preserve"> 14    3.78547E+00   1.11000E-01   1.11000E-01   1.11000E-01   1.11000E-01   1.11000E-01   1.11000E-01   1.11000E-01   1.11000E-01   1.11000E-01</t>
  </si>
  <si>
    <t xml:space="preserve"> 15    4.51526E+00   1.11000E-01   1.11000E-01   1.11000E-01   1.11000E-01   1.11000E-01   1.11000E-01   1.11000E-01   1.11000E-01   1.11000E-01</t>
  </si>
  <si>
    <t xml:space="preserve"> 16    5.55966E+00   1.11000E-01   1.11000E-01   1.11000E-01   1.11000E-01   1.11000E-01   1.11000E-01   1.11000E-01   1.11000E-01   1.11000E-01</t>
  </si>
  <si>
    <t xml:space="preserve"> 17    7.21303E+00   1.11000E-01   1.11000E-01   1.11000E-01   1.11000E-01   1.11000E-01   1.11000E-01   1.11000E-01   1.11000E-01   1.11000E-01</t>
  </si>
  <si>
    <t xml:space="preserve"> 18    1.03027E+01   1.11000E-01   1.11000E-01   1.11000E-01   1.11000E-01   1.11000E-01   1.11000E-01   1.11000E-01   1.11000E-01   1.11000E-01</t>
  </si>
  <si>
    <t xml:space="preserve"> 19    1.83910E+01   1.11000E-01   1.11000E-01   1.11000E-01   1.11000E-01   1.11000E-01   1.11000E-01   1.11000E-01   1.11000E-01   1.11000E-01</t>
  </si>
  <si>
    <t xml:space="preserve"> 20    1.02430E+02   1.11000E-01   1.11000E-01   1.11000E-01   1.11000E-01   1.11000E-01   1.11000E-01   1.11000E-01   1.11000E-01   1.11000E-01</t>
  </si>
  <si>
    <t>Solubility (wt%)</t>
  </si>
  <si>
    <t>Solubility (M)</t>
  </si>
  <si>
    <t>Solubility (g/L)</t>
  </si>
  <si>
    <t>Solubility (mol frac)</t>
  </si>
  <si>
    <t>Water Density (g/L)</t>
  </si>
  <si>
    <t>Solubility (mol kg-1)</t>
  </si>
  <si>
    <t>Water MW (g mol-1)</t>
  </si>
  <si>
    <t>Solubility (mol molW-1)</t>
  </si>
  <si>
    <t>Activity Coeffcient</t>
  </si>
  <si>
    <t>Molal Activity</t>
  </si>
  <si>
    <t>Mole Fraction Activity</t>
  </si>
  <si>
    <t>UNIFAC-Gas-Diss</t>
  </si>
  <si>
    <t>Total</t>
  </si>
  <si>
    <t>Hydrophobic</t>
  </si>
  <si>
    <t>Aqueous</t>
  </si>
  <si>
    <t>Vapor</t>
  </si>
  <si>
    <t>Total Organic Moles</t>
  </si>
  <si>
    <t>Fractions</t>
  </si>
  <si>
    <t>g</t>
  </si>
  <si>
    <t>g/cm3</t>
  </si>
  <si>
    <t>Density (g cm-3)</t>
  </si>
  <si>
    <t>m3</t>
  </si>
  <si>
    <t>cm3</t>
  </si>
  <si>
    <t>ug</t>
  </si>
  <si>
    <t>Vaer</t>
  </si>
  <si>
    <t>Vgas</t>
  </si>
  <si>
    <t>Heat Capacity Solid (J mol-1 K-1)</t>
  </si>
  <si>
    <t>Heat Capacity Vapor (J mol-1 K-1)</t>
  </si>
  <si>
    <t>Time</t>
  </si>
  <si>
    <t>Temperature</t>
  </si>
  <si>
    <t>Heat Flow</t>
  </si>
  <si>
    <t>Heat Capacity</t>
  </si>
  <si>
    <t>min</t>
  </si>
  <si>
    <t>°C</t>
  </si>
  <si>
    <t>W/g</t>
  </si>
  <si>
    <t>J/(g·°C</t>
  </si>
  <si>
    <t xml:space="preserve">adipic </t>
  </si>
  <si>
    <t>cal/g</t>
  </si>
  <si>
    <t>solid</t>
  </si>
  <si>
    <t>vapor</t>
  </si>
  <si>
    <t>Heat Capacity Liquid (J mol-1 K-1)</t>
  </si>
  <si>
    <t>Heat Flow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</si>
</sst>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0.000E+00"/>
    <numFmt numFmtId="168" formatCode="0.0000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 Unicode MS"/>
      <family val="2"/>
    </font>
    <font>
      <sz val="10"/>
      <color rgb="FF000099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33CC33"/>
      <color rgb="FF800080"/>
      <color rgb="FF008080"/>
      <color rgb="FFFF6600"/>
      <color rgb="FF000066"/>
      <color rgb="FF663300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latin typeface="Arial" pitchFamily="34" charset="0"/>
                <a:cs typeface="Arial" pitchFamily="34" charset="0"/>
              </a:rPr>
              <a:t>Water Activity Predicted by E-AIM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</c:v>
          </c:tx>
          <c:spPr>
            <a:ln cap="rnd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'Water Activity'!$B$4:$B$9</c:f>
              <c:numCache>
                <c:formatCode>0.0000</c:formatCode>
                <c:ptCount val="6"/>
                <c:pt idx="0">
                  <c:v>1.1641399999999999E-3</c:v>
                </c:pt>
                <c:pt idx="1">
                  <c:v>0.26172099999999998</c:v>
                </c:pt>
                <c:pt idx="2">
                  <c:v>0.521366</c:v>
                </c:pt>
                <c:pt idx="3">
                  <c:v>0.782134</c:v>
                </c:pt>
                <c:pt idx="4">
                  <c:v>0.93962299999999999</c:v>
                </c:pt>
                <c:pt idx="5">
                  <c:v>0.99970800000000004</c:v>
                </c:pt>
              </c:numCache>
            </c:numRef>
          </c:xVal>
          <c:yVal>
            <c:numRef>
              <c:f>'Water Activity'!$C$4:$C$9</c:f>
              <c:numCache>
                <c:formatCode>0.0000</c:formatCode>
                <c:ptCount val="6"/>
                <c:pt idx="0">
                  <c:v>2.3598099999999999E-3</c:v>
                </c:pt>
                <c:pt idx="1">
                  <c:v>0.819137</c:v>
                </c:pt>
                <c:pt idx="2">
                  <c:v>0.75591299999999995</c:v>
                </c:pt>
                <c:pt idx="3">
                  <c:v>0.84563200000000005</c:v>
                </c:pt>
                <c:pt idx="4">
                  <c:v>0.97169899999999998</c:v>
                </c:pt>
                <c:pt idx="5">
                  <c:v>1.0023599999999999</c:v>
                </c:pt>
              </c:numCache>
            </c:numRef>
          </c:yVal>
          <c:smooth val="0"/>
        </c:ser>
        <c:ser>
          <c:idx val="1"/>
          <c:order val="1"/>
          <c:tx>
            <c:v>UNIFAC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'Water Activity'!$F$4:$F$23</c:f>
              <c:numCache>
                <c:formatCode>0.00E+00</c:formatCode>
                <c:ptCount val="2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0.60251900000000003</c:v>
                </c:pt>
                <c:pt idx="10">
                  <c:v>0.61291899999999999</c:v>
                </c:pt>
                <c:pt idx="11">
                  <c:v>0.62381200000000003</c:v>
                </c:pt>
                <c:pt idx="12">
                  <c:v>0.63529800000000003</c:v>
                </c:pt>
                <c:pt idx="13">
                  <c:v>0.64741899999999997</c:v>
                </c:pt>
                <c:pt idx="14">
                  <c:v>0.65891599999999995</c:v>
                </c:pt>
                <c:pt idx="15">
                  <c:v>0.67113299999999998</c:v>
                </c:pt>
                <c:pt idx="16">
                  <c:v>0.68426900000000002</c:v>
                </c:pt>
                <c:pt idx="17">
                  <c:v>0.96585500000000002</c:v>
                </c:pt>
                <c:pt idx="18">
                  <c:v>0.98776200000000003</c:v>
                </c:pt>
                <c:pt idx="19">
                  <c:v>0.98776200000000003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0"/>
        </c:ser>
        <c:ser>
          <c:idx val="2"/>
          <c:order val="2"/>
          <c:tx>
            <c:v>UNIFAC (Peng)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'Water Activity'!$G$4:$G$23</c:f>
              <c:numCache>
                <c:formatCode>0.00E+00</c:formatCode>
                <c:ptCount val="20"/>
                <c:pt idx="0">
                  <c:v>0.10494199999999999</c:v>
                </c:pt>
                <c:pt idx="1">
                  <c:v>0.19819999999999999</c:v>
                </c:pt>
                <c:pt idx="2">
                  <c:v>0.283997</c:v>
                </c:pt>
                <c:pt idx="3">
                  <c:v>0.35923899999999998</c:v>
                </c:pt>
                <c:pt idx="4">
                  <c:v>0.42982199999999998</c:v>
                </c:pt>
                <c:pt idx="5">
                  <c:v>0.49791800000000003</c:v>
                </c:pt>
                <c:pt idx="6">
                  <c:v>0.56596599999999997</c:v>
                </c:pt>
                <c:pt idx="7">
                  <c:v>0.63775700000000002</c:v>
                </c:pt>
                <c:pt idx="8">
                  <c:v>0.72290900000000002</c:v>
                </c:pt>
                <c:pt idx="19">
                  <c:v>0.988039</c:v>
                </c:pt>
              </c:numCache>
            </c:numRef>
          </c:xVal>
          <c:yVal>
            <c:numRef>
              <c:f>'Water Activity'!$E$4:$E$23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0.94000000000000006</c:v>
                </c:pt>
                <c:pt idx="14">
                  <c:v>0.95000000000000007</c:v>
                </c:pt>
                <c:pt idx="15">
                  <c:v>0.96000000000000008</c:v>
                </c:pt>
                <c:pt idx="16">
                  <c:v>0.97000000000000008</c:v>
                </c:pt>
                <c:pt idx="17">
                  <c:v>0.98000000000000009</c:v>
                </c:pt>
                <c:pt idx="18">
                  <c:v>0.9900000000000001</c:v>
                </c:pt>
                <c:pt idx="19">
                  <c:v>0.99</c:v>
                </c:pt>
              </c:numCache>
            </c:numRef>
          </c:yVal>
          <c:smooth val="1"/>
        </c:ser>
        <c:ser>
          <c:idx val="7"/>
          <c:order val="3"/>
          <c:tx>
            <c:v>Raoult</c:v>
          </c:tx>
          <c:spPr>
            <a:ln>
              <a:solidFill>
                <a:srgbClr val="800080"/>
              </a:solidFill>
            </a:ln>
          </c:spPr>
          <c:marker>
            <c:symbol val="circle"/>
            <c:size val="7"/>
            <c:spPr>
              <a:solidFill>
                <a:srgbClr val="800080"/>
              </a:solidFill>
              <a:ln>
                <a:noFill/>
              </a:ln>
            </c:spPr>
          </c:marker>
          <c:xVal>
            <c:numRef>
              <c:f>'Water Activity'!$M$4:$M$23</c:f>
              <c:numCache>
                <c:formatCode>0.00E+00</c:formatCode>
                <c:ptCount val="20"/>
                <c:pt idx="0">
                  <c:v>0.26664599999999999</c:v>
                </c:pt>
                <c:pt idx="1">
                  <c:v>0.310921</c:v>
                </c:pt>
                <c:pt idx="2">
                  <c:v>0.35063100000000003</c:v>
                </c:pt>
                <c:pt idx="3">
                  <c:v>0.38782100000000003</c:v>
                </c:pt>
                <c:pt idx="4">
                  <c:v>0.42353400000000002</c:v>
                </c:pt>
                <c:pt idx="5">
                  <c:v>0.45839000000000002</c:v>
                </c:pt>
                <c:pt idx="6">
                  <c:v>0.49280200000000002</c:v>
                </c:pt>
                <c:pt idx="7">
                  <c:v>0.52706699999999995</c:v>
                </c:pt>
                <c:pt idx="8">
                  <c:v>0.56141099999999999</c:v>
                </c:pt>
                <c:pt idx="9">
                  <c:v>0.59601700000000002</c:v>
                </c:pt>
                <c:pt idx="10">
                  <c:v>0.63104199999999999</c:v>
                </c:pt>
                <c:pt idx="11">
                  <c:v>0.66662100000000002</c:v>
                </c:pt>
                <c:pt idx="12">
                  <c:v>0.70292699999999997</c:v>
                </c:pt>
                <c:pt idx="13">
                  <c:v>0.74014999999999997</c:v>
                </c:pt>
                <c:pt idx="14">
                  <c:v>0.77841800000000005</c:v>
                </c:pt>
                <c:pt idx="15">
                  <c:v>0.817855</c:v>
                </c:pt>
                <c:pt idx="16">
                  <c:v>0.85859200000000002</c:v>
                </c:pt>
                <c:pt idx="17">
                  <c:v>0.90076199999999995</c:v>
                </c:pt>
                <c:pt idx="18">
                  <c:v>0.94451600000000002</c:v>
                </c:pt>
                <c:pt idx="19">
                  <c:v>0.99003399999999997</c:v>
                </c:pt>
              </c:numCache>
            </c:numRef>
          </c:xVal>
          <c:yVal>
            <c:numRef>
              <c:f>'Water Activity'!$L$4:$L$23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yVal>
          <c:smooth val="0"/>
        </c:ser>
        <c:ser>
          <c:idx val="4"/>
          <c:order val="4"/>
          <c:tx>
            <c:v>1:1</c:v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xVal>
          <c:yVal>
            <c:numRef>
              <c:f>'Water Activity'!$D$4:$D$24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0.14684</c:v>
                </c:pt>
                <c:pt idx="3">
                  <c:v>0.19367999999999999</c:v>
                </c:pt>
                <c:pt idx="4">
                  <c:v>0.24052999999999999</c:v>
                </c:pt>
                <c:pt idx="5">
                  <c:v>0.28737000000000001</c:v>
                </c:pt>
                <c:pt idx="6">
                  <c:v>0.33421000000000001</c:v>
                </c:pt>
                <c:pt idx="7">
                  <c:v>0.38105</c:v>
                </c:pt>
                <c:pt idx="8">
                  <c:v>0.42788999999999999</c:v>
                </c:pt>
                <c:pt idx="9">
                  <c:v>0.47474</c:v>
                </c:pt>
                <c:pt idx="10">
                  <c:v>0.52158000000000004</c:v>
                </c:pt>
                <c:pt idx="11">
                  <c:v>0.56842000000000004</c:v>
                </c:pt>
                <c:pt idx="12">
                  <c:v>0.61526000000000003</c:v>
                </c:pt>
                <c:pt idx="13">
                  <c:v>0.66210999999999998</c:v>
                </c:pt>
                <c:pt idx="14">
                  <c:v>0.70894999999999997</c:v>
                </c:pt>
                <c:pt idx="15">
                  <c:v>0.75578999999999996</c:v>
                </c:pt>
                <c:pt idx="16">
                  <c:v>0.80262999999999995</c:v>
                </c:pt>
                <c:pt idx="17">
                  <c:v>0.84946999999999995</c:v>
                </c:pt>
                <c:pt idx="18">
                  <c:v>0.89632000000000001</c:v>
                </c:pt>
                <c:pt idx="19">
                  <c:v>0.94316</c:v>
                </c:pt>
                <c:pt idx="20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2416"/>
        <c:axId val="62094336"/>
      </c:scatterChart>
      <c:valAx>
        <c:axId val="620924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</a:t>
                </a:r>
                <a:r>
                  <a:rPr lang="en-US" baseline="0">
                    <a:latin typeface="Arial" pitchFamily="34" charset="0"/>
                    <a:cs typeface="Arial" pitchFamily="34" charset="0"/>
                  </a:rPr>
                  <a:t> Content (mole fraction)</a:t>
                </a:r>
                <a:endParaRPr lang="en-US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62094336"/>
        <c:crosses val="autoZero"/>
        <c:crossBetween val="midCat"/>
      </c:valAx>
      <c:valAx>
        <c:axId val="6209433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Water Activity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6209241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'Raoult-Simple'!$N$32:$N$51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'Raoult-Simple'!$O$32:$O$51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'Raoult-Simple'!$P$32:$P$51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'Raoult-Simple'!$Q$32:$Q$51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'Raoult-Simple'!$R$32:$R$51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'Raoult-Simple'!$S$32:$S$51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'Raoult-Simple'!$T$32:$T$51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'Raoult-Simple'!$U$32:$U$51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'Raoult-Simple'!$I$5:$I$24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'Raoult-Simple'!$V$32:$V$51</c:f>
              <c:numCache>
                <c:formatCode>0.00E+00</c:formatCode>
                <c:ptCount val="20"/>
                <c:pt idx="0">
                  <c:v>8.0450900000000006E-2</c:v>
                </c:pt>
                <c:pt idx="1">
                  <c:v>7.5704999999999995E-2</c:v>
                </c:pt>
                <c:pt idx="2">
                  <c:v>7.1439299999999997E-2</c:v>
                </c:pt>
                <c:pt idx="3">
                  <c:v>6.7433999999999994E-2</c:v>
                </c:pt>
                <c:pt idx="4">
                  <c:v>6.35772E-2</c:v>
                </c:pt>
                <c:pt idx="5">
                  <c:v>5.9801699999999999E-2</c:v>
                </c:pt>
                <c:pt idx="6">
                  <c:v>5.6062899999999999E-2</c:v>
                </c:pt>
                <c:pt idx="7">
                  <c:v>5.2328399999999997E-2</c:v>
                </c:pt>
                <c:pt idx="8">
                  <c:v>4.8573100000000001E-2</c:v>
                </c:pt>
                <c:pt idx="9">
                  <c:v>4.4776499999999997E-2</c:v>
                </c:pt>
                <c:pt idx="10">
                  <c:v>4.09208E-2</c:v>
                </c:pt>
                <c:pt idx="11">
                  <c:v>3.6990099999999998E-2</c:v>
                </c:pt>
                <c:pt idx="12">
                  <c:v>3.2969600000000002E-2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814016"/>
        <c:axId val="73815936"/>
      </c:barChart>
      <c:catAx>
        <c:axId val="7381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815936"/>
        <c:crosses val="autoZero"/>
        <c:auto val="1"/>
        <c:lblAlgn val="ctr"/>
        <c:lblOffset val="100"/>
        <c:noMultiLvlLbl val="0"/>
      </c:catAx>
      <c:valAx>
        <c:axId val="73815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3814016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Comp. Raoult with Gas Partitioning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'Raoult-Gas'!$M$31</c:f>
              <c:strCache>
                <c:ptCount val="1"/>
                <c:pt idx="0">
                  <c:v>x_H2O(aq)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'Raoult-Gas'!$M$32:$M$51</c:f>
              <c:numCache>
                <c:formatCode>0.00E+00</c:formatCode>
                <c:ptCount val="20"/>
                <c:pt idx="0">
                  <c:v>0.27594200000000002</c:v>
                </c:pt>
                <c:pt idx="1">
                  <c:v>0.31865500000000002</c:v>
                </c:pt>
                <c:pt idx="2">
                  <c:v>0.35704599999999997</c:v>
                </c:pt>
                <c:pt idx="3">
                  <c:v>0.393094</c:v>
                </c:pt>
                <c:pt idx="4">
                  <c:v>0.42780600000000002</c:v>
                </c:pt>
                <c:pt idx="5">
                  <c:v>0.461785</c:v>
                </c:pt>
                <c:pt idx="6">
                  <c:v>0.49543399999999999</c:v>
                </c:pt>
                <c:pt idx="7">
                  <c:v>0.52904499999999999</c:v>
                </c:pt>
                <c:pt idx="8">
                  <c:v>0.56284199999999995</c:v>
                </c:pt>
                <c:pt idx="9">
                  <c:v>0.59701199999999999</c:v>
                </c:pt>
                <c:pt idx="10">
                  <c:v>0.63171299999999997</c:v>
                </c:pt>
                <c:pt idx="11">
                  <c:v>0.66708900000000004</c:v>
                </c:pt>
                <c:pt idx="12">
                  <c:v>0.70327300000000004</c:v>
                </c:pt>
                <c:pt idx="13">
                  <c:v>0.740394</c:v>
                </c:pt>
                <c:pt idx="14">
                  <c:v>0.77857799999999999</c:v>
                </c:pt>
                <c:pt idx="15">
                  <c:v>0.81795099999999998</c:v>
                </c:pt>
                <c:pt idx="16">
                  <c:v>0.85864499999999999</c:v>
                </c:pt>
                <c:pt idx="17">
                  <c:v>0.90079500000000001</c:v>
                </c:pt>
                <c:pt idx="18">
                  <c:v>0.94454400000000005</c:v>
                </c:pt>
                <c:pt idx="19">
                  <c:v>0.99004400000000004</c:v>
                </c:pt>
              </c:numCache>
            </c:numRef>
          </c:val>
        </c:ser>
        <c:ser>
          <c:idx val="1"/>
          <c:order val="1"/>
          <c:tx>
            <c:strRef>
              <c:f>'Raoult-Gas'!$N$31</c:f>
              <c:strCache>
                <c:ptCount val="1"/>
                <c:pt idx="0">
                  <c:v>x_Maloni(aq)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'Raoult-Gas'!$N$32:$N$51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2"/>
          <c:order val="2"/>
          <c:tx>
            <c:strRef>
              <c:f>'Raoult-Gas'!$O$31</c:f>
              <c:strCache>
                <c:ptCount val="1"/>
                <c:pt idx="0">
                  <c:v>x_Succin(aq)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'Raoult-Gas'!$O$32:$O$51</c:f>
              <c:numCache>
                <c:formatCode>0.00E+00</c:formatCode>
                <c:ptCount val="20"/>
                <c:pt idx="0">
                  <c:v>8.0448599999999995E-2</c:v>
                </c:pt>
                <c:pt idx="1">
                  <c:v>7.5703199999999998E-2</c:v>
                </c:pt>
                <c:pt idx="2">
                  <c:v>7.1437899999999999E-2</c:v>
                </c:pt>
                <c:pt idx="3">
                  <c:v>6.7432800000000001E-2</c:v>
                </c:pt>
                <c:pt idx="4">
                  <c:v>6.3576099999999997E-2</c:v>
                </c:pt>
                <c:pt idx="5">
                  <c:v>5.9800800000000001E-2</c:v>
                </c:pt>
                <c:pt idx="6">
                  <c:v>5.60622E-2</c:v>
                </c:pt>
                <c:pt idx="7">
                  <c:v>5.2327800000000001E-2</c:v>
                </c:pt>
                <c:pt idx="8">
                  <c:v>4.85726E-2</c:v>
                </c:pt>
                <c:pt idx="9">
                  <c:v>4.4776099999999999E-2</c:v>
                </c:pt>
                <c:pt idx="10">
                  <c:v>4.0920499999999999E-2</c:v>
                </c:pt>
                <c:pt idx="11">
                  <c:v>3.6989899999999999E-2</c:v>
                </c:pt>
                <c:pt idx="12">
                  <c:v>3.2969400000000003E-2</c:v>
                </c:pt>
                <c:pt idx="13">
                  <c:v>2.88449E-2</c:v>
                </c:pt>
                <c:pt idx="14">
                  <c:v>2.46024E-2</c:v>
                </c:pt>
                <c:pt idx="15">
                  <c:v>2.0227599999999998E-2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3"/>
          <c:order val="3"/>
          <c:tx>
            <c:strRef>
              <c:f>'Raoult-Gas'!$P$31</c:f>
              <c:strCache>
                <c:ptCount val="1"/>
                <c:pt idx="0">
                  <c:v>x_Glutar(aq)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'Raoult-Gas'!$P$32:$P$51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6.3577499999999995E-2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4"/>
          <c:order val="4"/>
          <c:tx>
            <c:strRef>
              <c:f>'Raoult-Gas'!$Q$31</c:f>
              <c:strCache>
                <c:ptCount val="1"/>
                <c:pt idx="0">
                  <c:v>x_ADIPIC(aq)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'Raoult-Gas'!$Q$32:$Q$51</c:f>
              <c:numCache>
                <c:formatCode>0.00E+00</c:formatCode>
                <c:ptCount val="20"/>
                <c:pt idx="0">
                  <c:v>8.0446900000000002E-2</c:v>
                </c:pt>
                <c:pt idx="1">
                  <c:v>7.5701900000000003E-2</c:v>
                </c:pt>
                <c:pt idx="2">
                  <c:v>7.1436700000000006E-2</c:v>
                </c:pt>
                <c:pt idx="3">
                  <c:v>6.7431900000000003E-2</c:v>
                </c:pt>
                <c:pt idx="4">
                  <c:v>6.3575400000000004E-2</c:v>
                </c:pt>
                <c:pt idx="5">
                  <c:v>5.9800199999999998E-2</c:v>
                </c:pt>
                <c:pt idx="6">
                  <c:v>5.6061600000000003E-2</c:v>
                </c:pt>
                <c:pt idx="7">
                  <c:v>5.2327400000000003E-2</c:v>
                </c:pt>
                <c:pt idx="8">
                  <c:v>4.8572299999999999E-2</c:v>
                </c:pt>
                <c:pt idx="9">
                  <c:v>4.4775799999999998E-2</c:v>
                </c:pt>
                <c:pt idx="10">
                  <c:v>4.0920199999999997E-2</c:v>
                </c:pt>
                <c:pt idx="11">
                  <c:v>3.69897E-2</c:v>
                </c:pt>
                <c:pt idx="12">
                  <c:v>3.29693E-2</c:v>
                </c:pt>
                <c:pt idx="13">
                  <c:v>2.88448E-2</c:v>
                </c:pt>
                <c:pt idx="14">
                  <c:v>2.4602300000000001E-2</c:v>
                </c:pt>
                <c:pt idx="15">
                  <c:v>2.0227499999999999E-2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6.1618000000000003E-3</c:v>
                </c:pt>
                <c:pt idx="19">
                  <c:v>1.1061999999999999E-3</c:v>
                </c:pt>
              </c:numCache>
            </c:numRef>
          </c:val>
        </c:ser>
        <c:ser>
          <c:idx val="5"/>
          <c:order val="5"/>
          <c:tx>
            <c:strRef>
              <c:f>'Raoult-Gas'!$R$31</c:f>
              <c:strCache>
                <c:ptCount val="1"/>
                <c:pt idx="0">
                  <c:v>x_PIMEL(aq)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'Raoult-Gas'!$R$32:$R$51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6"/>
          <c:order val="6"/>
          <c:tx>
            <c:strRef>
              <c:f>'Raoult-Gas'!$S$31</c:f>
              <c:strCache>
                <c:ptCount val="1"/>
                <c:pt idx="0">
                  <c:v>x_SUBER(aq)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'Raoult-Gas'!$S$32:$S$51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7"/>
          <c:order val="7"/>
          <c:tx>
            <c:strRef>
              <c:f>'Raoult-Gas'!$T$31</c:f>
              <c:strCache>
                <c:ptCount val="1"/>
                <c:pt idx="0">
                  <c:v>x_AZEL(aq)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'Raoult-Gas'!$T$32:$T$51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8"/>
          <c:order val="8"/>
          <c:tx>
            <c:strRef>
              <c:f>'Raoult-Gas'!$U$31</c:f>
              <c:strCache>
                <c:ptCount val="1"/>
                <c:pt idx="0">
                  <c:v>x_SEBAC(aq)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'Raoult-Gas'!$U$32:$U$51</c:f>
              <c:numCache>
                <c:formatCode>0.00E+00</c:formatCode>
                <c:ptCount val="20"/>
                <c:pt idx="0">
                  <c:v>8.0451800000000004E-2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5.6063200000000001E-2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ser>
          <c:idx val="9"/>
          <c:order val="9"/>
          <c:tx>
            <c:strRef>
              <c:f>'Raoult-Gas'!$V$31</c:f>
              <c:strCache>
                <c:ptCount val="1"/>
                <c:pt idx="0">
                  <c:v>x_Lauric(aq)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'Raoult-Gas'!$V$32:$V$51</c:f>
              <c:numCache>
                <c:formatCode>0.00E+00</c:formatCode>
                <c:ptCount val="20"/>
                <c:pt idx="0">
                  <c:v>8.0451700000000001E-2</c:v>
                </c:pt>
                <c:pt idx="1">
                  <c:v>7.5705700000000001E-2</c:v>
                </c:pt>
                <c:pt idx="2">
                  <c:v>7.1439900000000001E-2</c:v>
                </c:pt>
                <c:pt idx="3">
                  <c:v>6.7434499999999994E-2</c:v>
                </c:pt>
                <c:pt idx="4">
                  <c:v>6.3577599999999998E-2</c:v>
                </c:pt>
                <c:pt idx="5">
                  <c:v>5.9802000000000001E-2</c:v>
                </c:pt>
                <c:pt idx="6">
                  <c:v>5.6063099999999998E-2</c:v>
                </c:pt>
                <c:pt idx="7">
                  <c:v>5.2328600000000003E-2</c:v>
                </c:pt>
                <c:pt idx="8">
                  <c:v>4.85733E-2</c:v>
                </c:pt>
                <c:pt idx="9">
                  <c:v>4.47766E-2</c:v>
                </c:pt>
                <c:pt idx="10">
                  <c:v>4.0920900000000003E-2</c:v>
                </c:pt>
                <c:pt idx="11">
                  <c:v>3.6990200000000001E-2</c:v>
                </c:pt>
                <c:pt idx="12">
                  <c:v>3.2969699999999998E-2</c:v>
                </c:pt>
                <c:pt idx="13">
                  <c:v>2.8845099999999999E-2</c:v>
                </c:pt>
                <c:pt idx="14">
                  <c:v>2.4602499999999999E-2</c:v>
                </c:pt>
                <c:pt idx="15">
                  <c:v>2.0227700000000001E-2</c:v>
                </c:pt>
                <c:pt idx="16">
                  <c:v>1.5706100000000001E-2</c:v>
                </c:pt>
                <c:pt idx="17">
                  <c:v>1.1022799999999999E-2</c:v>
                </c:pt>
                <c:pt idx="18">
                  <c:v>6.1618100000000002E-3</c:v>
                </c:pt>
                <c:pt idx="19">
                  <c:v>1.1061999999999999E-3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029312"/>
        <c:axId val="74035584"/>
      </c:barChart>
      <c:catAx>
        <c:axId val="740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4035584"/>
        <c:crosses val="autoZero"/>
        <c:auto val="1"/>
        <c:lblAlgn val="ctr"/>
        <c:lblOffset val="100"/>
        <c:noMultiLvlLbl val="0"/>
      </c:catAx>
      <c:valAx>
        <c:axId val="74035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4029312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6797263456821993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Aq Phase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Total Moles</a:t>
            </a:r>
            <a:endParaRPr lang="en-US" sz="140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n_H2O(aq)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'Raoult-Gas'!$L$5:$L$24</c:f>
              <c:numCache>
                <c:formatCode>0.00E+00</c:formatCode>
                <c:ptCount val="20"/>
                <c:pt idx="0">
                  <c:v>0.38072</c:v>
                </c:pt>
                <c:pt idx="1">
                  <c:v>0.46721299999999999</c:v>
                </c:pt>
                <c:pt idx="2">
                  <c:v>0.55476199999999998</c:v>
                </c:pt>
                <c:pt idx="3">
                  <c:v>0.64704799999999996</c:v>
                </c:pt>
                <c:pt idx="4">
                  <c:v>0.74690500000000004</c:v>
                </c:pt>
                <c:pt idx="5">
                  <c:v>0.85713099999999998</c:v>
                </c:pt>
                <c:pt idx="6">
                  <c:v>0.98091499999999998</c:v>
                </c:pt>
                <c:pt idx="7">
                  <c:v>1.1222099999999999</c:v>
                </c:pt>
                <c:pt idx="8">
                  <c:v>1.2862100000000001</c:v>
                </c:pt>
                <c:pt idx="9">
                  <c:v>1.47997</c:v>
                </c:pt>
                <c:pt idx="10">
                  <c:v>1.7135499999999999</c:v>
                </c:pt>
                <c:pt idx="11">
                  <c:v>2.0017999999999998</c:v>
                </c:pt>
                <c:pt idx="12">
                  <c:v>2.3677299999999999</c:v>
                </c:pt>
                <c:pt idx="13">
                  <c:v>2.8491399999999998</c:v>
                </c:pt>
                <c:pt idx="14">
                  <c:v>3.51274</c:v>
                </c:pt>
                <c:pt idx="15">
                  <c:v>4.4885299999999999</c:v>
                </c:pt>
                <c:pt idx="16">
                  <c:v>6.0682999999999998</c:v>
                </c:pt>
                <c:pt idx="17">
                  <c:v>9.0710200000000007</c:v>
                </c:pt>
                <c:pt idx="18">
                  <c:v>17.0152</c:v>
                </c:pt>
                <c:pt idx="19">
                  <c:v>99.344200000000001</c:v>
                </c:pt>
              </c:numCache>
            </c:numRef>
          </c:val>
        </c:ser>
        <c:ser>
          <c:idx val="9"/>
          <c:order val="1"/>
          <c:tx>
            <c:v>n_Org(aq)</c:v>
          </c:tx>
          <c:spPr>
            <a:solidFill>
              <a:srgbClr val="33CC33"/>
            </a:solidFill>
            <a:ln w="25400">
              <a:noFill/>
            </a:ln>
          </c:spPr>
          <c:invertIfNegative val="0"/>
          <c:cat>
            <c:numRef>
              <c:f>'Raoult-Gas'!$I$5:$I$24</c:f>
              <c:numCache>
                <c:formatCode>General</c:formatCode>
                <c:ptCount val="20"/>
                <c:pt idx="0">
                  <c:v>0.1</c:v>
                </c:pt>
                <c:pt idx="1">
                  <c:v>0.14684</c:v>
                </c:pt>
                <c:pt idx="2">
                  <c:v>0.19367999999999999</c:v>
                </c:pt>
                <c:pt idx="3">
                  <c:v>0.24052999999999999</c:v>
                </c:pt>
                <c:pt idx="4">
                  <c:v>0.28737000000000001</c:v>
                </c:pt>
                <c:pt idx="5">
                  <c:v>0.33421000000000001</c:v>
                </c:pt>
                <c:pt idx="6">
                  <c:v>0.38105</c:v>
                </c:pt>
                <c:pt idx="7">
                  <c:v>0.42788999999999999</c:v>
                </c:pt>
                <c:pt idx="8">
                  <c:v>0.47474</c:v>
                </c:pt>
                <c:pt idx="9">
                  <c:v>0.52158000000000004</c:v>
                </c:pt>
                <c:pt idx="10">
                  <c:v>0.56842000000000004</c:v>
                </c:pt>
                <c:pt idx="11">
                  <c:v>0.61526000000000003</c:v>
                </c:pt>
                <c:pt idx="12">
                  <c:v>0.66210999999999998</c:v>
                </c:pt>
                <c:pt idx="13">
                  <c:v>0.70894999999999997</c:v>
                </c:pt>
                <c:pt idx="14">
                  <c:v>0.75578999999999996</c:v>
                </c:pt>
                <c:pt idx="15">
                  <c:v>0.80262999999999995</c:v>
                </c:pt>
                <c:pt idx="16">
                  <c:v>0.84946999999999995</c:v>
                </c:pt>
                <c:pt idx="17">
                  <c:v>0.89632000000000001</c:v>
                </c:pt>
                <c:pt idx="18">
                  <c:v>0.94316</c:v>
                </c:pt>
                <c:pt idx="19">
                  <c:v>0.99</c:v>
                </c:pt>
              </c:numCache>
            </c:numRef>
          </c:cat>
          <c:val>
            <c:numRef>
              <c:f>'Raoult-Gas'!$AI$5:$AI$24</c:f>
              <c:numCache>
                <c:formatCode>0.00E+00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237248"/>
        <c:axId val="75255808"/>
      </c:barChart>
      <c:catAx>
        <c:axId val="752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255808"/>
        <c:crosses val="autoZero"/>
        <c:auto val="1"/>
        <c:lblAlgn val="ctr"/>
        <c:lblOffset val="100"/>
        <c:noMultiLvlLbl val="0"/>
      </c:catAx>
      <c:valAx>
        <c:axId val="75255808"/>
        <c:scaling>
          <c:orientation val="minMax"/>
          <c:max val="11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23724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878765973925394"/>
          <c:y val="0.13984618201794546"/>
          <c:w val="0.1432076072458156"/>
          <c:h val="0.1058184703656229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Aqueous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UNIFAC!$AY$39:$AY$48</c:f>
              <c:numCache>
                <c:formatCode>0.00E+00</c:formatCode>
                <c:ptCount val="10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UNIFAC!$AZ$39:$AZ$48</c:f>
              <c:numCache>
                <c:formatCode>0.00E+00</c:formatCode>
                <c:ptCount val="10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UNIFAC!$BA$39:$BA$48</c:f>
              <c:numCache>
                <c:formatCode>0.00E+00</c:formatCode>
                <c:ptCount val="10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UNIFAC!$BB$39:$BB$48</c:f>
              <c:numCache>
                <c:formatCode>0.00E+00</c:formatCode>
                <c:ptCount val="10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UNIFAC!$BC$39:$BC$48</c:f>
              <c:numCache>
                <c:formatCode>0.00E+00</c:formatCode>
                <c:ptCount val="10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UNIFAC!$BD$39:$BD$48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UNIFAC!$BE$39:$BE$48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UNIFAC!$BF$39:$BF$48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UNIFAC!$BG$39:$BG$48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UNIFAC!$BH$39:$BH$48</c:f>
              <c:numCache>
                <c:formatCode>0.00E+00</c:formatCode>
                <c:ptCount val="10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322880"/>
        <c:axId val="75324800"/>
      </c:barChart>
      <c:catAx>
        <c:axId val="753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324800"/>
        <c:crosses val="autoZero"/>
        <c:auto val="1"/>
        <c:lblAlgn val="ctr"/>
        <c:lblOffset val="100"/>
        <c:noMultiLvlLbl val="0"/>
      </c:catAx>
      <c:valAx>
        <c:axId val="75324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322880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Cappa Mixture Hydrophobic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UNIFAC!$C$22:$C$31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1.02594E-4</c:v>
                </c:pt>
              </c:numCache>
            </c:numRef>
          </c:val>
        </c:ser>
        <c:ser>
          <c:idx val="2"/>
          <c:order val="1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UNIFAC!$D$22:$D$31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2.9164799999999998E-4</c:v>
                </c:pt>
              </c:numCache>
            </c:numRef>
          </c:val>
        </c:ser>
        <c:ser>
          <c:idx val="3"/>
          <c:order val="2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UNIFAC!$E$22:$E$31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7.4022300000000003E-4</c:v>
                </c:pt>
              </c:numCache>
            </c:numRef>
          </c:val>
        </c:ser>
        <c:ser>
          <c:idx val="4"/>
          <c:order val="3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UNIFAC!$F$22:$F$31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1.8657999999999999E-3</c:v>
                </c:pt>
              </c:numCache>
            </c:numRef>
          </c:val>
        </c:ser>
        <c:ser>
          <c:idx val="5"/>
          <c:order val="4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UNIFAC!$G$22:$G$31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4.6333499999999996E-3</c:v>
                </c:pt>
              </c:numCache>
            </c:numRef>
          </c:val>
        </c:ser>
        <c:ser>
          <c:idx val="6"/>
          <c:order val="5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UNIFAC!$H$22:$H$31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1.10705E-2</c:v>
                </c:pt>
              </c:numCache>
            </c:numRef>
          </c:val>
        </c:ser>
        <c:ser>
          <c:idx val="7"/>
          <c:order val="6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UNIFAC!$I$22:$I$31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2.4415300000000001E-2</c:v>
                </c:pt>
              </c:numCache>
            </c:numRef>
          </c:val>
        </c:ser>
        <c:ser>
          <c:idx val="8"/>
          <c:order val="7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UNIFAC!$J$22:$J$31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4.6397300000000002E-2</c:v>
                </c:pt>
              </c:numCache>
            </c:numRef>
          </c:val>
        </c:ser>
        <c:ser>
          <c:idx val="9"/>
          <c:order val="8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UNIFAC!$I$5:$I$14</c:f>
              <c:numCache>
                <c:formatCode>General</c:formatCode>
                <c:ptCount val="10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0.99</c:v>
                </c:pt>
              </c:numCache>
            </c:numRef>
          </c:cat>
          <c:val>
            <c:numRef>
              <c:f>UNIFAC!$K$22:$K$31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0.109913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93984"/>
        <c:axId val="75604352"/>
      </c:barChart>
      <c:catAx>
        <c:axId val="755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 Humidity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604352"/>
        <c:crosses val="autoZero"/>
        <c:auto val="1"/>
        <c:lblAlgn val="ctr"/>
        <c:lblOffset val="100"/>
        <c:noMultiLvlLbl val="0"/>
      </c:catAx>
      <c:valAx>
        <c:axId val="75604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559398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89269753223908"/>
          <c:h val="0.493394679415534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400">
                <a:latin typeface="Arial" pitchFamily="34" charset="0"/>
                <a:cs typeface="Arial" pitchFamily="34" charset="0"/>
              </a:rPr>
              <a:t>Aq.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Water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Sheet15!$AY$54:$AY$71</c:f>
              <c:numCache>
                <c:formatCode>0.00E+00</c:formatCode>
                <c:ptCount val="18"/>
                <c:pt idx="0">
                  <c:v>6.2883599999999998E-2</c:v>
                </c:pt>
                <c:pt idx="1">
                  <c:v>0.124152</c:v>
                </c:pt>
                <c:pt idx="2">
                  <c:v>0.18492400000000001</c:v>
                </c:pt>
                <c:pt idx="3">
                  <c:v>0.245701</c:v>
                </c:pt>
                <c:pt idx="4">
                  <c:v>0.30714000000000002</c:v>
                </c:pt>
                <c:pt idx="5">
                  <c:v>0.37018099999999998</c:v>
                </c:pt>
                <c:pt idx="6">
                  <c:v>0.436332</c:v>
                </c:pt>
                <c:pt idx="7">
                  <c:v>0.50844199999999995</c:v>
                </c:pt>
                <c:pt idx="8">
                  <c:v>0.59362499999999996</c:v>
                </c:pt>
                <c:pt idx="9">
                  <c:v>0.61291899999999999</c:v>
                </c:pt>
                <c:pt idx="10">
                  <c:v>0.62381200000000003</c:v>
                </c:pt>
                <c:pt idx="11">
                  <c:v>0.63529800000000003</c:v>
                </c:pt>
                <c:pt idx="12">
                  <c:v>0.64741899999999997</c:v>
                </c:pt>
                <c:pt idx="13">
                  <c:v>0.65891599999999995</c:v>
                </c:pt>
                <c:pt idx="14">
                  <c:v>0.67113299999999998</c:v>
                </c:pt>
                <c:pt idx="15">
                  <c:v>0.68426900000000002</c:v>
                </c:pt>
                <c:pt idx="16">
                  <c:v>0.96585500000000002</c:v>
                </c:pt>
                <c:pt idx="17">
                  <c:v>0.98776200000000003</c:v>
                </c:pt>
              </c:numCache>
            </c:numRef>
          </c:val>
        </c:ser>
        <c:ser>
          <c:idx val="1"/>
          <c:order val="1"/>
          <c:tx>
            <c:v>Malonic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Sheet15!$AZ$54:$AZ$71</c:f>
              <c:numCache>
                <c:formatCode>0.00E+00</c:formatCode>
                <c:ptCount val="18"/>
                <c:pt idx="0">
                  <c:v>0.113816</c:v>
                </c:pt>
                <c:pt idx="1">
                  <c:v>0.105936</c:v>
                </c:pt>
                <c:pt idx="2">
                  <c:v>9.8120399999999997E-2</c:v>
                </c:pt>
                <c:pt idx="3">
                  <c:v>9.0303599999999998E-2</c:v>
                </c:pt>
                <c:pt idx="4">
                  <c:v>8.2398899999999997E-2</c:v>
                </c:pt>
                <c:pt idx="5">
                  <c:v>7.4282699999999993E-2</c:v>
                </c:pt>
                <c:pt idx="6">
                  <c:v>6.5757800000000005E-2</c:v>
                </c:pt>
                <c:pt idx="7">
                  <c:v>5.64541E-2</c:v>
                </c:pt>
                <c:pt idx="8">
                  <c:v>4.5458199999999997E-2</c:v>
                </c:pt>
                <c:pt idx="9">
                  <c:v>4.2970399999999999E-2</c:v>
                </c:pt>
                <c:pt idx="10">
                  <c:v>4.1567100000000003E-2</c:v>
                </c:pt>
                <c:pt idx="11">
                  <c:v>4.0088499999999999E-2</c:v>
                </c:pt>
                <c:pt idx="12">
                  <c:v>3.8543500000000001E-2</c:v>
                </c:pt>
                <c:pt idx="13">
                  <c:v>3.7271199999999997E-2</c:v>
                </c:pt>
                <c:pt idx="14">
                  <c:v>3.5919800000000002E-2</c:v>
                </c:pt>
                <c:pt idx="15">
                  <c:v>3.4467499999999998E-2</c:v>
                </c:pt>
                <c:pt idx="16">
                  <c:v>4.5996600000000002E-3</c:v>
                </c:pt>
                <c:pt idx="17">
                  <c:v>1.48266E-3</c:v>
                </c:pt>
              </c:numCache>
            </c:numRef>
          </c:val>
        </c:ser>
        <c:ser>
          <c:idx val="2"/>
          <c:order val="2"/>
          <c:tx>
            <c:v>Succinic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Sheet15!$BA$54:$BA$71</c:f>
              <c:numCache>
                <c:formatCode>0.00E+00</c:formatCode>
                <c:ptCount val="18"/>
                <c:pt idx="0">
                  <c:v>2.5405400000000002E-2</c:v>
                </c:pt>
                <c:pt idx="1">
                  <c:v>2.61452E-2</c:v>
                </c:pt>
                <c:pt idx="2">
                  <c:v>2.70017E-2</c:v>
                </c:pt>
                <c:pt idx="3">
                  <c:v>2.8000299999999999E-2</c:v>
                </c:pt>
                <c:pt idx="4">
                  <c:v>2.9176899999999999E-2</c:v>
                </c:pt>
                <c:pt idx="5">
                  <c:v>3.0583800000000001E-2</c:v>
                </c:pt>
                <c:pt idx="6">
                  <c:v>3.2302699999999997E-2</c:v>
                </c:pt>
                <c:pt idx="7">
                  <c:v>3.4472299999999997E-2</c:v>
                </c:pt>
                <c:pt idx="8">
                  <c:v>3.7359700000000003E-2</c:v>
                </c:pt>
                <c:pt idx="9">
                  <c:v>3.8032999999999997E-2</c:v>
                </c:pt>
                <c:pt idx="10">
                  <c:v>3.8410100000000003E-2</c:v>
                </c:pt>
                <c:pt idx="11">
                  <c:v>3.88026E-2</c:v>
                </c:pt>
                <c:pt idx="12">
                  <c:v>3.90987E-2</c:v>
                </c:pt>
                <c:pt idx="13">
                  <c:v>3.7821800000000003E-2</c:v>
                </c:pt>
                <c:pt idx="14">
                  <c:v>3.6464999999999997E-2</c:v>
                </c:pt>
                <c:pt idx="15">
                  <c:v>3.5006299999999997E-2</c:v>
                </c:pt>
                <c:pt idx="16">
                  <c:v>4.8658E-3</c:v>
                </c:pt>
                <c:pt idx="17">
                  <c:v>1.6564800000000001E-3</c:v>
                </c:pt>
              </c:numCache>
            </c:numRef>
          </c:val>
        </c:ser>
        <c:ser>
          <c:idx val="3"/>
          <c:order val="3"/>
          <c:tx>
            <c:v>GLutaric</c:v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Sheet15!$BB$54:$BB$71</c:f>
              <c:numCache>
                <c:formatCode>0.00E+00</c:formatCode>
                <c:ptCount val="18"/>
                <c:pt idx="0">
                  <c:v>0.11394700000000001</c:v>
                </c:pt>
                <c:pt idx="1">
                  <c:v>0.106181</c:v>
                </c:pt>
                <c:pt idx="2">
                  <c:v>9.8463700000000001E-2</c:v>
                </c:pt>
                <c:pt idx="3">
                  <c:v>9.0730400000000003E-2</c:v>
                </c:pt>
                <c:pt idx="4">
                  <c:v>8.2894099999999998E-2</c:v>
                </c:pt>
                <c:pt idx="5">
                  <c:v>7.4830800000000003E-2</c:v>
                </c:pt>
                <c:pt idx="6">
                  <c:v>6.6341800000000006E-2</c:v>
                </c:pt>
                <c:pt idx="7">
                  <c:v>5.7054000000000001E-2</c:v>
                </c:pt>
                <c:pt idx="8">
                  <c:v>4.6045799999999998E-2</c:v>
                </c:pt>
                <c:pt idx="9">
                  <c:v>4.3550600000000002E-2</c:v>
                </c:pt>
                <c:pt idx="10">
                  <c:v>4.2142399999999997E-2</c:v>
                </c:pt>
                <c:pt idx="11">
                  <c:v>4.0658100000000003E-2</c:v>
                </c:pt>
                <c:pt idx="12">
                  <c:v>3.9106599999999998E-2</c:v>
                </c:pt>
                <c:pt idx="13">
                  <c:v>3.7829599999999998E-2</c:v>
                </c:pt>
                <c:pt idx="14">
                  <c:v>3.6472699999999997E-2</c:v>
                </c:pt>
                <c:pt idx="15">
                  <c:v>3.5014000000000003E-2</c:v>
                </c:pt>
                <c:pt idx="16">
                  <c:v>4.8237999999999996E-3</c:v>
                </c:pt>
                <c:pt idx="17">
                  <c:v>1.65234E-3</c:v>
                </c:pt>
              </c:numCache>
            </c:numRef>
          </c:val>
        </c:ser>
        <c:ser>
          <c:idx val="4"/>
          <c:order val="4"/>
          <c:tx>
            <c:v>Adipic</c:v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Sheet15!$BC$54:$BC$71</c:f>
              <c:numCache>
                <c:formatCode>0.00E+00</c:formatCode>
                <c:ptCount val="18"/>
                <c:pt idx="0">
                  <c:v>0.113944</c:v>
                </c:pt>
                <c:pt idx="1">
                  <c:v>0.10617799999999999</c:v>
                </c:pt>
                <c:pt idx="2">
                  <c:v>9.8462400000000005E-2</c:v>
                </c:pt>
                <c:pt idx="3">
                  <c:v>9.0729900000000002E-2</c:v>
                </c:pt>
                <c:pt idx="4">
                  <c:v>8.2894200000000001E-2</c:v>
                </c:pt>
                <c:pt idx="5">
                  <c:v>7.4831499999999995E-2</c:v>
                </c:pt>
                <c:pt idx="6">
                  <c:v>6.6342999999999999E-2</c:v>
                </c:pt>
                <c:pt idx="7">
                  <c:v>5.7055700000000001E-2</c:v>
                </c:pt>
                <c:pt idx="8">
                  <c:v>4.60478E-2</c:v>
                </c:pt>
                <c:pt idx="9">
                  <c:v>4.35527E-2</c:v>
                </c:pt>
                <c:pt idx="10">
                  <c:v>4.2144500000000001E-2</c:v>
                </c:pt>
                <c:pt idx="11">
                  <c:v>4.0660200000000001E-2</c:v>
                </c:pt>
                <c:pt idx="12">
                  <c:v>3.9108700000000003E-2</c:v>
                </c:pt>
                <c:pt idx="13">
                  <c:v>3.7831799999999999E-2</c:v>
                </c:pt>
                <c:pt idx="14">
                  <c:v>3.6474899999999998E-2</c:v>
                </c:pt>
                <c:pt idx="15">
                  <c:v>3.5016199999999997E-2</c:v>
                </c:pt>
                <c:pt idx="16">
                  <c:v>4.7244100000000001E-3</c:v>
                </c:pt>
                <c:pt idx="17">
                  <c:v>1.63686E-3</c:v>
                </c:pt>
              </c:numCache>
            </c:numRef>
          </c:val>
        </c:ser>
        <c:ser>
          <c:idx val="5"/>
          <c:order val="5"/>
          <c:tx>
            <c:v>Pimelic</c:v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Sheet15!$BD$54:$BD$71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9.8465499999999997E-2</c:v>
                </c:pt>
                <c:pt idx="3">
                  <c:v>9.0732699999999999E-2</c:v>
                </c:pt>
                <c:pt idx="4">
                  <c:v>8.2896800000000007E-2</c:v>
                </c:pt>
                <c:pt idx="5">
                  <c:v>7.4833800000000006E-2</c:v>
                </c:pt>
                <c:pt idx="6">
                  <c:v>6.6345100000000004E-2</c:v>
                </c:pt>
                <c:pt idx="7">
                  <c:v>5.7057499999999997E-2</c:v>
                </c:pt>
                <c:pt idx="8">
                  <c:v>4.6049399999999997E-2</c:v>
                </c:pt>
                <c:pt idx="9">
                  <c:v>4.3554299999999997E-2</c:v>
                </c:pt>
                <c:pt idx="10">
                  <c:v>4.2146099999999999E-2</c:v>
                </c:pt>
                <c:pt idx="11">
                  <c:v>4.0661799999999998E-2</c:v>
                </c:pt>
                <c:pt idx="12">
                  <c:v>3.9110300000000001E-2</c:v>
                </c:pt>
                <c:pt idx="13">
                  <c:v>3.7833400000000003E-2</c:v>
                </c:pt>
                <c:pt idx="14">
                  <c:v>3.6476500000000002E-2</c:v>
                </c:pt>
                <c:pt idx="15">
                  <c:v>3.5017699999999999E-2</c:v>
                </c:pt>
                <c:pt idx="16">
                  <c:v>4.51235E-3</c:v>
                </c:pt>
                <c:pt idx="17">
                  <c:v>1.5975399999999999E-3</c:v>
                </c:pt>
              </c:numCache>
            </c:numRef>
          </c:val>
        </c:ser>
        <c:ser>
          <c:idx val="6"/>
          <c:order val="6"/>
          <c:tx>
            <c:v>Suberic</c:v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Sheet15!$BE$54:$BE$71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8.2896800000000007E-2</c:v>
                </c:pt>
                <c:pt idx="5">
                  <c:v>7.4833899999999995E-2</c:v>
                </c:pt>
                <c:pt idx="6">
                  <c:v>6.6345199999999993E-2</c:v>
                </c:pt>
                <c:pt idx="7">
                  <c:v>5.70576E-2</c:v>
                </c:pt>
                <c:pt idx="8">
                  <c:v>4.60495E-2</c:v>
                </c:pt>
                <c:pt idx="9">
                  <c:v>4.35544E-2</c:v>
                </c:pt>
                <c:pt idx="10">
                  <c:v>4.2146200000000002E-2</c:v>
                </c:pt>
                <c:pt idx="11">
                  <c:v>4.0661900000000001E-2</c:v>
                </c:pt>
                <c:pt idx="12">
                  <c:v>3.9110399999999997E-2</c:v>
                </c:pt>
                <c:pt idx="13">
                  <c:v>3.7833499999999999E-2</c:v>
                </c:pt>
                <c:pt idx="14">
                  <c:v>3.6476599999999998E-2</c:v>
                </c:pt>
                <c:pt idx="15">
                  <c:v>3.5017800000000002E-2</c:v>
                </c:pt>
                <c:pt idx="16">
                  <c:v>4.0922199999999997E-3</c:v>
                </c:pt>
                <c:pt idx="17">
                  <c:v>1.5001400000000001E-3</c:v>
                </c:pt>
              </c:numCache>
            </c:numRef>
          </c:val>
        </c:ser>
        <c:ser>
          <c:idx val="7"/>
          <c:order val="7"/>
          <c:tx>
            <c:v>Azelaic</c:v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Sheet15!$BF$54:$BF$71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9.84656E-2</c:v>
                </c:pt>
                <c:pt idx="3">
                  <c:v>9.0732800000000002E-2</c:v>
                </c:pt>
                <c:pt idx="4">
                  <c:v>8.2896899999999996E-2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4.6049699999999999E-2</c:v>
                </c:pt>
                <c:pt idx="9">
                  <c:v>4.3554500000000003E-2</c:v>
                </c:pt>
                <c:pt idx="10">
                  <c:v>4.2146299999999998E-2</c:v>
                </c:pt>
                <c:pt idx="11">
                  <c:v>4.0661999999999997E-2</c:v>
                </c:pt>
                <c:pt idx="12">
                  <c:v>3.9110600000000002E-2</c:v>
                </c:pt>
                <c:pt idx="13">
                  <c:v>3.7833600000000002E-2</c:v>
                </c:pt>
                <c:pt idx="14">
                  <c:v>3.6476700000000001E-2</c:v>
                </c:pt>
                <c:pt idx="15">
                  <c:v>3.5018000000000001E-2</c:v>
                </c:pt>
                <c:pt idx="16">
                  <c:v>3.3820500000000002E-3</c:v>
                </c:pt>
                <c:pt idx="17">
                  <c:v>1.30028E-3</c:v>
                </c:pt>
              </c:numCache>
            </c:numRef>
          </c:val>
        </c:ser>
        <c:ser>
          <c:idx val="8"/>
          <c:order val="8"/>
          <c:tx>
            <c:v>Sebacic</c:v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Sheet15!$BG$54:$BG$71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9.0732900000000005E-2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3.9110600000000002E-2</c:v>
                </c:pt>
                <c:pt idx="13">
                  <c:v>3.7833699999999998E-2</c:v>
                </c:pt>
                <c:pt idx="14">
                  <c:v>3.6476799999999997E-2</c:v>
                </c:pt>
                <c:pt idx="15">
                  <c:v>3.5018100000000003E-2</c:v>
                </c:pt>
                <c:pt idx="16">
                  <c:v>2.4295699999999998E-3</c:v>
                </c:pt>
                <c:pt idx="17">
                  <c:v>9.7113199999999998E-4</c:v>
                </c:pt>
              </c:numCache>
            </c:numRef>
          </c:val>
        </c:ser>
        <c:ser>
          <c:idx val="9"/>
          <c:order val="9"/>
          <c:tx>
            <c:v>Lauric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Sheet15!$BH$54:$BH$71</c:f>
              <c:numCache>
                <c:formatCode>0.00E+00</c:formatCode>
                <c:ptCount val="18"/>
                <c:pt idx="0">
                  <c:v>0.11394799999999999</c:v>
                </c:pt>
                <c:pt idx="1">
                  <c:v>0.106182</c:v>
                </c:pt>
                <c:pt idx="2">
                  <c:v>9.8465700000000003E-2</c:v>
                </c:pt>
                <c:pt idx="3">
                  <c:v>9.0732800000000002E-2</c:v>
                </c:pt>
                <c:pt idx="4">
                  <c:v>8.2896999999999998E-2</c:v>
                </c:pt>
                <c:pt idx="5">
                  <c:v>7.4833999999999998E-2</c:v>
                </c:pt>
                <c:pt idx="6">
                  <c:v>6.6345299999999996E-2</c:v>
                </c:pt>
                <c:pt idx="7">
                  <c:v>5.7057799999999999E-2</c:v>
                </c:pt>
                <c:pt idx="8">
                  <c:v>4.6049800000000002E-2</c:v>
                </c:pt>
                <c:pt idx="9">
                  <c:v>4.3554599999999999E-2</c:v>
                </c:pt>
                <c:pt idx="10">
                  <c:v>4.2146400000000001E-2</c:v>
                </c:pt>
                <c:pt idx="11">
                  <c:v>4.06621E-2</c:v>
                </c:pt>
                <c:pt idx="12">
                  <c:v>3.9110699999999998E-2</c:v>
                </c:pt>
                <c:pt idx="13">
                  <c:v>3.7833699999999998E-2</c:v>
                </c:pt>
                <c:pt idx="14">
                  <c:v>3.64769E-2</c:v>
                </c:pt>
                <c:pt idx="15">
                  <c:v>3.5018100000000003E-2</c:v>
                </c:pt>
                <c:pt idx="16">
                  <c:v>5.7521E-5</c:v>
                </c:pt>
                <c:pt idx="17">
                  <c:v>1.7828700000000001E-5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005568"/>
        <c:axId val="77007488"/>
      </c:barChart>
      <c:catAx>
        <c:axId val="7700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007488"/>
        <c:crosses val="autoZero"/>
        <c:auto val="1"/>
        <c:lblAlgn val="ctr"/>
        <c:lblOffset val="100"/>
        <c:noMultiLvlLbl val="0"/>
      </c:catAx>
      <c:valAx>
        <c:axId val="77007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00556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6906088378296975"/>
          <c:y val="0.13984618201794546"/>
          <c:w val="0.11769941052450411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UNIFAC Org.</a:t>
            </a:r>
            <a:r>
              <a:rPr lang="en-US" sz="1400" baseline="0">
                <a:latin typeface="Arial" pitchFamily="34" charset="0"/>
                <a:cs typeface="Arial" pitchFamily="34" charset="0"/>
              </a:rPr>
              <a:t> Phase </a:t>
            </a:r>
            <a:r>
              <a:rPr lang="en-US" sz="1400">
                <a:latin typeface="Arial" pitchFamily="34" charset="0"/>
                <a:cs typeface="Arial" pitchFamily="34" charset="0"/>
              </a:rPr>
              <a:t>Composition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Sheet15!$D$77</c:f>
              <c:strCache>
                <c:ptCount val="1"/>
                <c:pt idx="0">
                  <c:v>x_Maloni(li)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Sheet15!$D$78:$D$95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1.5054999999999999E-3</c:v>
                </c:pt>
                <c:pt idx="17">
                  <c:v>5.14439E-4</c:v>
                </c:pt>
              </c:numCache>
            </c:numRef>
          </c:val>
        </c:ser>
        <c:ser>
          <c:idx val="2"/>
          <c:order val="1"/>
          <c:tx>
            <c:strRef>
              <c:f>Sheet15!$E$77</c:f>
              <c:strCache>
                <c:ptCount val="1"/>
                <c:pt idx="0">
                  <c:v>x_Succin(li)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Sheet15!$E$78:$E$95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3.5972700000000001E-3</c:v>
                </c:pt>
                <c:pt idx="17">
                  <c:v>1.4624099999999999E-3</c:v>
                </c:pt>
              </c:numCache>
            </c:numRef>
          </c:val>
        </c:ser>
        <c:ser>
          <c:idx val="3"/>
          <c:order val="2"/>
          <c:tx>
            <c:strRef>
              <c:f>Sheet15!$F$77</c:f>
              <c:strCache>
                <c:ptCount val="1"/>
                <c:pt idx="0">
                  <c:v>x_Glutar(li)</c:v>
                </c:pt>
              </c:strCache>
            </c:strRef>
          </c:tx>
          <c:spPr>
            <a:solidFill>
              <a:srgbClr val="7030A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Sheet15!$F$78:$F$95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8.0551200000000007E-3</c:v>
                </c:pt>
                <c:pt idx="17">
                  <c:v>3.7117000000000001E-3</c:v>
                </c:pt>
              </c:numCache>
            </c:numRef>
          </c:val>
        </c:ser>
        <c:ser>
          <c:idx val="4"/>
          <c:order val="3"/>
          <c:tx>
            <c:strRef>
              <c:f>Sheet15!$G$77</c:f>
              <c:strCache>
                <c:ptCount val="1"/>
                <c:pt idx="0">
                  <c:v>x_ADIPIC(li)</c:v>
                </c:pt>
              </c:strCache>
            </c:strRef>
          </c:tx>
          <c:spPr>
            <a:solidFill>
              <a:srgbClr val="00808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Sheet15!$G$78:$G$95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1.7819499999999999E-2</c:v>
                </c:pt>
                <c:pt idx="17">
                  <c:v>9.3556799999999999E-3</c:v>
                </c:pt>
              </c:numCache>
            </c:numRef>
          </c:val>
        </c:ser>
        <c:ser>
          <c:idx val="5"/>
          <c:order val="4"/>
          <c:tx>
            <c:strRef>
              <c:f>Sheet15!$H$77</c:f>
              <c:strCache>
                <c:ptCount val="1"/>
                <c:pt idx="0">
                  <c:v>x_PIMEL(li)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Sheet15!$H$78:$H$95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3.8442799999999999E-2</c:v>
                </c:pt>
                <c:pt idx="17">
                  <c:v>2.3233E-2</c:v>
                </c:pt>
              </c:numCache>
            </c:numRef>
          </c:val>
        </c:ser>
        <c:ser>
          <c:idx val="6"/>
          <c:order val="5"/>
          <c:tx>
            <c:strRef>
              <c:f>Sheet15!$I$77</c:f>
              <c:strCache>
                <c:ptCount val="1"/>
                <c:pt idx="0">
                  <c:v>x_SUBER(li)</c:v>
                </c:pt>
              </c:strCache>
            </c:strRef>
          </c:tx>
          <c:spPr>
            <a:solidFill>
              <a:srgbClr val="00FF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Sheet15!$I$78:$I$95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7.87471E-2</c:v>
                </c:pt>
                <c:pt idx="17">
                  <c:v>5.5510700000000003E-2</c:v>
                </c:pt>
              </c:numCache>
            </c:numRef>
          </c:val>
        </c:ser>
        <c:ser>
          <c:idx val="7"/>
          <c:order val="6"/>
          <c:tx>
            <c:strRef>
              <c:f>Sheet15!$J$77</c:f>
              <c:strCache>
                <c:ptCount val="1"/>
                <c:pt idx="0">
                  <c:v>x_AZEL(li)</c:v>
                </c:pt>
              </c:strCache>
            </c:strRef>
          </c:tx>
          <c:spPr>
            <a:solidFill>
              <a:srgbClr val="FF66CC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Sheet15!$J$78:$J$95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0.14700099999999999</c:v>
                </c:pt>
                <c:pt idx="17">
                  <c:v>0.12242599999999999</c:v>
                </c:pt>
              </c:numCache>
            </c:numRef>
          </c:val>
        </c:ser>
        <c:ser>
          <c:idx val="8"/>
          <c:order val="7"/>
          <c:tx>
            <c:strRef>
              <c:f>Sheet15!$K$77</c:f>
              <c:strCache>
                <c:ptCount val="1"/>
                <c:pt idx="0">
                  <c:v>x_SEBAC(li)</c:v>
                </c:pt>
              </c:strCache>
            </c:strRef>
          </c:tx>
          <c:spPr>
            <a:solidFill>
              <a:srgbClr val="000066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Sheet15!$K$78:$K$95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0.23852599999999999</c:v>
                </c:pt>
                <c:pt idx="17">
                  <c:v>0.23265</c:v>
                </c:pt>
              </c:numCache>
            </c:numRef>
          </c:val>
        </c:ser>
        <c:ser>
          <c:idx val="9"/>
          <c:order val="8"/>
          <c:tx>
            <c:strRef>
              <c:f>Sheet15!$L$77</c:f>
              <c:strCache>
                <c:ptCount val="1"/>
                <c:pt idx="0">
                  <c:v>x_Lauric(li)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Sheet15!$L$78:$L$95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0.46630700000000003</c:v>
                </c:pt>
                <c:pt idx="17">
                  <c:v>0.55113699999999999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061504"/>
        <c:axId val="78198272"/>
      </c:barChart>
      <c:catAx>
        <c:axId val="770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8198272"/>
        <c:crosses val="autoZero"/>
        <c:auto val="1"/>
        <c:lblAlgn val="ctr"/>
        <c:lblOffset val="100"/>
        <c:noMultiLvlLbl val="0"/>
      </c:catAx>
      <c:valAx>
        <c:axId val="78198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7061504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400">
                <a:latin typeface="Arial" pitchFamily="34" charset="0"/>
                <a:cs typeface="Arial" pitchFamily="34" charset="0"/>
              </a:rPr>
              <a:t>Phase Distribution of Organic Compounds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Sheet15!$Q$29</c:f>
              <c:strCache>
                <c:ptCount val="1"/>
                <c:pt idx="0">
                  <c:v>Aqueous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Sheet15!$Q$30:$Q$47</c:f>
              <c:numCache>
                <c:formatCode>0.00E+00</c:formatCode>
                <c:ptCount val="18"/>
                <c:pt idx="0">
                  <c:v>0.99999525433732606</c:v>
                </c:pt>
                <c:pt idx="1">
                  <c:v>0.9999955853428063</c:v>
                </c:pt>
                <c:pt idx="2">
                  <c:v>0.9999959137068094</c:v>
                </c:pt>
                <c:pt idx="3">
                  <c:v>0.9999962404395023</c:v>
                </c:pt>
                <c:pt idx="4">
                  <c:v>0.99999656701049133</c:v>
                </c:pt>
                <c:pt idx="5">
                  <c:v>0.99999689570591621</c:v>
                </c:pt>
                <c:pt idx="6">
                  <c:v>0.99999723053096201</c:v>
                </c:pt>
                <c:pt idx="7">
                  <c:v>0.9999975793452115</c:v>
                </c:pt>
                <c:pt idx="8">
                  <c:v>0.99999796230428351</c:v>
                </c:pt>
                <c:pt idx="9">
                  <c:v>0.99999804368347156</c:v>
                </c:pt>
                <c:pt idx="10">
                  <c:v>0.99999808863887973</c:v>
                </c:pt>
                <c:pt idx="11">
                  <c:v>0.9999981352212054</c:v>
                </c:pt>
                <c:pt idx="12">
                  <c:v>0.99999818438122567</c:v>
                </c:pt>
                <c:pt idx="13">
                  <c:v>0.99999824314792374</c:v>
                </c:pt>
                <c:pt idx="14">
                  <c:v>0.99999830383358146</c:v>
                </c:pt>
                <c:pt idx="15">
                  <c:v>0.99999836696704247</c:v>
                </c:pt>
                <c:pt idx="16">
                  <c:v>0.76095292118125391</c:v>
                </c:pt>
                <c:pt idx="17">
                  <c:v>0.79478007882805957</c:v>
                </c:pt>
              </c:numCache>
            </c:numRef>
          </c:val>
        </c:ser>
        <c:ser>
          <c:idx val="2"/>
          <c:order val="1"/>
          <c:tx>
            <c:strRef>
              <c:f>Sheet15!$R$29</c:f>
              <c:strCache>
                <c:ptCount val="1"/>
                <c:pt idx="0">
                  <c:v>Hydrophobic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Sheet15!$R$30:$R$47</c:f>
              <c:numCache>
                <c:formatCode>0.00E+00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0.23904593545387612</c:v>
                </c:pt>
                <c:pt idx="17">
                  <c:v>0.20521924354401999</c:v>
                </c:pt>
              </c:numCache>
            </c:numRef>
          </c:val>
        </c:ser>
        <c:ser>
          <c:idx val="3"/>
          <c:order val="2"/>
          <c:tx>
            <c:strRef>
              <c:f>Sheet15!$S$29</c:f>
              <c:strCache>
                <c:ptCount val="1"/>
                <c:pt idx="0">
                  <c:v>Vapor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</c:spPr>
          <c:invertIfNegative val="0"/>
          <c:cat>
            <c:numRef>
              <c:f>Sheet15!$I$5:$I$22</c:f>
              <c:numCache>
                <c:formatCode>General</c:formatCode>
                <c:ptCount val="18"/>
                <c:pt idx="0">
                  <c:v>0.1</c:v>
                </c:pt>
                <c:pt idx="1">
                  <c:v>0.19889000000000001</c:v>
                </c:pt>
                <c:pt idx="2">
                  <c:v>0.29777999999999999</c:v>
                </c:pt>
                <c:pt idx="3">
                  <c:v>0.39667000000000002</c:v>
                </c:pt>
                <c:pt idx="4">
                  <c:v>0.49556</c:v>
                </c:pt>
                <c:pt idx="5">
                  <c:v>0.59443999999999997</c:v>
                </c:pt>
                <c:pt idx="6">
                  <c:v>0.69333</c:v>
                </c:pt>
                <c:pt idx="7">
                  <c:v>0.79222000000000004</c:v>
                </c:pt>
                <c:pt idx="8">
                  <c:v>0.89110999999999996</c:v>
                </c:pt>
                <c:pt idx="9">
                  <c:v>0.91</c:v>
                </c:pt>
                <c:pt idx="10">
                  <c:v>0.92</c:v>
                </c:pt>
                <c:pt idx="11">
                  <c:v>0.93</c:v>
                </c:pt>
                <c:pt idx="12">
                  <c:v>0.94</c:v>
                </c:pt>
                <c:pt idx="13">
                  <c:v>0.95</c:v>
                </c:pt>
                <c:pt idx="14">
                  <c:v>0.96</c:v>
                </c:pt>
                <c:pt idx="15">
                  <c:v>0.97</c:v>
                </c:pt>
                <c:pt idx="16">
                  <c:v>0.98</c:v>
                </c:pt>
                <c:pt idx="17">
                  <c:v>0.99</c:v>
                </c:pt>
              </c:numCache>
            </c:numRef>
          </c:cat>
          <c:val>
            <c:numRef>
              <c:f>Sheet15!$S$30:$S$47</c:f>
              <c:numCache>
                <c:formatCode>0.00E+00</c:formatCode>
                <c:ptCount val="18"/>
                <c:pt idx="0">
                  <c:v>4.7456626739668963E-6</c:v>
                </c:pt>
                <c:pt idx="1">
                  <c:v>4.414657193747296E-6</c:v>
                </c:pt>
                <c:pt idx="2">
                  <c:v>4.0862931906357264E-6</c:v>
                </c:pt>
                <c:pt idx="3">
                  <c:v>3.7595604977238969E-6</c:v>
                </c:pt>
                <c:pt idx="4">
                  <c:v>3.4329895086601907E-6</c:v>
                </c:pt>
                <c:pt idx="5">
                  <c:v>3.1042940838747935E-6</c:v>
                </c:pt>
                <c:pt idx="6">
                  <c:v>2.7694690380117704E-6</c:v>
                </c:pt>
                <c:pt idx="7">
                  <c:v>2.4206547885180486E-6</c:v>
                </c:pt>
                <c:pt idx="8">
                  <c:v>2.0376957164352607E-6</c:v>
                </c:pt>
                <c:pt idx="9">
                  <c:v>1.9563165283707879E-6</c:v>
                </c:pt>
                <c:pt idx="10">
                  <c:v>1.9113611203093826E-6</c:v>
                </c:pt>
                <c:pt idx="11">
                  <c:v>1.864778794639598E-6</c:v>
                </c:pt>
                <c:pt idx="12">
                  <c:v>1.8156187743430273E-6</c:v>
                </c:pt>
                <c:pt idx="13">
                  <c:v>1.7568520762230927E-6</c:v>
                </c:pt>
                <c:pt idx="14">
                  <c:v>1.6961664186411939E-6</c:v>
                </c:pt>
                <c:pt idx="15">
                  <c:v>1.6330329575421444E-6</c:v>
                </c:pt>
                <c:pt idx="16">
                  <c:v>1.1433648700126654E-6</c:v>
                </c:pt>
                <c:pt idx="17">
                  <c:v>6.7762792036836366E-7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245888"/>
        <c:axId val="78247808"/>
      </c:barChart>
      <c:catAx>
        <c:axId val="782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Relative</a:t>
                </a:r>
                <a:r>
                  <a:rPr lang="en-US" sz="1200" baseline="0">
                    <a:latin typeface="Arial" pitchFamily="34" charset="0"/>
                    <a:cs typeface="Arial" pitchFamily="34" charset="0"/>
                  </a:rPr>
                  <a:t> Humidity</a:t>
                </a:r>
                <a:endParaRPr lang="en-US" sz="12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8247808"/>
        <c:crosses val="autoZero"/>
        <c:auto val="1"/>
        <c:lblAlgn val="ctr"/>
        <c:lblOffset val="100"/>
        <c:noMultiLvlLbl val="0"/>
      </c:catAx>
      <c:valAx>
        <c:axId val="78247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Mole Fraction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8245888"/>
        <c:crosses val="autoZero"/>
        <c:crossBetween val="between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3959498847174485"/>
          <c:y val="0.13984618201794546"/>
          <c:w val="0.14716535433070865"/>
          <c:h val="0.52909235182811454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2" name="TextBox 1"/>
        <xdr:cNvSpPr txBox="1"/>
      </xdr:nvSpPr>
      <xdr:spPr>
        <a:xfrm>
          <a:off x="0" y="4657725"/>
          <a:ext cx="5591175" cy="426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UNIFAC</a:t>
          </a:r>
          <a:r>
            <a:rPr lang="en-US" sz="1100" baseline="0"/>
            <a:t> - </a:t>
          </a:r>
        </a:p>
        <a:p>
          <a:r>
            <a:rPr lang="en-US" sz="1100" baseline="0"/>
            <a:t>   Standard UNIFAC activity model, Both Liquid phases allowed, Dissociation On, </a:t>
          </a:r>
        </a:p>
        <a:p>
          <a:r>
            <a:rPr lang="en-US" sz="1100" baseline="0"/>
            <a:t>   All gases are allowed, All solid phases allowed. No activity products specified. </a:t>
          </a:r>
        </a:p>
        <a:p>
          <a:r>
            <a:rPr lang="en-US" sz="1100" baseline="0"/>
            <a:t>   1 Mole of organics</a:t>
          </a:r>
        </a:p>
        <a:p>
          <a:r>
            <a:rPr lang="en-US" sz="1100" baseline="0"/>
            <a:t>   </a:t>
          </a:r>
        </a:p>
        <a:p>
          <a:r>
            <a:rPr lang="en-US" sz="1100" baseline="0"/>
            <a:t>Peng -</a:t>
          </a:r>
        </a:p>
        <a:p>
          <a:r>
            <a:rPr lang="en-US" sz="1100" baseline="0"/>
            <a:t>    Use Peng et al. parameters for UNIFAC calculations</a:t>
          </a:r>
        </a:p>
        <a:p>
          <a:r>
            <a:rPr lang="en-US" sz="1100" baseline="0"/>
            <a:t>    </a:t>
          </a:r>
        </a:p>
        <a:p>
          <a:r>
            <a:rPr lang="en-US" sz="1100" baseline="0"/>
            <a:t>NoDiss -</a:t>
          </a:r>
        </a:p>
        <a:p>
          <a:r>
            <a:rPr lang="en-US" sz="1100" baseline="0"/>
            <a:t>    Suprress dissociation</a:t>
          </a:r>
        </a:p>
        <a:p>
          <a:endParaRPr lang="en-US" sz="1100" baseline="0"/>
        </a:p>
        <a:p>
          <a:r>
            <a:rPr lang="en-US" sz="1100" baseline="0"/>
            <a:t>HiMole - </a:t>
          </a:r>
        </a:p>
        <a:p>
          <a:r>
            <a:rPr lang="en-US" sz="1100" baseline="0"/>
            <a:t>    Specify 1 mole of each organic instead of one mole of total mixture.</a:t>
          </a:r>
        </a:p>
        <a:p>
          <a:endParaRPr lang="en-US" sz="1100" baseline="0"/>
        </a:p>
        <a:p>
          <a:r>
            <a:rPr lang="en-US" sz="1100" baseline="0"/>
            <a:t>NoSolid -</a:t>
          </a:r>
        </a:p>
        <a:p>
          <a:r>
            <a:rPr lang="en-US" sz="1100" baseline="0"/>
            <a:t>    Suppress formation of solids</a:t>
          </a:r>
        </a:p>
        <a:p>
          <a:endParaRPr lang="en-US" sz="1100" baseline="0"/>
        </a:p>
        <a:p>
          <a:r>
            <a:rPr lang="en-US" sz="1100" baseline="0"/>
            <a:t>NoGas -</a:t>
          </a:r>
        </a:p>
        <a:p>
          <a:r>
            <a:rPr lang="en-US" sz="1100" baseline="0"/>
            <a:t>   Suppress formation of solids AND evaporation of gases</a:t>
          </a:r>
        </a:p>
      </xdr:txBody>
    </xdr:sp>
    <xdr:clientData/>
  </xdr:twoCellAnchor>
  <xdr:twoCellAnchor>
    <xdr:from>
      <xdr:col>4</xdr:col>
      <xdr:colOff>476250</xdr:colOff>
      <xdr:row>4</xdr:row>
      <xdr:rowOff>66675</xdr:rowOff>
    </xdr:from>
    <xdr:to>
      <xdr:col>13</xdr:col>
      <xdr:colOff>247649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21</xdr:row>
      <xdr:rowOff>0</xdr:rowOff>
    </xdr:from>
    <xdr:to>
      <xdr:col>5</xdr:col>
      <xdr:colOff>390525</xdr:colOff>
      <xdr:row>31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𝐷</m:t>
                  </m:r>
                  <m:r>
                    <a:rPr lang="en-US" sz="1100" b="0" i="1" baseline="0">
                      <a:latin typeface="Cambria Math"/>
                    </a:rPr>
                    <m:t>= </m:t>
                  </m:r>
                  <m:f>
                    <m:fPr>
                      <m:ctrlPr>
                        <a:rPr lang="en-US" sz="1100" b="0" i="1" baseline="0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/>
                        </a:rPr>
                        <m:t>𝑅𝑇</m:t>
                      </m:r>
                    </m:num>
                    <m:den>
                      <m:sSub>
                        <m:sSub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/>
                            </a:rPr>
                            <m:t>𝐴</m:t>
                          </m:r>
                        </m:sub>
                      </m:sSub>
                      <m:r>
                        <a:rPr lang="en-US" sz="1100" b="0" i="1" baseline="0">
                          <a:latin typeface="Cambria Math"/>
                        </a:rPr>
                        <m:t>6</m:t>
                      </m:r>
                      <m:r>
                        <a:rPr lang="en-US" sz="1100" b="0" i="1" baseline="0">
                          <a:latin typeface="Cambria Math"/>
                          <a:ea typeface="Cambria Math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90550" y="3400425"/>
              <a:ext cx="2867025" cy="16859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Stokes-Einstein:</a:t>
              </a:r>
            </a:p>
            <a:p>
              <a:endParaRPr lang="en-US" sz="1100"/>
            </a:p>
            <a:p>
              <a:r>
                <a:rPr lang="en-US" sz="1100"/>
                <a:t>D</a:t>
              </a:r>
              <a:r>
                <a:rPr lang="en-US" sz="1100" baseline="0"/>
                <a:t> = RT/Na * 1/(6pi </a:t>
              </a:r>
              <a:r>
                <a:rPr lang="en-US" sz="1100" b="0" i="0" baseline="0">
                  <a:latin typeface="Cambria Math"/>
                </a:rPr>
                <a:t>𝐷=  𝑅𝑇/(𝑁_𝐴 6</a:t>
              </a:r>
              <a:r>
                <a:rPr lang="en-US" sz="1100" b="0" i="0" baseline="0">
                  <a:latin typeface="Cambria Math"/>
                  <a:ea typeface="Cambria Math"/>
                </a:rPr>
                <a:t>𝜋)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95250</xdr:rowOff>
    </xdr:from>
    <xdr:to>
      <xdr:col>18</xdr:col>
      <xdr:colOff>314325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0</xdr:rowOff>
    </xdr:from>
    <xdr:to>
      <xdr:col>15</xdr:col>
      <xdr:colOff>9525</xdr:colOff>
      <xdr:row>28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7</xdr:row>
      <xdr:rowOff>28575</xdr:rowOff>
    </xdr:from>
    <xdr:to>
      <xdr:col>21</xdr:col>
      <xdr:colOff>781050</xdr:colOff>
      <xdr:row>29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17</xdr:row>
      <xdr:rowOff>142875</xdr:rowOff>
    </xdr:from>
    <xdr:to>
      <xdr:col>22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447676</xdr:colOff>
      <xdr:row>35</xdr:row>
      <xdr:rowOff>142876</xdr:rowOff>
    </xdr:from>
    <xdr:to>
      <xdr:col>22</xdr:col>
      <xdr:colOff>457200</xdr:colOff>
      <xdr:row>57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44</xdr:row>
      <xdr:rowOff>123825</xdr:rowOff>
    </xdr:from>
    <xdr:to>
      <xdr:col>49</xdr:col>
      <xdr:colOff>85725</xdr:colOff>
      <xdr:row>66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53</xdr:row>
      <xdr:rowOff>19050</xdr:rowOff>
    </xdr:from>
    <xdr:to>
      <xdr:col>15</xdr:col>
      <xdr:colOff>180975</xdr:colOff>
      <xdr:row>74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742950</xdr:colOff>
      <xdr:row>48</xdr:row>
      <xdr:rowOff>76200</xdr:rowOff>
    </xdr:from>
    <xdr:to>
      <xdr:col>23</xdr:col>
      <xdr:colOff>733425</xdr:colOff>
      <xdr:row>69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workbookViewId="0">
      <selection activeCell="K41" sqref="K41"/>
    </sheetView>
  </sheetViews>
  <sheetFormatPr defaultRowHeight="12.75" x14ac:dyDescent="0.2"/>
  <cols>
    <col min="2" max="2" width="11" customWidth="1"/>
    <col min="3" max="3" width="10.85546875" customWidth="1"/>
  </cols>
  <sheetData>
    <row r="2" spans="2:17" x14ac:dyDescent="0.2">
      <c r="C2" t="s">
        <v>1</v>
      </c>
      <c r="F2" t="s">
        <v>45</v>
      </c>
    </row>
    <row r="3" spans="2:17" ht="25.5" x14ac:dyDescent="0.2">
      <c r="B3" s="1" t="s">
        <v>0</v>
      </c>
      <c r="C3" s="1" t="s">
        <v>2</v>
      </c>
      <c r="D3" t="s">
        <v>44</v>
      </c>
      <c r="E3" t="s">
        <v>44</v>
      </c>
      <c r="F3" t="s">
        <v>3</v>
      </c>
      <c r="G3" t="s">
        <v>271</v>
      </c>
      <c r="H3" t="s">
        <v>295</v>
      </c>
      <c r="I3" t="s">
        <v>297</v>
      </c>
      <c r="J3" t="s">
        <v>318</v>
      </c>
      <c r="K3" t="s">
        <v>319</v>
      </c>
      <c r="L3" t="s">
        <v>44</v>
      </c>
      <c r="M3" t="s">
        <v>345</v>
      </c>
      <c r="N3" s="1" t="s">
        <v>369</v>
      </c>
      <c r="P3" t="s">
        <v>44</v>
      </c>
      <c r="Q3" t="s">
        <v>422</v>
      </c>
    </row>
    <row r="4" spans="2:17" x14ac:dyDescent="0.2">
      <c r="B4" s="2">
        <v>1.1641399999999999E-3</v>
      </c>
      <c r="C4" s="2">
        <v>2.3598099999999999E-3</v>
      </c>
      <c r="D4">
        <v>0</v>
      </c>
      <c r="E4">
        <v>0.1</v>
      </c>
      <c r="F4" s="3">
        <v>6.2883599999999998E-2</v>
      </c>
      <c r="G4" s="3">
        <v>0.10494199999999999</v>
      </c>
      <c r="H4" s="3">
        <v>6.2650800000000006E-2</v>
      </c>
      <c r="I4" s="3">
        <v>6.2883599999999998E-2</v>
      </c>
      <c r="J4" s="3">
        <v>6.4880800000000002E-2</v>
      </c>
      <c r="K4" s="3">
        <v>6.4880900000000005E-2</v>
      </c>
      <c r="L4">
        <v>0.1</v>
      </c>
      <c r="M4" s="3">
        <v>0.26664599999999999</v>
      </c>
      <c r="N4" s="3">
        <v>0.27594200000000002</v>
      </c>
      <c r="P4">
        <v>0.1</v>
      </c>
      <c r="Q4" s="3">
        <v>6.4880800000000002E-2</v>
      </c>
    </row>
    <row r="5" spans="2:17" x14ac:dyDescent="0.2">
      <c r="B5" s="2">
        <v>0.26172099999999998</v>
      </c>
      <c r="C5" s="2">
        <v>0.819137</v>
      </c>
      <c r="D5">
        <v>0.1</v>
      </c>
      <c r="E5">
        <f>E4+0.1</f>
        <v>0.2</v>
      </c>
      <c r="F5" s="3">
        <v>0.124152</v>
      </c>
      <c r="G5" s="3">
        <v>0.19819999999999999</v>
      </c>
      <c r="H5" s="3">
        <v>0.12375800000000001</v>
      </c>
      <c r="I5" s="3">
        <v>0.124152</v>
      </c>
      <c r="J5" s="3">
        <v>0.12786800000000001</v>
      </c>
      <c r="K5" s="3">
        <v>0.12786900000000001</v>
      </c>
      <c r="L5">
        <v>0.14684</v>
      </c>
      <c r="M5" s="3">
        <v>0.310921</v>
      </c>
      <c r="N5" s="3">
        <v>0.31865500000000002</v>
      </c>
      <c r="P5">
        <v>0.19889000000000001</v>
      </c>
      <c r="Q5" s="3">
        <v>0.12786800000000001</v>
      </c>
    </row>
    <row r="6" spans="2:17" x14ac:dyDescent="0.2">
      <c r="B6" s="2">
        <v>0.521366</v>
      </c>
      <c r="C6" s="2">
        <v>0.75591299999999995</v>
      </c>
      <c r="D6">
        <v>0.14684</v>
      </c>
      <c r="E6">
        <f t="shared" ref="E6:E12" si="0">E5+0.1</f>
        <v>0.30000000000000004</v>
      </c>
      <c r="F6" s="3">
        <v>0.18492400000000001</v>
      </c>
      <c r="G6" s="3">
        <v>0.283997</v>
      </c>
      <c r="H6" s="3">
        <v>0.18442500000000001</v>
      </c>
      <c r="I6" s="3">
        <v>0.18492400000000001</v>
      </c>
      <c r="J6" s="3">
        <v>0.19011600000000001</v>
      </c>
      <c r="K6" s="3">
        <v>0.19011600000000001</v>
      </c>
      <c r="L6">
        <v>0.19367999999999999</v>
      </c>
      <c r="M6" s="3">
        <v>0.35063100000000003</v>
      </c>
      <c r="N6" s="3">
        <v>0.35704599999999997</v>
      </c>
      <c r="P6">
        <v>0.29777999999999999</v>
      </c>
      <c r="Q6" s="3">
        <v>0.19011600000000001</v>
      </c>
    </row>
    <row r="7" spans="2:17" x14ac:dyDescent="0.2">
      <c r="B7" s="2">
        <v>0.782134</v>
      </c>
      <c r="C7" s="2">
        <v>0.84563200000000005</v>
      </c>
      <c r="D7">
        <v>0.19367999999999999</v>
      </c>
      <c r="E7">
        <f t="shared" si="0"/>
        <v>0.4</v>
      </c>
      <c r="F7" s="3">
        <v>0.245701</v>
      </c>
      <c r="G7" s="3">
        <v>0.35923899999999998</v>
      </c>
      <c r="H7" s="3">
        <v>0.245145</v>
      </c>
      <c r="I7" s="3">
        <v>0.245702</v>
      </c>
      <c r="J7" s="3">
        <v>0.25212299999999999</v>
      </c>
      <c r="K7" s="3">
        <v>0.25212400000000001</v>
      </c>
      <c r="L7">
        <v>0.24052999999999999</v>
      </c>
      <c r="M7" s="3">
        <v>0.38782100000000003</v>
      </c>
      <c r="N7" s="3">
        <v>0.393094</v>
      </c>
      <c r="P7">
        <v>0.39667000000000002</v>
      </c>
      <c r="Q7" s="3">
        <v>0.25212299999999999</v>
      </c>
    </row>
    <row r="8" spans="2:17" x14ac:dyDescent="0.2">
      <c r="B8" s="2">
        <v>0.93962299999999999</v>
      </c>
      <c r="C8" s="2">
        <v>0.97169899999999998</v>
      </c>
      <c r="D8">
        <v>0.24052999999999999</v>
      </c>
      <c r="E8">
        <f t="shared" si="0"/>
        <v>0.5</v>
      </c>
      <c r="F8" s="3">
        <v>0.30714000000000002</v>
      </c>
      <c r="G8" s="3">
        <v>0.42982199999999998</v>
      </c>
      <c r="H8" s="3">
        <v>0.30656499999999998</v>
      </c>
      <c r="I8" s="3">
        <v>0.307141</v>
      </c>
      <c r="J8" s="3">
        <v>0.31452599999999997</v>
      </c>
      <c r="K8" s="3">
        <v>0.31452599999999997</v>
      </c>
      <c r="L8">
        <v>0.28737000000000001</v>
      </c>
      <c r="M8" s="3">
        <v>0.42353400000000002</v>
      </c>
      <c r="N8" s="3">
        <v>0.42780600000000002</v>
      </c>
      <c r="P8">
        <v>0.49556</v>
      </c>
      <c r="Q8" s="3">
        <v>0.31452599999999997</v>
      </c>
    </row>
    <row r="9" spans="2:17" x14ac:dyDescent="0.2">
      <c r="B9" s="2">
        <v>0.99970800000000004</v>
      </c>
      <c r="C9" s="2">
        <v>1.0023599999999999</v>
      </c>
      <c r="D9">
        <v>0.28737000000000001</v>
      </c>
      <c r="E9">
        <f t="shared" si="0"/>
        <v>0.6</v>
      </c>
      <c r="F9" s="3">
        <v>0.37018099999999998</v>
      </c>
      <c r="G9" s="3">
        <v>0.49791800000000003</v>
      </c>
      <c r="H9" s="3">
        <v>0.36961500000000003</v>
      </c>
      <c r="I9" s="3">
        <v>0.37018099999999998</v>
      </c>
      <c r="J9" s="3">
        <v>0.37820199999999998</v>
      </c>
      <c r="K9" s="3">
        <v>0.37820300000000001</v>
      </c>
      <c r="L9">
        <v>0.33421000000000001</v>
      </c>
      <c r="M9" s="3">
        <v>0.45839000000000002</v>
      </c>
      <c r="N9" s="3">
        <v>0.461785</v>
      </c>
      <c r="P9">
        <v>0.59443999999999997</v>
      </c>
      <c r="Q9" s="3">
        <v>0.37820199999999998</v>
      </c>
    </row>
    <row r="10" spans="2:17" x14ac:dyDescent="0.2">
      <c r="D10">
        <v>0.33421000000000001</v>
      </c>
      <c r="E10">
        <f t="shared" si="0"/>
        <v>0.7</v>
      </c>
      <c r="F10" s="3">
        <v>0.436332</v>
      </c>
      <c r="G10" s="3">
        <v>0.56596599999999997</v>
      </c>
      <c r="H10" s="3">
        <v>0.43579299999999999</v>
      </c>
      <c r="I10" s="3">
        <v>0.436332</v>
      </c>
      <c r="J10" s="3">
        <v>0.44451499999999999</v>
      </c>
      <c r="K10" s="3">
        <v>0.44451600000000002</v>
      </c>
      <c r="L10">
        <v>0.38105</v>
      </c>
      <c r="M10" s="3">
        <v>0.49280200000000002</v>
      </c>
      <c r="N10" s="3">
        <v>0.49543399999999999</v>
      </c>
      <c r="P10">
        <v>0.69333</v>
      </c>
      <c r="Q10" s="3">
        <v>0.44451499999999999</v>
      </c>
    </row>
    <row r="11" spans="2:17" x14ac:dyDescent="0.2">
      <c r="D11">
        <v>0.38105</v>
      </c>
      <c r="E11">
        <f t="shared" si="0"/>
        <v>0.79999999999999993</v>
      </c>
      <c r="F11" s="3">
        <v>0.50844199999999995</v>
      </c>
      <c r="G11" s="3">
        <v>0.63775700000000002</v>
      </c>
      <c r="H11" s="3">
        <v>0.50793100000000002</v>
      </c>
      <c r="I11" s="3">
        <v>0.50844199999999995</v>
      </c>
      <c r="J11" s="3">
        <v>0.51591500000000001</v>
      </c>
      <c r="K11" s="3">
        <v>0.51591600000000004</v>
      </c>
      <c r="L11">
        <v>0.42788999999999999</v>
      </c>
      <c r="M11" s="3">
        <v>0.52706699999999995</v>
      </c>
      <c r="N11" s="3">
        <v>0.52904499999999999</v>
      </c>
      <c r="P11">
        <v>0.79222000000000004</v>
      </c>
      <c r="Q11" s="3">
        <v>0.51591500000000001</v>
      </c>
    </row>
    <row r="12" spans="2:17" x14ac:dyDescent="0.2">
      <c r="D12">
        <v>0.42788999999999999</v>
      </c>
      <c r="E12">
        <f t="shared" si="0"/>
        <v>0.89999999999999991</v>
      </c>
      <c r="F12" s="3">
        <v>0.59362499999999996</v>
      </c>
      <c r="G12" s="3">
        <v>0.72290900000000002</v>
      </c>
      <c r="H12" s="3">
        <v>0.59308499999999997</v>
      </c>
      <c r="I12" s="3">
        <v>0.59362499999999996</v>
      </c>
      <c r="J12" s="3">
        <v>0.59804299999999999</v>
      </c>
      <c r="K12" s="3">
        <v>0.59804400000000002</v>
      </c>
      <c r="L12">
        <v>0.47474</v>
      </c>
      <c r="M12" s="3">
        <v>0.56141099999999999</v>
      </c>
      <c r="N12" s="3">
        <v>0.56284199999999995</v>
      </c>
      <c r="P12">
        <v>0.89110999999999996</v>
      </c>
      <c r="Q12" s="3">
        <v>0.59804299999999999</v>
      </c>
    </row>
    <row r="13" spans="2:17" x14ac:dyDescent="0.2">
      <c r="D13">
        <v>0.47474</v>
      </c>
      <c r="E13">
        <v>0.9</v>
      </c>
      <c r="F13" s="3">
        <v>0.60251900000000003</v>
      </c>
      <c r="L13">
        <v>0.52158000000000004</v>
      </c>
      <c r="M13" s="3">
        <v>0.59601700000000002</v>
      </c>
      <c r="N13" s="3">
        <v>0.59701199999999999</v>
      </c>
      <c r="P13">
        <v>0.99</v>
      </c>
      <c r="Q13" s="3">
        <v>0.98776200000000003</v>
      </c>
    </row>
    <row r="14" spans="2:17" x14ac:dyDescent="0.2">
      <c r="D14">
        <v>0.52158000000000004</v>
      </c>
      <c r="E14">
        <f>E13+0.01</f>
        <v>0.91</v>
      </c>
      <c r="F14" s="3">
        <v>0.61291899999999999</v>
      </c>
      <c r="L14">
        <v>0.56842000000000004</v>
      </c>
      <c r="M14" s="3">
        <v>0.63104199999999999</v>
      </c>
      <c r="N14" s="3">
        <v>0.63171299999999997</v>
      </c>
    </row>
    <row r="15" spans="2:17" x14ac:dyDescent="0.2">
      <c r="D15">
        <v>0.56842000000000004</v>
      </c>
      <c r="E15">
        <f t="shared" ref="E15:E22" si="1">E14+0.01</f>
        <v>0.92</v>
      </c>
      <c r="F15" s="3">
        <v>0.62381200000000003</v>
      </c>
      <c r="L15">
        <v>0.61526000000000003</v>
      </c>
      <c r="M15" s="3">
        <v>0.66662100000000002</v>
      </c>
      <c r="N15" s="3">
        <v>0.66708900000000004</v>
      </c>
    </row>
    <row r="16" spans="2:17" x14ac:dyDescent="0.2">
      <c r="D16">
        <v>0.61526000000000003</v>
      </c>
      <c r="E16">
        <f t="shared" si="1"/>
        <v>0.93</v>
      </c>
      <c r="F16" s="3">
        <v>0.63529800000000003</v>
      </c>
      <c r="L16">
        <v>0.66210999999999998</v>
      </c>
      <c r="M16" s="3">
        <v>0.70292699999999997</v>
      </c>
      <c r="N16" s="3">
        <v>0.70327300000000004</v>
      </c>
    </row>
    <row r="17" spans="4:14" x14ac:dyDescent="0.2">
      <c r="D17">
        <v>0.66210999999999998</v>
      </c>
      <c r="E17">
        <f t="shared" si="1"/>
        <v>0.94000000000000006</v>
      </c>
      <c r="F17" s="3">
        <v>0.64741899999999997</v>
      </c>
      <c r="L17">
        <v>0.70894999999999997</v>
      </c>
      <c r="M17" s="3">
        <v>0.74014999999999997</v>
      </c>
      <c r="N17" s="3">
        <v>0.740394</v>
      </c>
    </row>
    <row r="18" spans="4:14" x14ac:dyDescent="0.2">
      <c r="D18">
        <v>0.70894999999999997</v>
      </c>
      <c r="E18">
        <f t="shared" si="1"/>
        <v>0.95000000000000007</v>
      </c>
      <c r="F18" s="3">
        <v>0.65891599999999995</v>
      </c>
      <c r="L18">
        <v>0.75578999999999996</v>
      </c>
      <c r="M18" s="3">
        <v>0.77841800000000005</v>
      </c>
      <c r="N18" s="3">
        <v>0.77857799999999999</v>
      </c>
    </row>
    <row r="19" spans="4:14" x14ac:dyDescent="0.2">
      <c r="D19">
        <v>0.75578999999999996</v>
      </c>
      <c r="E19">
        <f t="shared" si="1"/>
        <v>0.96000000000000008</v>
      </c>
      <c r="F19" s="3">
        <v>0.67113299999999998</v>
      </c>
      <c r="L19">
        <v>0.80262999999999995</v>
      </c>
      <c r="M19" s="3">
        <v>0.817855</v>
      </c>
      <c r="N19" s="3">
        <v>0.81795099999999998</v>
      </c>
    </row>
    <row r="20" spans="4:14" x14ac:dyDescent="0.2">
      <c r="D20">
        <v>0.80262999999999995</v>
      </c>
      <c r="E20">
        <f t="shared" si="1"/>
        <v>0.97000000000000008</v>
      </c>
      <c r="F20" s="3">
        <v>0.68426900000000002</v>
      </c>
      <c r="L20">
        <v>0.84946999999999995</v>
      </c>
      <c r="M20" s="3">
        <v>0.85859200000000002</v>
      </c>
      <c r="N20" s="3">
        <v>0.85864499999999999</v>
      </c>
    </row>
    <row r="21" spans="4:14" x14ac:dyDescent="0.2">
      <c r="D21">
        <v>0.84946999999999995</v>
      </c>
      <c r="E21">
        <f t="shared" si="1"/>
        <v>0.98000000000000009</v>
      </c>
      <c r="F21" s="3">
        <v>0.96585500000000002</v>
      </c>
      <c r="L21">
        <v>0.89632000000000001</v>
      </c>
      <c r="M21" s="3">
        <v>0.90076199999999995</v>
      </c>
      <c r="N21" s="3">
        <v>0.90079500000000001</v>
      </c>
    </row>
    <row r="22" spans="4:14" x14ac:dyDescent="0.2">
      <c r="D22">
        <v>0.89632000000000001</v>
      </c>
      <c r="E22">
        <f t="shared" si="1"/>
        <v>0.9900000000000001</v>
      </c>
      <c r="F22" s="3">
        <v>0.98776200000000003</v>
      </c>
      <c r="L22">
        <v>0.94316</v>
      </c>
      <c r="M22" s="3">
        <v>0.94451600000000002</v>
      </c>
      <c r="N22" s="3">
        <v>0.94454400000000005</v>
      </c>
    </row>
    <row r="23" spans="4:14" x14ac:dyDescent="0.2">
      <c r="D23">
        <v>0.94316</v>
      </c>
      <c r="E23">
        <v>0.99</v>
      </c>
      <c r="F23" s="3">
        <v>0.98776200000000003</v>
      </c>
      <c r="G23" s="3">
        <v>0.988039</v>
      </c>
      <c r="H23" s="3">
        <v>0.98760999999999999</v>
      </c>
      <c r="I23" s="3">
        <v>0.98776200000000003</v>
      </c>
      <c r="J23" s="3">
        <v>0.98776200000000003</v>
      </c>
      <c r="K23" s="3">
        <v>0.98776200000000003</v>
      </c>
      <c r="L23">
        <v>0.99</v>
      </c>
      <c r="M23" s="3">
        <v>0.99003399999999997</v>
      </c>
      <c r="N23" s="3">
        <v>0.99004400000000004</v>
      </c>
    </row>
    <row r="24" spans="4:14" x14ac:dyDescent="0.2">
      <c r="D24">
        <v>0.99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80"/>
  <sheetViews>
    <sheetView workbookViewId="0">
      <selection activeCell="D36" sqref="D36"/>
    </sheetView>
  </sheetViews>
  <sheetFormatPr defaultRowHeight="12.75" x14ac:dyDescent="0.2"/>
  <sheetData>
    <row r="2" spans="1:53" ht="15" x14ac:dyDescent="0.2">
      <c r="A2" s="12" t="s">
        <v>296</v>
      </c>
    </row>
    <row r="3" spans="1:53" ht="15" x14ac:dyDescent="0.2">
      <c r="A3" s="11" t="s">
        <v>47</v>
      </c>
    </row>
    <row r="4" spans="1:53" x14ac:dyDescent="0.2">
      <c r="A4" s="10"/>
    </row>
    <row r="5" spans="1:53" ht="15" x14ac:dyDescent="0.2">
      <c r="A5" s="12" t="s">
        <v>81</v>
      </c>
      <c r="B5" t="s">
        <v>82</v>
      </c>
      <c r="C5" t="s">
        <v>83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44</v>
      </c>
      <c r="J5" t="s">
        <v>344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100</v>
      </c>
      <c r="W5" t="s">
        <v>101</v>
      </c>
      <c r="X5" t="s">
        <v>102</v>
      </c>
      <c r="Y5" t="s">
        <v>103</v>
      </c>
      <c r="Z5" t="s">
        <v>104</v>
      </c>
      <c r="AA5" t="s">
        <v>105</v>
      </c>
      <c r="AB5" t="s">
        <v>106</v>
      </c>
      <c r="AC5" t="s">
        <v>107</v>
      </c>
      <c r="AD5" t="s">
        <v>108</v>
      </c>
      <c r="AE5" t="s">
        <v>109</v>
      </c>
      <c r="AF5" t="s">
        <v>110</v>
      </c>
      <c r="AG5" t="s">
        <v>111</v>
      </c>
      <c r="AH5" t="s">
        <v>112</v>
      </c>
      <c r="AI5" t="s">
        <v>113</v>
      </c>
      <c r="AJ5" t="s">
        <v>114</v>
      </c>
      <c r="AK5" t="s">
        <v>115</v>
      </c>
      <c r="AL5" t="s">
        <v>116</v>
      </c>
      <c r="AM5" t="s">
        <v>117</v>
      </c>
      <c r="AN5" t="s">
        <v>118</v>
      </c>
      <c r="AO5" t="s">
        <v>119</v>
      </c>
      <c r="AP5" t="s">
        <v>366</v>
      </c>
      <c r="AQ5" t="s">
        <v>367</v>
      </c>
      <c r="AR5" t="s">
        <v>368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128</v>
      </c>
    </row>
    <row r="6" spans="1:53" ht="15" x14ac:dyDescent="0.2">
      <c r="A6" s="12">
        <v>1</v>
      </c>
      <c r="B6">
        <v>0</v>
      </c>
      <c r="C6">
        <v>1</v>
      </c>
      <c r="D6">
        <v>1</v>
      </c>
      <c r="E6">
        <v>349</v>
      </c>
      <c r="F6">
        <v>1</v>
      </c>
      <c r="G6">
        <v>1</v>
      </c>
      <c r="H6">
        <v>298.14999999999998</v>
      </c>
      <c r="I6">
        <v>0.1</v>
      </c>
      <c r="J6">
        <v>0.27363999999999999</v>
      </c>
      <c r="K6" s="3">
        <v>141.565</v>
      </c>
      <c r="L6" s="3">
        <v>1.21856E-3</v>
      </c>
      <c r="M6" s="3">
        <v>6.8300500000000004E-17</v>
      </c>
      <c r="N6" s="3">
        <v>1.03761E-3</v>
      </c>
      <c r="O6" s="3">
        <v>6.2307399999999998E-8</v>
      </c>
      <c r="P6" s="3">
        <v>4.5295099999999999E-5</v>
      </c>
      <c r="Q6" s="3">
        <v>2.4970900000000001E-9</v>
      </c>
      <c r="R6" s="3">
        <v>3.3582599999999999E-5</v>
      </c>
      <c r="S6" s="3">
        <v>3.8891900000000003E-9</v>
      </c>
      <c r="T6" s="3">
        <v>2.72958E-5</v>
      </c>
      <c r="U6" s="3">
        <v>3.1602500000000001E-9</v>
      </c>
      <c r="V6" s="3">
        <v>1.4321000000000001E-5</v>
      </c>
      <c r="W6" s="3">
        <v>1.12166E-9</v>
      </c>
      <c r="X6" s="3">
        <v>2.1880799999999999E-5</v>
      </c>
      <c r="Y6" s="3">
        <v>2.0695399999999999E-9</v>
      </c>
      <c r="Z6" s="3">
        <v>2.07054E-5</v>
      </c>
      <c r="AA6" s="3">
        <v>1.95757E-8</v>
      </c>
      <c r="AB6" s="3">
        <v>1.4001100000000001E-5</v>
      </c>
      <c r="AC6" s="3">
        <v>1.4788200000000001E-9</v>
      </c>
      <c r="AD6" s="3">
        <v>3.6829299999999999E-6</v>
      </c>
      <c r="AE6" s="3">
        <v>0.381415</v>
      </c>
      <c r="AF6" s="3">
        <v>0.109962</v>
      </c>
      <c r="AG6" s="3">
        <v>0.11094999999999999</v>
      </c>
      <c r="AH6" s="3">
        <v>0.110966</v>
      </c>
      <c r="AI6" s="3">
        <v>0.110966</v>
      </c>
      <c r="AJ6" s="3">
        <v>0.110986</v>
      </c>
      <c r="AK6" s="3">
        <v>0.11097799999999999</v>
      </c>
      <c r="AL6" s="3">
        <v>0.11097899999999999</v>
      </c>
      <c r="AM6" s="3">
        <v>0.110986</v>
      </c>
      <c r="AN6" s="3">
        <v>0.110996</v>
      </c>
      <c r="AO6" s="3">
        <v>0.12815099999999999</v>
      </c>
      <c r="AP6" s="3">
        <v>0</v>
      </c>
      <c r="AQ6" s="3">
        <v>0</v>
      </c>
      <c r="AR6" s="3">
        <v>0</v>
      </c>
      <c r="AS6" s="3">
        <v>6.0651900000000001E-8</v>
      </c>
      <c r="AT6" s="3">
        <v>4.2964400000000003E-6</v>
      </c>
      <c r="AU6" s="3">
        <v>1.02572E-7</v>
      </c>
      <c r="AV6" s="3">
        <v>6.63942E-6</v>
      </c>
      <c r="AW6" s="3">
        <v>5.0913800000000003E-9</v>
      </c>
      <c r="AX6" s="3">
        <v>2.9110500000000002E-9</v>
      </c>
      <c r="AY6" s="3">
        <v>1.67549E-9</v>
      </c>
      <c r="AZ6" s="3">
        <v>9.6948000000000005E-10</v>
      </c>
      <c r="BA6" s="3">
        <v>1.5878799999999999E-8</v>
      </c>
    </row>
    <row r="7" spans="1:53" ht="15" x14ac:dyDescent="0.2">
      <c r="A7" s="12">
        <v>2</v>
      </c>
      <c r="B7">
        <v>0</v>
      </c>
      <c r="C7">
        <v>1</v>
      </c>
      <c r="D7">
        <v>1</v>
      </c>
      <c r="E7">
        <v>495</v>
      </c>
      <c r="F7">
        <v>1</v>
      </c>
      <c r="G7">
        <v>1</v>
      </c>
      <c r="H7">
        <v>298.14999999999998</v>
      </c>
      <c r="I7">
        <v>0.14684</v>
      </c>
      <c r="J7">
        <v>0.31620999999999999</v>
      </c>
      <c r="K7" s="3">
        <v>143.13800000000001</v>
      </c>
      <c r="L7" s="3">
        <v>1.3770200000000001E-3</v>
      </c>
      <c r="M7" s="3">
        <v>1.3206500000000001E-16</v>
      </c>
      <c r="N7" s="3">
        <v>1.17231E-3</v>
      </c>
      <c r="O7" s="3">
        <v>7.2129100000000002E-8</v>
      </c>
      <c r="P7" s="3">
        <v>5.1239400000000003E-5</v>
      </c>
      <c r="Q7" s="3">
        <v>2.89435E-9</v>
      </c>
      <c r="R7" s="3">
        <v>3.7990200000000001E-5</v>
      </c>
      <c r="S7" s="3">
        <v>4.5079700000000001E-9</v>
      </c>
      <c r="T7" s="3">
        <v>3.08787E-5</v>
      </c>
      <c r="U7" s="3">
        <v>3.6630999999999999E-9</v>
      </c>
      <c r="V7" s="3">
        <v>1.6201E-5</v>
      </c>
      <c r="W7" s="3">
        <v>1.3001499999999999E-9</v>
      </c>
      <c r="X7" s="3">
        <v>2.4752999999999998E-5</v>
      </c>
      <c r="Y7" s="3">
        <v>2.39884E-9</v>
      </c>
      <c r="Z7" s="3">
        <v>2.34233E-5</v>
      </c>
      <c r="AA7" s="3">
        <v>2.2690500000000001E-8</v>
      </c>
      <c r="AB7" s="3">
        <v>1.5839099999999999E-5</v>
      </c>
      <c r="AC7" s="3">
        <v>1.71414E-9</v>
      </c>
      <c r="AD7" s="3">
        <v>4.1664599999999996E-6</v>
      </c>
      <c r="AE7" s="3">
        <v>0.468107</v>
      </c>
      <c r="AF7" s="3">
        <v>0.109828</v>
      </c>
      <c r="AG7" s="3">
        <v>0.110945</v>
      </c>
      <c r="AH7" s="3">
        <v>0.11096200000000001</v>
      </c>
      <c r="AI7" s="3">
        <v>0.11096300000000001</v>
      </c>
      <c r="AJ7" s="3">
        <v>0.110984</v>
      </c>
      <c r="AK7" s="3">
        <v>0.110975</v>
      </c>
      <c r="AL7" s="3">
        <v>0.11097700000000001</v>
      </c>
      <c r="AM7" s="3">
        <v>0.110984</v>
      </c>
      <c r="AN7" s="3">
        <v>0.110996</v>
      </c>
      <c r="AO7" s="3">
        <v>0.18845600000000001</v>
      </c>
      <c r="AP7" s="3">
        <v>0</v>
      </c>
      <c r="AQ7" s="3">
        <v>0</v>
      </c>
      <c r="AR7" s="3">
        <v>0</v>
      </c>
      <c r="AS7" s="3">
        <v>5.1580700000000001E-8</v>
      </c>
      <c r="AT7" s="3">
        <v>3.6584399999999998E-6</v>
      </c>
      <c r="AU7" s="3">
        <v>8.7341199999999999E-8</v>
      </c>
      <c r="AV7" s="3">
        <v>5.6536399999999998E-6</v>
      </c>
      <c r="AW7" s="3">
        <v>4.3354900000000003E-9</v>
      </c>
      <c r="AX7" s="3">
        <v>2.4788400000000001E-9</v>
      </c>
      <c r="AY7" s="3">
        <v>1.4267300000000001E-9</v>
      </c>
      <c r="AZ7" s="3">
        <v>8.2554799999999999E-10</v>
      </c>
      <c r="BA7" s="3">
        <v>1.35216E-8</v>
      </c>
    </row>
    <row r="8" spans="1:53" ht="15" x14ac:dyDescent="0.2">
      <c r="A8" s="12">
        <v>3</v>
      </c>
      <c r="B8">
        <v>0</v>
      </c>
      <c r="C8">
        <v>1</v>
      </c>
      <c r="D8">
        <v>1</v>
      </c>
      <c r="E8">
        <v>338</v>
      </c>
      <c r="F8">
        <v>1</v>
      </c>
      <c r="G8">
        <v>1</v>
      </c>
      <c r="H8">
        <v>298.14999999999998</v>
      </c>
      <c r="I8">
        <v>0.19367999999999999</v>
      </c>
      <c r="J8">
        <v>0.35450999999999999</v>
      </c>
      <c r="K8" s="3">
        <v>144.72999999999999</v>
      </c>
      <c r="L8" s="3">
        <v>1.5213099999999999E-3</v>
      </c>
      <c r="M8" s="3">
        <v>2.1996499999999999E-16</v>
      </c>
      <c r="N8" s="3">
        <v>1.29492E-3</v>
      </c>
      <c r="O8" s="3">
        <v>8.1512200000000006E-8</v>
      </c>
      <c r="P8" s="3">
        <v>5.6663699999999998E-5</v>
      </c>
      <c r="Q8" s="3">
        <v>3.2746299999999999E-9</v>
      </c>
      <c r="R8" s="3">
        <v>4.2012399999999998E-5</v>
      </c>
      <c r="S8" s="3">
        <v>5.1003199999999996E-9</v>
      </c>
      <c r="T8" s="3">
        <v>3.41484E-5</v>
      </c>
      <c r="U8" s="3">
        <v>4.1444799999999997E-9</v>
      </c>
      <c r="V8" s="3">
        <v>1.7916600000000001E-5</v>
      </c>
      <c r="W8" s="3">
        <v>1.47102E-9</v>
      </c>
      <c r="X8" s="3">
        <v>2.7373999999999999E-5</v>
      </c>
      <c r="Y8" s="3">
        <v>2.7140800000000002E-9</v>
      </c>
      <c r="Z8" s="3">
        <v>2.59036E-5</v>
      </c>
      <c r="AA8" s="3">
        <v>2.56725E-8</v>
      </c>
      <c r="AB8" s="3">
        <v>1.7516500000000001E-5</v>
      </c>
      <c r="AC8" s="3">
        <v>1.9394199999999999E-9</v>
      </c>
      <c r="AD8" s="3">
        <v>4.6077400000000002E-6</v>
      </c>
      <c r="AE8" s="3">
        <v>0.55586999999999998</v>
      </c>
      <c r="AF8" s="3">
        <v>0.109705</v>
      </c>
      <c r="AG8" s="3">
        <v>0.11094</v>
      </c>
      <c r="AH8" s="3">
        <v>0.110958</v>
      </c>
      <c r="AI8" s="3">
        <v>0.110961</v>
      </c>
      <c r="AJ8" s="3">
        <v>0.110982</v>
      </c>
      <c r="AK8" s="3">
        <v>0.110973</v>
      </c>
      <c r="AL8" s="3">
        <v>0.110974</v>
      </c>
      <c r="AM8" s="3">
        <v>0.110982</v>
      </c>
      <c r="AN8" s="3">
        <v>0.110995</v>
      </c>
      <c r="AO8" s="3">
        <v>0.24893899999999999</v>
      </c>
      <c r="AP8" s="3">
        <v>0</v>
      </c>
      <c r="AQ8" s="3">
        <v>0</v>
      </c>
      <c r="AR8" s="3">
        <v>0</v>
      </c>
      <c r="AS8" s="3">
        <v>4.4804600000000001E-8</v>
      </c>
      <c r="AT8" s="3">
        <v>3.1814900000000001E-6</v>
      </c>
      <c r="AU8" s="3">
        <v>7.5955499999999995E-8</v>
      </c>
      <c r="AV8" s="3">
        <v>4.91669E-6</v>
      </c>
      <c r="AW8" s="3">
        <v>3.7704000000000001E-9</v>
      </c>
      <c r="AX8" s="3">
        <v>2.15573E-9</v>
      </c>
      <c r="AY8" s="3">
        <v>1.24076E-9</v>
      </c>
      <c r="AZ8" s="3">
        <v>7.1794599999999995E-10</v>
      </c>
      <c r="BA8" s="3">
        <v>1.1759299999999999E-8</v>
      </c>
    </row>
    <row r="9" spans="1:53" ht="15" x14ac:dyDescent="0.2">
      <c r="A9" s="12">
        <v>4</v>
      </c>
      <c r="B9">
        <v>0</v>
      </c>
      <c r="C9">
        <v>1</v>
      </c>
      <c r="D9">
        <v>1</v>
      </c>
      <c r="E9">
        <v>375</v>
      </c>
      <c r="F9">
        <v>1</v>
      </c>
      <c r="G9">
        <v>1</v>
      </c>
      <c r="H9">
        <v>298.14999999999998</v>
      </c>
      <c r="I9">
        <v>0.24052999999999999</v>
      </c>
      <c r="J9">
        <v>0.39051000000000002</v>
      </c>
      <c r="K9" s="3">
        <v>146.40700000000001</v>
      </c>
      <c r="L9" s="3">
        <v>1.6599900000000001E-3</v>
      </c>
      <c r="M9" s="3">
        <v>3.3725000000000001E-16</v>
      </c>
      <c r="N9" s="3">
        <v>1.41271E-3</v>
      </c>
      <c r="O9" s="3">
        <v>9.09372E-8</v>
      </c>
      <c r="P9" s="3">
        <v>6.1886700000000005E-5</v>
      </c>
      <c r="Q9" s="3">
        <v>3.6573199999999999E-9</v>
      </c>
      <c r="R9" s="3">
        <v>4.5885399999999999E-5</v>
      </c>
      <c r="S9" s="3">
        <v>5.6964200000000001E-9</v>
      </c>
      <c r="T9" s="3">
        <v>3.7296799999999998E-5</v>
      </c>
      <c r="U9" s="3">
        <v>4.6289199999999998E-9</v>
      </c>
      <c r="V9" s="3">
        <v>1.9568800000000001E-5</v>
      </c>
      <c r="W9" s="3">
        <v>1.64298E-9</v>
      </c>
      <c r="X9" s="3">
        <v>2.9898000000000001E-5</v>
      </c>
      <c r="Y9" s="3">
        <v>3.0313300000000001E-9</v>
      </c>
      <c r="Z9" s="3">
        <v>2.8291999999999999E-5</v>
      </c>
      <c r="AA9" s="3">
        <v>2.86734E-8</v>
      </c>
      <c r="AB9" s="3">
        <v>1.9131699999999998E-5</v>
      </c>
      <c r="AC9" s="3">
        <v>2.1661400000000001E-9</v>
      </c>
      <c r="AD9" s="3">
        <v>5.0326900000000003E-6</v>
      </c>
      <c r="AE9" s="3">
        <v>0.64839800000000003</v>
      </c>
      <c r="AF9" s="3">
        <v>0.109587</v>
      </c>
      <c r="AG9" s="3">
        <v>0.11093500000000001</v>
      </c>
      <c r="AH9" s="3">
        <v>0.110954</v>
      </c>
      <c r="AI9" s="3">
        <v>0.110958</v>
      </c>
      <c r="AJ9" s="3">
        <v>0.11098</v>
      </c>
      <c r="AK9" s="3">
        <v>0.11097</v>
      </c>
      <c r="AL9" s="3">
        <v>0.110972</v>
      </c>
      <c r="AM9" s="3">
        <v>0.110981</v>
      </c>
      <c r="AN9" s="3">
        <v>0.110995</v>
      </c>
      <c r="AO9" s="3">
        <v>0.30959999999999999</v>
      </c>
      <c r="AP9" s="3">
        <v>0</v>
      </c>
      <c r="AQ9" s="3">
        <v>0</v>
      </c>
      <c r="AR9" s="3">
        <v>0</v>
      </c>
      <c r="AS9" s="3">
        <v>3.9358000000000001E-8</v>
      </c>
      <c r="AT9" s="3">
        <v>2.79784E-6</v>
      </c>
      <c r="AU9" s="3">
        <v>6.6796699999999996E-8</v>
      </c>
      <c r="AV9" s="3">
        <v>4.3238799999999997E-6</v>
      </c>
      <c r="AW9" s="3">
        <v>3.31584E-9</v>
      </c>
      <c r="AX9" s="3">
        <v>1.8958200000000002E-9</v>
      </c>
      <c r="AY9" s="3">
        <v>1.09116E-9</v>
      </c>
      <c r="AZ9" s="3">
        <v>6.3138900000000002E-10</v>
      </c>
      <c r="BA9" s="3">
        <v>1.03417E-8</v>
      </c>
    </row>
    <row r="10" spans="1:53" ht="15" x14ac:dyDescent="0.2">
      <c r="A10" s="12">
        <v>5</v>
      </c>
      <c r="B10">
        <v>0</v>
      </c>
      <c r="C10">
        <v>1</v>
      </c>
      <c r="D10">
        <v>1</v>
      </c>
      <c r="E10">
        <v>315</v>
      </c>
      <c r="F10">
        <v>1</v>
      </c>
      <c r="G10">
        <v>1</v>
      </c>
      <c r="H10">
        <v>298.14999999999998</v>
      </c>
      <c r="I10">
        <v>0.28737000000000001</v>
      </c>
      <c r="J10">
        <v>0.42520000000000002</v>
      </c>
      <c r="K10" s="3">
        <v>148.22200000000001</v>
      </c>
      <c r="L10" s="3">
        <v>1.79783E-3</v>
      </c>
      <c r="M10" s="3">
        <v>4.9110899999999999E-16</v>
      </c>
      <c r="N10" s="3">
        <v>1.52976E-3</v>
      </c>
      <c r="O10" s="3">
        <v>1.0071099999999999E-7</v>
      </c>
      <c r="P10" s="3">
        <v>6.7088000000000005E-5</v>
      </c>
      <c r="Q10" s="3">
        <v>4.0548499999999999E-9</v>
      </c>
      <c r="R10" s="3">
        <v>4.97424E-5</v>
      </c>
      <c r="S10" s="3">
        <v>6.3156600000000001E-9</v>
      </c>
      <c r="T10" s="3">
        <v>4.0432300000000003E-5</v>
      </c>
      <c r="U10" s="3">
        <v>5.1321699999999997E-9</v>
      </c>
      <c r="V10" s="3">
        <v>2.1214100000000001E-5</v>
      </c>
      <c r="W10" s="3">
        <v>1.82163E-9</v>
      </c>
      <c r="X10" s="3">
        <v>3.24115E-5</v>
      </c>
      <c r="Y10" s="3">
        <v>3.3608999999999998E-9</v>
      </c>
      <c r="Z10" s="3">
        <v>3.0670599999999997E-5</v>
      </c>
      <c r="AA10" s="3">
        <v>3.1790799999999999E-8</v>
      </c>
      <c r="AB10" s="3">
        <v>2.0740299999999999E-5</v>
      </c>
      <c r="AC10" s="3">
        <v>2.40167E-9</v>
      </c>
      <c r="AD10" s="3">
        <v>5.4558999999999997E-6</v>
      </c>
      <c r="AE10" s="3">
        <v>0.74853000000000003</v>
      </c>
      <c r="AF10" s="3">
        <v>0.10947</v>
      </c>
      <c r="AG10" s="3">
        <v>0.11093</v>
      </c>
      <c r="AH10" s="3">
        <v>0.11094999999999999</v>
      </c>
      <c r="AI10" s="3">
        <v>0.110956</v>
      </c>
      <c r="AJ10" s="3">
        <v>0.11097899999999999</v>
      </c>
      <c r="AK10" s="3">
        <v>0.110968</v>
      </c>
      <c r="AL10" s="3">
        <v>0.110969</v>
      </c>
      <c r="AM10" s="3">
        <v>0.11097899999999999</v>
      </c>
      <c r="AN10" s="3">
        <v>0.110995</v>
      </c>
      <c r="AO10" s="3">
        <v>0.37044100000000002</v>
      </c>
      <c r="AP10" s="3">
        <v>0</v>
      </c>
      <c r="AQ10" s="3">
        <v>0</v>
      </c>
      <c r="AR10" s="3">
        <v>0</v>
      </c>
      <c r="AS10" s="3">
        <v>3.4784299999999999E-8</v>
      </c>
      <c r="AT10" s="3">
        <v>2.47543E-6</v>
      </c>
      <c r="AU10" s="3">
        <v>5.9100099999999999E-8</v>
      </c>
      <c r="AV10" s="3">
        <v>3.8256999999999996E-6</v>
      </c>
      <c r="AW10" s="3">
        <v>2.93383E-9</v>
      </c>
      <c r="AX10" s="3">
        <v>1.6773899999999999E-9</v>
      </c>
      <c r="AY10" s="3">
        <v>9.6544700000000009E-10</v>
      </c>
      <c r="AZ10" s="3">
        <v>5.5865000000000003E-10</v>
      </c>
      <c r="BA10" s="3">
        <v>9.1503899999999995E-9</v>
      </c>
    </row>
    <row r="11" spans="1:53" ht="15" x14ac:dyDescent="0.2">
      <c r="A11" s="12">
        <v>6</v>
      </c>
      <c r="B11">
        <v>0</v>
      </c>
      <c r="C11">
        <v>1</v>
      </c>
      <c r="D11">
        <v>1</v>
      </c>
      <c r="E11">
        <v>452</v>
      </c>
      <c r="F11">
        <v>1</v>
      </c>
      <c r="G11">
        <v>1</v>
      </c>
      <c r="H11">
        <v>298.14999999999998</v>
      </c>
      <c r="I11">
        <v>0.33421000000000001</v>
      </c>
      <c r="J11">
        <v>0.4592</v>
      </c>
      <c r="K11" s="3">
        <v>150.22499999999999</v>
      </c>
      <c r="L11" s="3">
        <v>1.93822E-3</v>
      </c>
      <c r="M11" s="3">
        <v>6.9133199999999997E-16</v>
      </c>
      <c r="N11" s="3">
        <v>1.6489300000000001E-3</v>
      </c>
      <c r="O11" s="3">
        <v>1.11088E-7</v>
      </c>
      <c r="P11" s="3">
        <v>7.2395400000000001E-5</v>
      </c>
      <c r="Q11" s="3">
        <v>4.4776800000000002E-9</v>
      </c>
      <c r="R11" s="3">
        <v>5.3678199999999997E-5</v>
      </c>
      <c r="S11" s="3">
        <v>6.9743200000000004E-9</v>
      </c>
      <c r="T11" s="3">
        <v>4.3631899999999998E-5</v>
      </c>
      <c r="U11" s="3">
        <v>5.6674499999999999E-9</v>
      </c>
      <c r="V11" s="3">
        <v>2.2893099999999999E-5</v>
      </c>
      <c r="W11" s="3">
        <v>2.0116500000000002E-9</v>
      </c>
      <c r="X11" s="3">
        <v>3.49765E-5</v>
      </c>
      <c r="Y11" s="3">
        <v>3.7114599999999999E-9</v>
      </c>
      <c r="Z11" s="3">
        <v>3.30978E-5</v>
      </c>
      <c r="AA11" s="3">
        <v>3.51068E-8</v>
      </c>
      <c r="AB11" s="3">
        <v>2.23818E-5</v>
      </c>
      <c r="AC11" s="3">
        <v>2.6522E-9</v>
      </c>
      <c r="AD11" s="3">
        <v>5.8877899999999999E-6</v>
      </c>
      <c r="AE11" s="3">
        <v>0.85907599999999995</v>
      </c>
      <c r="AF11" s="3">
        <v>0.109351</v>
      </c>
      <c r="AG11" s="3">
        <v>0.110925</v>
      </c>
      <c r="AH11" s="3">
        <v>0.110946</v>
      </c>
      <c r="AI11" s="3">
        <v>0.110953</v>
      </c>
      <c r="AJ11" s="3">
        <v>0.11097700000000001</v>
      </c>
      <c r="AK11" s="3">
        <v>0.11096499999999999</v>
      </c>
      <c r="AL11" s="3">
        <v>0.110967</v>
      </c>
      <c r="AM11" s="3">
        <v>0.11097799999999999</v>
      </c>
      <c r="AN11" s="3">
        <v>0.110994</v>
      </c>
      <c r="AO11" s="3">
        <v>0.43146200000000001</v>
      </c>
      <c r="AP11" s="3">
        <v>0</v>
      </c>
      <c r="AQ11" s="3">
        <v>0</v>
      </c>
      <c r="AR11" s="3">
        <v>0</v>
      </c>
      <c r="AS11" s="3">
        <v>3.08299E-8</v>
      </c>
      <c r="AT11" s="3">
        <v>2.1964799999999999E-6</v>
      </c>
      <c r="AU11" s="3">
        <v>5.2440800000000002E-8</v>
      </c>
      <c r="AV11" s="3">
        <v>3.39466E-6</v>
      </c>
      <c r="AW11" s="3">
        <v>2.6033100000000002E-9</v>
      </c>
      <c r="AX11" s="3">
        <v>1.48841E-9</v>
      </c>
      <c r="AY11" s="3">
        <v>8.5667300000000003E-10</v>
      </c>
      <c r="AZ11" s="3">
        <v>4.9571299999999996E-10</v>
      </c>
      <c r="BA11" s="3">
        <v>8.1196000000000008E-9</v>
      </c>
    </row>
    <row r="12" spans="1:53" ht="15" x14ac:dyDescent="0.2">
      <c r="A12" s="12">
        <v>7</v>
      </c>
      <c r="B12">
        <v>0</v>
      </c>
      <c r="C12">
        <v>1</v>
      </c>
      <c r="D12">
        <v>1</v>
      </c>
      <c r="E12">
        <v>383</v>
      </c>
      <c r="F12">
        <v>1</v>
      </c>
      <c r="G12">
        <v>1</v>
      </c>
      <c r="H12">
        <v>298.14999999999998</v>
      </c>
      <c r="I12">
        <v>0.38105</v>
      </c>
      <c r="J12">
        <v>0.49288999999999999</v>
      </c>
      <c r="K12" s="3">
        <v>152.47399999999999</v>
      </c>
      <c r="L12" s="3">
        <v>2.0840400000000001E-3</v>
      </c>
      <c r="M12" s="3">
        <v>9.5136999999999992E-16</v>
      </c>
      <c r="N12" s="3">
        <v>1.7726700000000001E-3</v>
      </c>
      <c r="O12" s="3">
        <v>1.2232600000000001E-7</v>
      </c>
      <c r="P12" s="3">
        <v>7.7918599999999996E-5</v>
      </c>
      <c r="Q12" s="3">
        <v>4.9363600000000001E-9</v>
      </c>
      <c r="R12" s="3">
        <v>5.77742E-5</v>
      </c>
      <c r="S12" s="3">
        <v>7.6888400000000005E-9</v>
      </c>
      <c r="T12" s="3">
        <v>4.6961700000000001E-5</v>
      </c>
      <c r="U12" s="3">
        <v>6.2481499999999998E-9</v>
      </c>
      <c r="V12" s="3">
        <v>2.4640599999999999E-5</v>
      </c>
      <c r="W12" s="3">
        <v>2.2177900000000001E-9</v>
      </c>
      <c r="X12" s="3">
        <v>3.7645899999999998E-5</v>
      </c>
      <c r="Y12" s="3">
        <v>4.0917599999999999E-9</v>
      </c>
      <c r="Z12" s="3">
        <v>3.5623900000000003E-5</v>
      </c>
      <c r="AA12" s="3">
        <v>3.8704099999999999E-8</v>
      </c>
      <c r="AB12" s="3">
        <v>2.4090199999999998E-5</v>
      </c>
      <c r="AC12" s="3">
        <v>2.9239800000000001E-9</v>
      </c>
      <c r="AD12" s="3">
        <v>6.3372899999999996E-6</v>
      </c>
      <c r="AE12" s="3">
        <v>0.98324199999999995</v>
      </c>
      <c r="AF12" s="3">
        <v>0.109227</v>
      </c>
      <c r="AG12" s="3">
        <v>0.11092</v>
      </c>
      <c r="AH12" s="3">
        <v>0.110942</v>
      </c>
      <c r="AI12" s="3">
        <v>0.11094999999999999</v>
      </c>
      <c r="AJ12" s="3">
        <v>0.110975</v>
      </c>
      <c r="AK12" s="3">
        <v>0.11096200000000001</v>
      </c>
      <c r="AL12" s="3">
        <v>0.11096399999999999</v>
      </c>
      <c r="AM12" s="3">
        <v>0.11097600000000001</v>
      </c>
      <c r="AN12" s="3">
        <v>0.110994</v>
      </c>
      <c r="AO12" s="3">
        <v>0.49266300000000002</v>
      </c>
      <c r="AP12" s="3">
        <v>0</v>
      </c>
      <c r="AQ12" s="3">
        <v>0</v>
      </c>
      <c r="AR12" s="3">
        <v>0</v>
      </c>
      <c r="AS12" s="3">
        <v>2.7338899999999999E-8</v>
      </c>
      <c r="AT12" s="3">
        <v>1.9500200000000001E-6</v>
      </c>
      <c r="AU12" s="3">
        <v>4.6557300000000001E-8</v>
      </c>
      <c r="AV12" s="3">
        <v>3.0138299999999998E-6</v>
      </c>
      <c r="AW12" s="3">
        <v>2.3112900000000002E-9</v>
      </c>
      <c r="AX12" s="3">
        <v>1.3214399999999999E-9</v>
      </c>
      <c r="AY12" s="3">
        <v>7.6057200000000001E-10</v>
      </c>
      <c r="AZ12" s="3">
        <v>4.4010700000000002E-10</v>
      </c>
      <c r="BA12" s="3">
        <v>7.2088899999999999E-9</v>
      </c>
    </row>
    <row r="13" spans="1:53" ht="15" x14ac:dyDescent="0.2">
      <c r="A13" s="12">
        <v>8</v>
      </c>
      <c r="B13">
        <v>0</v>
      </c>
      <c r="C13">
        <v>1</v>
      </c>
      <c r="D13">
        <v>1</v>
      </c>
      <c r="E13">
        <v>312</v>
      </c>
      <c r="F13">
        <v>1</v>
      </c>
      <c r="G13">
        <v>1</v>
      </c>
      <c r="H13">
        <v>298.14999999999998</v>
      </c>
      <c r="I13">
        <v>0.42788999999999999</v>
      </c>
      <c r="J13">
        <v>0.52656000000000003</v>
      </c>
      <c r="K13" s="3">
        <v>155.041</v>
      </c>
      <c r="L13" s="3">
        <v>2.2381499999999999E-3</v>
      </c>
      <c r="M13" s="3">
        <v>1.29002E-15</v>
      </c>
      <c r="N13" s="3">
        <v>1.9034E-3</v>
      </c>
      <c r="O13" s="3">
        <v>1.34715E-7</v>
      </c>
      <c r="P13" s="3">
        <v>8.3766999999999999E-5</v>
      </c>
      <c r="Q13" s="3">
        <v>5.4429699999999999E-9</v>
      </c>
      <c r="R13" s="3">
        <v>6.2111299999999996E-5</v>
      </c>
      <c r="S13" s="3">
        <v>8.4780600000000008E-9</v>
      </c>
      <c r="T13" s="3">
        <v>5.0487700000000001E-5</v>
      </c>
      <c r="U13" s="3">
        <v>6.8895600000000003E-9</v>
      </c>
      <c r="V13" s="3">
        <v>2.6491000000000001E-5</v>
      </c>
      <c r="W13" s="3">
        <v>2.44549E-9</v>
      </c>
      <c r="X13" s="3">
        <v>4.0472600000000003E-5</v>
      </c>
      <c r="Y13" s="3">
        <v>4.5118199999999998E-9</v>
      </c>
      <c r="Z13" s="3">
        <v>3.82988E-5</v>
      </c>
      <c r="AA13" s="3">
        <v>4.26775E-8</v>
      </c>
      <c r="AB13" s="3">
        <v>2.5899300000000001E-5</v>
      </c>
      <c r="AC13" s="3">
        <v>3.2241899999999998E-9</v>
      </c>
      <c r="AD13" s="3">
        <v>6.8132799999999999E-6</v>
      </c>
      <c r="AE13" s="3">
        <v>1.125</v>
      </c>
      <c r="AF13" s="3">
        <v>0.109096</v>
      </c>
      <c r="AG13" s="3">
        <v>0.110914</v>
      </c>
      <c r="AH13" s="3">
        <v>0.11093799999999999</v>
      </c>
      <c r="AI13" s="3">
        <v>0.110947</v>
      </c>
      <c r="AJ13" s="3">
        <v>0.110974</v>
      </c>
      <c r="AK13" s="3">
        <v>0.11096</v>
      </c>
      <c r="AL13" s="3">
        <v>0.11096200000000001</v>
      </c>
      <c r="AM13" s="3">
        <v>0.110974</v>
      </c>
      <c r="AN13" s="3">
        <v>0.11099299999999999</v>
      </c>
      <c r="AO13" s="3">
        <v>0.55404600000000004</v>
      </c>
      <c r="AP13" s="3">
        <v>0</v>
      </c>
      <c r="AQ13" s="3">
        <v>0</v>
      </c>
      <c r="AR13" s="3">
        <v>0</v>
      </c>
      <c r="AS13" s="3">
        <v>2.42083E-8</v>
      </c>
      <c r="AT13" s="3">
        <v>1.7288399999999999E-6</v>
      </c>
      <c r="AU13" s="3">
        <v>4.1277E-8</v>
      </c>
      <c r="AV13" s="3">
        <v>2.6720399999999998E-6</v>
      </c>
      <c r="AW13" s="3">
        <v>2.0491999999999999E-9</v>
      </c>
      <c r="AX13" s="3">
        <v>1.17158E-9</v>
      </c>
      <c r="AY13" s="3">
        <v>6.7432200000000002E-10</v>
      </c>
      <c r="AZ13" s="3">
        <v>3.9020200000000002E-10</v>
      </c>
      <c r="BA13" s="3">
        <v>6.3915300000000002E-9</v>
      </c>
    </row>
    <row r="14" spans="1:53" ht="15" x14ac:dyDescent="0.2">
      <c r="A14" s="12">
        <v>9</v>
      </c>
      <c r="B14">
        <v>0</v>
      </c>
      <c r="C14">
        <v>1</v>
      </c>
      <c r="D14">
        <v>1</v>
      </c>
      <c r="E14">
        <v>367</v>
      </c>
      <c r="F14">
        <v>1</v>
      </c>
      <c r="G14">
        <v>1</v>
      </c>
      <c r="H14">
        <v>298.14999999999998</v>
      </c>
      <c r="I14">
        <v>0.47474</v>
      </c>
      <c r="J14">
        <v>0.56045</v>
      </c>
      <c r="K14" s="3">
        <v>158.02099999999999</v>
      </c>
      <c r="L14" s="3">
        <v>2.40369E-3</v>
      </c>
      <c r="M14" s="3">
        <v>1.73416E-15</v>
      </c>
      <c r="N14" s="3">
        <v>2.0437599999999999E-3</v>
      </c>
      <c r="O14" s="3">
        <v>1.4861600000000001E-7</v>
      </c>
      <c r="P14" s="3">
        <v>9.0062000000000006E-5</v>
      </c>
      <c r="Q14" s="3">
        <v>6.0125199999999998E-9</v>
      </c>
      <c r="R14" s="3">
        <v>6.6779900000000001E-5</v>
      </c>
      <c r="S14" s="3">
        <v>9.3653199999999993E-9</v>
      </c>
      <c r="T14" s="3">
        <v>5.4283100000000002E-5</v>
      </c>
      <c r="U14" s="3">
        <v>7.6106600000000003E-9</v>
      </c>
      <c r="V14" s="3">
        <v>2.8482900000000001E-5</v>
      </c>
      <c r="W14" s="3">
        <v>2.7014899999999999E-9</v>
      </c>
      <c r="X14" s="3">
        <v>4.35154E-5</v>
      </c>
      <c r="Y14" s="3">
        <v>4.98408E-9</v>
      </c>
      <c r="Z14" s="3">
        <v>4.1178199999999998E-5</v>
      </c>
      <c r="AA14" s="3">
        <v>4.71447E-8</v>
      </c>
      <c r="AB14" s="3">
        <v>2.7846799999999999E-5</v>
      </c>
      <c r="AC14" s="3">
        <v>3.5617100000000001E-9</v>
      </c>
      <c r="AD14" s="3">
        <v>7.3256900000000002E-6</v>
      </c>
      <c r="AE14" s="3">
        <v>1.28956</v>
      </c>
      <c r="AF14" s="3">
        <v>0.108956</v>
      </c>
      <c r="AG14" s="3">
        <v>0.11090800000000001</v>
      </c>
      <c r="AH14" s="3">
        <v>0.110933</v>
      </c>
      <c r="AI14" s="3">
        <v>0.110943</v>
      </c>
      <c r="AJ14" s="3">
        <v>0.110972</v>
      </c>
      <c r="AK14" s="3">
        <v>0.110956</v>
      </c>
      <c r="AL14" s="3">
        <v>0.110959</v>
      </c>
      <c r="AM14" s="3">
        <v>0.110972</v>
      </c>
      <c r="AN14" s="3">
        <v>0.11099299999999999</v>
      </c>
      <c r="AO14" s="3">
        <v>0.61561200000000005</v>
      </c>
      <c r="AP14" s="3">
        <v>0</v>
      </c>
      <c r="AQ14" s="3">
        <v>0</v>
      </c>
      <c r="AR14" s="3">
        <v>0</v>
      </c>
      <c r="AS14" s="3">
        <v>2.1366399999999999E-8</v>
      </c>
      <c r="AT14" s="3">
        <v>1.52789E-6</v>
      </c>
      <c r="AU14" s="3">
        <v>3.6479599999999998E-8</v>
      </c>
      <c r="AV14" s="3">
        <v>2.36151E-6</v>
      </c>
      <c r="AW14" s="3">
        <v>1.8110799999999999E-9</v>
      </c>
      <c r="AX14" s="3">
        <v>1.03543E-9</v>
      </c>
      <c r="AY14" s="3">
        <v>5.9595999999999998E-10</v>
      </c>
      <c r="AZ14" s="3">
        <v>3.4485999999999999E-10</v>
      </c>
      <c r="BA14" s="3">
        <v>5.6489100000000001E-9</v>
      </c>
    </row>
    <row r="15" spans="1:53" ht="15" x14ac:dyDescent="0.2">
      <c r="A15" s="12">
        <v>10</v>
      </c>
      <c r="B15">
        <v>0</v>
      </c>
      <c r="C15">
        <v>1</v>
      </c>
      <c r="D15">
        <v>1</v>
      </c>
      <c r="E15">
        <v>370</v>
      </c>
      <c r="F15">
        <v>1</v>
      </c>
      <c r="G15">
        <v>1</v>
      </c>
      <c r="H15">
        <v>298.14999999999998</v>
      </c>
      <c r="I15">
        <v>0.52158000000000004</v>
      </c>
      <c r="J15">
        <v>0.59472999999999998</v>
      </c>
      <c r="K15" s="3">
        <v>161.542</v>
      </c>
      <c r="L15" s="3">
        <v>2.5844399999999999E-3</v>
      </c>
      <c r="M15" s="3">
        <v>2.3232399999999999E-15</v>
      </c>
      <c r="N15" s="3">
        <v>2.19695E-3</v>
      </c>
      <c r="O15" s="3">
        <v>1.64503E-7</v>
      </c>
      <c r="P15" s="3">
        <v>9.69508E-5</v>
      </c>
      <c r="Q15" s="3">
        <v>6.6647400000000003E-9</v>
      </c>
      <c r="R15" s="3">
        <v>7.1888899999999995E-5</v>
      </c>
      <c r="S15" s="3">
        <v>1.0381400000000001E-8</v>
      </c>
      <c r="T15" s="3">
        <v>5.8436800000000003E-5</v>
      </c>
      <c r="U15" s="3">
        <v>8.4364599999999996E-9</v>
      </c>
      <c r="V15" s="3">
        <v>3.0662900000000001E-5</v>
      </c>
      <c r="W15" s="3">
        <v>2.99467E-9</v>
      </c>
      <c r="X15" s="3">
        <v>4.6845399999999997E-5</v>
      </c>
      <c r="Y15" s="3">
        <v>5.5249100000000001E-9</v>
      </c>
      <c r="Z15" s="3">
        <v>4.4329400000000003E-5</v>
      </c>
      <c r="AA15" s="3">
        <v>5.2260599999999999E-8</v>
      </c>
      <c r="AB15" s="3">
        <v>2.99781E-5</v>
      </c>
      <c r="AC15" s="3">
        <v>3.9482399999999996E-9</v>
      </c>
      <c r="AD15" s="3">
        <v>7.8864900000000008E-6</v>
      </c>
      <c r="AE15" s="3">
        <v>1.48403</v>
      </c>
      <c r="AF15" s="3">
        <v>0.108803</v>
      </c>
      <c r="AG15" s="3">
        <v>0.110902</v>
      </c>
      <c r="AH15" s="3">
        <v>0.110928</v>
      </c>
      <c r="AI15" s="3">
        <v>0.110939</v>
      </c>
      <c r="AJ15" s="3">
        <v>0.110969</v>
      </c>
      <c r="AK15" s="3">
        <v>0.110953</v>
      </c>
      <c r="AL15" s="3">
        <v>0.110956</v>
      </c>
      <c r="AM15" s="3">
        <v>0.11097</v>
      </c>
      <c r="AN15" s="3">
        <v>0.11099199999999999</v>
      </c>
      <c r="AO15" s="3">
        <v>0.67736099999999999</v>
      </c>
      <c r="AP15" s="3">
        <v>0</v>
      </c>
      <c r="AQ15" s="3">
        <v>0</v>
      </c>
      <c r="AR15" s="3">
        <v>0</v>
      </c>
      <c r="AS15" s="3">
        <v>1.8761300000000001E-8</v>
      </c>
      <c r="AT15" s="3">
        <v>1.34351E-6</v>
      </c>
      <c r="AU15" s="3">
        <v>3.2077999999999998E-8</v>
      </c>
      <c r="AV15" s="3">
        <v>2.0766000000000002E-6</v>
      </c>
      <c r="AW15" s="3">
        <v>1.5926000000000001E-9</v>
      </c>
      <c r="AX15" s="3">
        <v>9.1051200000000001E-10</v>
      </c>
      <c r="AY15" s="3">
        <v>5.2406099999999995E-10</v>
      </c>
      <c r="AZ15" s="3">
        <v>3.0325799999999998E-10</v>
      </c>
      <c r="BA15" s="3">
        <v>4.9675300000000001E-9</v>
      </c>
    </row>
    <row r="16" spans="1:53" ht="15" x14ac:dyDescent="0.2">
      <c r="A16" s="12">
        <v>11</v>
      </c>
      <c r="B16">
        <v>0</v>
      </c>
      <c r="C16">
        <v>1</v>
      </c>
      <c r="D16">
        <v>1</v>
      </c>
      <c r="E16">
        <v>399</v>
      </c>
      <c r="F16">
        <v>1</v>
      </c>
      <c r="G16">
        <v>1</v>
      </c>
      <c r="H16">
        <v>298.14999999999998</v>
      </c>
      <c r="I16">
        <v>0.56842000000000004</v>
      </c>
      <c r="J16">
        <v>0.62956999999999996</v>
      </c>
      <c r="K16" s="3">
        <v>165.78700000000001</v>
      </c>
      <c r="L16" s="3">
        <v>2.78525E-3</v>
      </c>
      <c r="M16" s="3">
        <v>3.1171700000000001E-15</v>
      </c>
      <c r="N16" s="3">
        <v>2.3670700000000002E-3</v>
      </c>
      <c r="O16" s="3">
        <v>1.8302599999999999E-7</v>
      </c>
      <c r="P16" s="3">
        <v>1.04623E-4</v>
      </c>
      <c r="Q16" s="3">
        <v>7.4268899999999998E-9</v>
      </c>
      <c r="R16" s="3">
        <v>7.7579399999999998E-5</v>
      </c>
      <c r="S16" s="3">
        <v>1.15688E-8</v>
      </c>
      <c r="T16" s="3">
        <v>6.3063200000000003E-5</v>
      </c>
      <c r="U16" s="3">
        <v>9.4014999999999998E-9</v>
      </c>
      <c r="V16" s="3">
        <v>3.3091099999999999E-5</v>
      </c>
      <c r="W16" s="3">
        <v>3.3372900000000002E-9</v>
      </c>
      <c r="X16" s="3">
        <v>5.0554499999999999E-5</v>
      </c>
      <c r="Y16" s="3">
        <v>6.15694E-9</v>
      </c>
      <c r="Z16" s="3">
        <v>4.7839400000000001E-5</v>
      </c>
      <c r="AA16" s="3">
        <v>5.8239100000000002E-8</v>
      </c>
      <c r="AB16" s="3">
        <v>3.2351999999999998E-5</v>
      </c>
      <c r="AC16" s="3">
        <v>4.3999600000000002E-9</v>
      </c>
      <c r="AD16" s="3">
        <v>8.5111700000000004E-6</v>
      </c>
      <c r="AE16" s="3">
        <v>1.71852</v>
      </c>
      <c r="AF16" s="3">
        <v>0.10863299999999999</v>
      </c>
      <c r="AG16" s="3">
        <v>0.11089400000000001</v>
      </c>
      <c r="AH16" s="3">
        <v>0.11092200000000001</v>
      </c>
      <c r="AI16" s="3">
        <v>0.11093500000000001</v>
      </c>
      <c r="AJ16" s="3">
        <v>0.110967</v>
      </c>
      <c r="AK16" s="3">
        <v>0.11094900000000001</v>
      </c>
      <c r="AL16" s="3">
        <v>0.110952</v>
      </c>
      <c r="AM16" s="3">
        <v>0.110968</v>
      </c>
      <c r="AN16" s="3">
        <v>0.11099100000000001</v>
      </c>
      <c r="AO16" s="3">
        <v>0.73929299999999998</v>
      </c>
      <c r="AP16" s="3">
        <v>0</v>
      </c>
      <c r="AQ16" s="3">
        <v>0</v>
      </c>
      <c r="AR16" s="3">
        <v>0</v>
      </c>
      <c r="AS16" s="3">
        <v>1.6354100000000001E-8</v>
      </c>
      <c r="AT16" s="3">
        <v>1.1729799999999999E-6</v>
      </c>
      <c r="AU16" s="3">
        <v>2.80068E-8</v>
      </c>
      <c r="AV16" s="3">
        <v>1.8130700000000001E-6</v>
      </c>
      <c r="AW16" s="3">
        <v>1.3905200000000001E-9</v>
      </c>
      <c r="AX16" s="3">
        <v>7.9496899999999999E-10</v>
      </c>
      <c r="AY16" s="3">
        <v>4.5755900000000001E-10</v>
      </c>
      <c r="AZ16" s="3">
        <v>2.6477800000000002E-10</v>
      </c>
      <c r="BA16" s="3">
        <v>4.3372800000000001E-9</v>
      </c>
    </row>
    <row r="17" spans="1:102" ht="15" x14ac:dyDescent="0.2">
      <c r="A17" s="12">
        <v>12</v>
      </c>
      <c r="B17">
        <v>0</v>
      </c>
      <c r="C17">
        <v>1</v>
      </c>
      <c r="D17">
        <v>1</v>
      </c>
      <c r="E17">
        <v>273</v>
      </c>
      <c r="F17">
        <v>1</v>
      </c>
      <c r="G17">
        <v>1</v>
      </c>
      <c r="H17">
        <v>298.14999999999998</v>
      </c>
      <c r="I17">
        <v>0.61526000000000003</v>
      </c>
      <c r="J17">
        <v>0.66510999999999998</v>
      </c>
      <c r="K17" s="3">
        <v>171.02500000000001</v>
      </c>
      <c r="L17" s="3">
        <v>3.0127399999999999E-3</v>
      </c>
      <c r="M17" s="3">
        <v>4.21061E-15</v>
      </c>
      <c r="N17" s="3">
        <v>2.5596899999999999E-3</v>
      </c>
      <c r="O17" s="3">
        <v>2.05124E-7</v>
      </c>
      <c r="P17" s="3">
        <v>1.13338E-4</v>
      </c>
      <c r="Q17" s="3">
        <v>8.3383800000000003E-9</v>
      </c>
      <c r="R17" s="3">
        <v>8.4043300000000002E-5</v>
      </c>
      <c r="S17" s="3">
        <v>1.2988899999999999E-8</v>
      </c>
      <c r="T17" s="3">
        <v>6.83185E-5</v>
      </c>
      <c r="U17" s="3">
        <v>1.0555700000000001E-8</v>
      </c>
      <c r="V17" s="3">
        <v>3.5849500000000003E-5</v>
      </c>
      <c r="W17" s="3">
        <v>3.7470800000000003E-9</v>
      </c>
      <c r="X17" s="3">
        <v>5.4767800000000001E-5</v>
      </c>
      <c r="Y17" s="3">
        <v>6.9128599999999996E-9</v>
      </c>
      <c r="Z17" s="3">
        <v>5.1826600000000003E-5</v>
      </c>
      <c r="AA17" s="3">
        <v>6.5389599999999997E-8</v>
      </c>
      <c r="AB17" s="3">
        <v>3.5048800000000002E-5</v>
      </c>
      <c r="AC17" s="3">
        <v>4.9402400000000003E-9</v>
      </c>
      <c r="AD17" s="3">
        <v>9.2208199999999996E-6</v>
      </c>
      <c r="AE17" s="3">
        <v>2.0079600000000002</v>
      </c>
      <c r="AF17" s="3">
        <v>0.10843999999999999</v>
      </c>
      <c r="AG17" s="3">
        <v>0.110886</v>
      </c>
      <c r="AH17" s="3">
        <v>0.110916</v>
      </c>
      <c r="AI17" s="3">
        <v>0.11093</v>
      </c>
      <c r="AJ17" s="3">
        <v>0.11096399999999999</v>
      </c>
      <c r="AK17" s="3">
        <v>0.110945</v>
      </c>
      <c r="AL17" s="3">
        <v>0.110948</v>
      </c>
      <c r="AM17" s="3">
        <v>0.11096499999999999</v>
      </c>
      <c r="AN17" s="3">
        <v>0.11099100000000001</v>
      </c>
      <c r="AO17" s="3">
        <v>0.80141099999999998</v>
      </c>
      <c r="AP17" s="3">
        <v>0</v>
      </c>
      <c r="AQ17" s="3">
        <v>0</v>
      </c>
      <c r="AR17" s="3">
        <v>0</v>
      </c>
      <c r="AS17" s="3">
        <v>1.4114999999999999E-8</v>
      </c>
      <c r="AT17" s="3">
        <v>1.01418E-6</v>
      </c>
      <c r="AU17" s="3">
        <v>2.4215799999999999E-8</v>
      </c>
      <c r="AV17" s="3">
        <v>1.5676700000000001E-6</v>
      </c>
      <c r="AW17" s="3">
        <v>1.20234E-9</v>
      </c>
      <c r="AX17" s="3">
        <v>6.8737600000000003E-10</v>
      </c>
      <c r="AY17" s="3">
        <v>3.9563299999999998E-10</v>
      </c>
      <c r="AZ17" s="3">
        <v>2.2894600000000001E-10</v>
      </c>
      <c r="BA17" s="3">
        <v>3.7503899999999999E-9</v>
      </c>
    </row>
    <row r="18" spans="1:102" ht="15" x14ac:dyDescent="0.2">
      <c r="A18" s="12">
        <v>13</v>
      </c>
      <c r="B18">
        <v>0</v>
      </c>
      <c r="C18">
        <v>1</v>
      </c>
      <c r="D18">
        <v>1</v>
      </c>
      <c r="E18">
        <v>285</v>
      </c>
      <c r="F18">
        <v>1</v>
      </c>
      <c r="G18">
        <v>1</v>
      </c>
      <c r="H18">
        <v>298.14999999999998</v>
      </c>
      <c r="I18">
        <v>0.66210999999999998</v>
      </c>
      <c r="J18">
        <v>0.70147999999999999</v>
      </c>
      <c r="K18" s="3">
        <v>177.67699999999999</v>
      </c>
      <c r="L18" s="3">
        <v>3.2763100000000002E-3</v>
      </c>
      <c r="M18" s="3">
        <v>5.7607399999999998E-15</v>
      </c>
      <c r="N18" s="3">
        <v>2.7827300000000002E-3</v>
      </c>
      <c r="O18" s="3">
        <v>2.3221499999999999E-7</v>
      </c>
      <c r="P18" s="3">
        <v>1.2346699999999999E-4</v>
      </c>
      <c r="Q18" s="3">
        <v>9.4590599999999998E-9</v>
      </c>
      <c r="R18" s="3">
        <v>9.1556600000000004E-5</v>
      </c>
      <c r="S18" s="3">
        <v>1.47349E-8</v>
      </c>
      <c r="T18" s="3">
        <v>7.4427199999999998E-5</v>
      </c>
      <c r="U18" s="3">
        <v>1.19748E-8</v>
      </c>
      <c r="V18" s="3">
        <v>3.90559E-5</v>
      </c>
      <c r="W18" s="3">
        <v>4.25096E-9</v>
      </c>
      <c r="X18" s="3">
        <v>5.96654E-5</v>
      </c>
      <c r="Y18" s="3">
        <v>7.8423299999999993E-9</v>
      </c>
      <c r="Z18" s="3">
        <v>5.6461300000000001E-5</v>
      </c>
      <c r="AA18" s="3">
        <v>7.4181700000000006E-8</v>
      </c>
      <c r="AB18" s="3">
        <v>3.8183699999999998E-5</v>
      </c>
      <c r="AC18" s="3">
        <v>5.6045699999999998E-9</v>
      </c>
      <c r="AD18" s="3">
        <v>1.00458E-5</v>
      </c>
      <c r="AE18" s="3">
        <v>2.3755299999999999</v>
      </c>
      <c r="AF18" s="3">
        <v>0.10821699999999999</v>
      </c>
      <c r="AG18" s="3">
        <v>0.110876</v>
      </c>
      <c r="AH18" s="3">
        <v>0.11090800000000001</v>
      </c>
      <c r="AI18" s="3">
        <v>0.11092399999999999</v>
      </c>
      <c r="AJ18" s="3">
        <v>0.110961</v>
      </c>
      <c r="AK18" s="3">
        <v>0.11094</v>
      </c>
      <c r="AL18" s="3">
        <v>0.110943</v>
      </c>
      <c r="AM18" s="3">
        <v>0.11096200000000001</v>
      </c>
      <c r="AN18" s="3">
        <v>0.11099000000000001</v>
      </c>
      <c r="AO18" s="3">
        <v>0.86371500000000001</v>
      </c>
      <c r="AP18" s="3">
        <v>0</v>
      </c>
      <c r="AQ18" s="3">
        <v>0</v>
      </c>
      <c r="AR18" s="3">
        <v>0</v>
      </c>
      <c r="AS18" s="3">
        <v>1.20206E-8</v>
      </c>
      <c r="AT18" s="3">
        <v>8.6547199999999998E-7</v>
      </c>
      <c r="AU18" s="3">
        <v>2.0665500000000001E-8</v>
      </c>
      <c r="AV18" s="3">
        <v>1.33785E-6</v>
      </c>
      <c r="AW18" s="3">
        <v>1.0261100000000001E-9</v>
      </c>
      <c r="AX18" s="3">
        <v>5.8661400000000004E-10</v>
      </c>
      <c r="AY18" s="3">
        <v>3.3763800000000002E-10</v>
      </c>
      <c r="AZ18" s="3">
        <v>1.9538799999999999E-10</v>
      </c>
      <c r="BA18" s="3">
        <v>3.2007399999999998E-9</v>
      </c>
    </row>
    <row r="19" spans="1:102" ht="15" x14ac:dyDescent="0.2">
      <c r="A19" s="12">
        <v>14</v>
      </c>
      <c r="B19">
        <v>0</v>
      </c>
      <c r="C19">
        <v>1</v>
      </c>
      <c r="D19">
        <v>1</v>
      </c>
      <c r="E19">
        <v>353</v>
      </c>
      <c r="F19">
        <v>1</v>
      </c>
      <c r="G19">
        <v>1</v>
      </c>
      <c r="H19">
        <v>298.14999999999998</v>
      </c>
      <c r="I19">
        <v>0.70894999999999997</v>
      </c>
      <c r="J19">
        <v>0.73882000000000003</v>
      </c>
      <c r="K19" s="3">
        <v>186.43</v>
      </c>
      <c r="L19" s="3">
        <v>3.5902600000000001E-3</v>
      </c>
      <c r="M19" s="3">
        <v>8.04544E-15</v>
      </c>
      <c r="N19" s="3">
        <v>3.04821E-3</v>
      </c>
      <c r="O19" s="3">
        <v>2.6657399999999999E-7</v>
      </c>
      <c r="P19" s="3">
        <v>1.3557700000000001E-4</v>
      </c>
      <c r="Q19" s="3">
        <v>1.08852E-8</v>
      </c>
      <c r="R19" s="3">
        <v>1.0053899999999999E-4</v>
      </c>
      <c r="S19" s="3">
        <v>1.6956899999999999E-8</v>
      </c>
      <c r="T19" s="3">
        <v>8.17305E-5</v>
      </c>
      <c r="U19" s="3">
        <v>1.3780900000000001E-8</v>
      </c>
      <c r="V19" s="3">
        <v>4.2889699999999997E-5</v>
      </c>
      <c r="W19" s="3">
        <v>4.8922399999999996E-9</v>
      </c>
      <c r="X19" s="3">
        <v>6.5520999999999998E-5</v>
      </c>
      <c r="Y19" s="3">
        <v>9.0252100000000005E-9</v>
      </c>
      <c r="Z19" s="3">
        <v>6.2002500000000001E-5</v>
      </c>
      <c r="AA19" s="3">
        <v>8.5371000000000004E-8</v>
      </c>
      <c r="AB19" s="3">
        <v>4.1931899999999997E-5</v>
      </c>
      <c r="AC19" s="3">
        <v>6.4500500000000001E-9</v>
      </c>
      <c r="AD19" s="3">
        <v>1.1032199999999999E-5</v>
      </c>
      <c r="AE19" s="3">
        <v>2.85927</v>
      </c>
      <c r="AF19" s="3">
        <v>0.10795200000000001</v>
      </c>
      <c r="AG19" s="3">
        <v>0.110864</v>
      </c>
      <c r="AH19" s="3">
        <v>0.110899</v>
      </c>
      <c r="AI19" s="3">
        <v>0.110917</v>
      </c>
      <c r="AJ19" s="3">
        <v>0.110957</v>
      </c>
      <c r="AK19" s="3">
        <v>0.110934</v>
      </c>
      <c r="AL19" s="3">
        <v>0.11093799999999999</v>
      </c>
      <c r="AM19" s="3">
        <v>0.110958</v>
      </c>
      <c r="AN19" s="3">
        <v>0.110989</v>
      </c>
      <c r="AO19" s="3">
        <v>0.92620499999999995</v>
      </c>
      <c r="AP19" s="3">
        <v>0</v>
      </c>
      <c r="AQ19" s="3">
        <v>0</v>
      </c>
      <c r="AR19" s="3">
        <v>0</v>
      </c>
      <c r="AS19" s="3">
        <v>1.0052299999999999E-8</v>
      </c>
      <c r="AT19" s="3">
        <v>7.2552500000000003E-7</v>
      </c>
      <c r="AU19" s="3">
        <v>1.7324399999999999E-8</v>
      </c>
      <c r="AV19" s="3">
        <v>1.12157E-6</v>
      </c>
      <c r="AW19" s="3">
        <v>8.6025E-10</v>
      </c>
      <c r="AX19" s="3">
        <v>4.9178699999999999E-10</v>
      </c>
      <c r="AY19" s="3">
        <v>2.8305899999999999E-10</v>
      </c>
      <c r="AZ19" s="3">
        <v>1.6380599999999999E-10</v>
      </c>
      <c r="BA19" s="3">
        <v>2.6834600000000002E-9</v>
      </c>
    </row>
    <row r="20" spans="1:102" ht="15" x14ac:dyDescent="0.2">
      <c r="A20" s="12">
        <v>15</v>
      </c>
      <c r="B20">
        <v>0</v>
      </c>
      <c r="C20">
        <v>1</v>
      </c>
      <c r="D20">
        <v>1</v>
      </c>
      <c r="E20">
        <v>362</v>
      </c>
      <c r="F20">
        <v>1</v>
      </c>
      <c r="G20">
        <v>1</v>
      </c>
      <c r="H20">
        <v>298.14999999999998</v>
      </c>
      <c r="I20">
        <v>0.75578999999999996</v>
      </c>
      <c r="J20">
        <v>0.77724000000000004</v>
      </c>
      <c r="K20" s="3">
        <v>198.499</v>
      </c>
      <c r="L20" s="3">
        <v>3.9776899999999999E-3</v>
      </c>
      <c r="M20" s="3">
        <v>1.15977E-14</v>
      </c>
      <c r="N20" s="3">
        <v>3.3755500000000002E-3</v>
      </c>
      <c r="O20" s="3">
        <v>3.1212000000000002E-7</v>
      </c>
      <c r="P20" s="3">
        <v>1.50586E-4</v>
      </c>
      <c r="Q20" s="3">
        <v>1.27832E-8</v>
      </c>
      <c r="R20" s="3">
        <v>1.11674E-4</v>
      </c>
      <c r="S20" s="3">
        <v>1.9914400000000001E-8</v>
      </c>
      <c r="T20" s="3">
        <v>9.0784000000000004E-5</v>
      </c>
      <c r="U20" s="3">
        <v>1.6184699999999999E-8</v>
      </c>
      <c r="V20" s="3">
        <v>4.7642500000000003E-5</v>
      </c>
      <c r="W20" s="3">
        <v>5.7458300000000002E-9</v>
      </c>
      <c r="X20" s="3">
        <v>7.2780000000000005E-5</v>
      </c>
      <c r="Y20" s="3">
        <v>1.0599699999999999E-8</v>
      </c>
      <c r="Z20" s="3">
        <v>6.8872000000000001E-5</v>
      </c>
      <c r="AA20" s="3">
        <v>1.00264E-7</v>
      </c>
      <c r="AB20" s="3">
        <v>4.6578600000000002E-5</v>
      </c>
      <c r="AC20" s="3">
        <v>7.5754499999999995E-9</v>
      </c>
      <c r="AD20" s="3">
        <v>1.2255100000000001E-5</v>
      </c>
      <c r="AE20" s="3">
        <v>3.5263800000000001</v>
      </c>
      <c r="AF20" s="3">
        <v>0.107624</v>
      </c>
      <c r="AG20" s="3">
        <v>0.110849</v>
      </c>
      <c r="AH20" s="3">
        <v>0.110888</v>
      </c>
      <c r="AI20" s="3">
        <v>0.11090800000000001</v>
      </c>
      <c r="AJ20" s="3">
        <v>0.110952</v>
      </c>
      <c r="AK20" s="3">
        <v>0.110927</v>
      </c>
      <c r="AL20" s="3">
        <v>0.110931</v>
      </c>
      <c r="AM20" s="3">
        <v>0.110953</v>
      </c>
      <c r="AN20" s="3">
        <v>0.110988</v>
      </c>
      <c r="AO20" s="3">
        <v>0.98888200000000004</v>
      </c>
      <c r="AP20" s="3">
        <v>0</v>
      </c>
      <c r="AQ20" s="3">
        <v>0</v>
      </c>
      <c r="AR20" s="3">
        <v>0</v>
      </c>
      <c r="AS20" s="3">
        <v>8.1952600000000001E-9</v>
      </c>
      <c r="AT20" s="3">
        <v>5.9326700000000004E-7</v>
      </c>
      <c r="AU20" s="3">
        <v>1.4166700000000001E-8</v>
      </c>
      <c r="AV20" s="3">
        <v>9.1717E-7</v>
      </c>
      <c r="AW20" s="3">
        <v>7.0349899999999999E-10</v>
      </c>
      <c r="AX20" s="3">
        <v>4.0216599999999998E-10</v>
      </c>
      <c r="AY20" s="3">
        <v>2.3147700000000001E-10</v>
      </c>
      <c r="AZ20" s="3">
        <v>1.33958E-10</v>
      </c>
      <c r="BA20" s="3">
        <v>2.1945599999999999E-9</v>
      </c>
    </row>
    <row r="21" spans="1:102" ht="15" x14ac:dyDescent="0.2">
      <c r="A21" s="12">
        <v>16</v>
      </c>
      <c r="B21">
        <v>0</v>
      </c>
      <c r="C21">
        <v>1</v>
      </c>
      <c r="D21">
        <v>1</v>
      </c>
      <c r="E21">
        <v>326</v>
      </c>
      <c r="F21">
        <v>1</v>
      </c>
      <c r="G21">
        <v>1</v>
      </c>
      <c r="H21">
        <v>298.14999999999998</v>
      </c>
      <c r="I21">
        <v>0.80262999999999995</v>
      </c>
      <c r="J21">
        <v>0.81686999999999999</v>
      </c>
      <c r="K21" s="3">
        <v>216.25299999999999</v>
      </c>
      <c r="L21" s="3">
        <v>4.4793899999999998E-3</v>
      </c>
      <c r="M21" s="3">
        <v>1.756E-14</v>
      </c>
      <c r="N21" s="3">
        <v>3.79897E-3</v>
      </c>
      <c r="O21" s="3">
        <v>3.76273E-7</v>
      </c>
      <c r="P21" s="3">
        <v>1.70132E-4</v>
      </c>
      <c r="Q21" s="3">
        <v>1.5470400000000001E-8</v>
      </c>
      <c r="R21" s="3">
        <v>1.2617499999999999E-4</v>
      </c>
      <c r="S21" s="3">
        <v>2.41017E-8</v>
      </c>
      <c r="T21" s="3">
        <v>1.02575E-4</v>
      </c>
      <c r="U21" s="3">
        <v>1.9588400000000002E-8</v>
      </c>
      <c r="V21" s="3">
        <v>5.3832999999999998E-5</v>
      </c>
      <c r="W21" s="3">
        <v>6.95453E-9</v>
      </c>
      <c r="X21" s="3">
        <v>8.22344E-5</v>
      </c>
      <c r="Y21" s="3">
        <v>1.2829E-8</v>
      </c>
      <c r="Z21" s="3">
        <v>7.7819100000000002E-5</v>
      </c>
      <c r="AA21" s="3">
        <v>1.2135299999999999E-7</v>
      </c>
      <c r="AB21" s="3">
        <v>5.2630999999999998E-5</v>
      </c>
      <c r="AC21" s="3">
        <v>9.1690500000000003E-9</v>
      </c>
      <c r="AD21" s="3">
        <v>1.38481E-5</v>
      </c>
      <c r="AE21" s="3">
        <v>4.5079099999999999</v>
      </c>
      <c r="AF21" s="3">
        <v>0.107201</v>
      </c>
      <c r="AG21" s="3">
        <v>0.110829</v>
      </c>
      <c r="AH21" s="3">
        <v>0.110874</v>
      </c>
      <c r="AI21" s="3">
        <v>0.110897</v>
      </c>
      <c r="AJ21" s="3">
        <v>0.110946</v>
      </c>
      <c r="AK21" s="3">
        <v>0.110918</v>
      </c>
      <c r="AL21" s="3">
        <v>0.11092200000000001</v>
      </c>
      <c r="AM21" s="3">
        <v>0.110947</v>
      </c>
      <c r="AN21" s="3">
        <v>0.110986</v>
      </c>
      <c r="AO21" s="3">
        <v>1.05175</v>
      </c>
      <c r="AP21" s="3">
        <v>0</v>
      </c>
      <c r="AQ21" s="3">
        <v>0</v>
      </c>
      <c r="AR21" s="3">
        <v>0</v>
      </c>
      <c r="AS21" s="3">
        <v>6.4373200000000003E-9</v>
      </c>
      <c r="AT21" s="3">
        <v>4.6781400000000001E-7</v>
      </c>
      <c r="AU21" s="3">
        <v>1.11715E-8</v>
      </c>
      <c r="AV21" s="3">
        <v>7.23276E-7</v>
      </c>
      <c r="AW21" s="3">
        <v>5.5480300000000001E-10</v>
      </c>
      <c r="AX21" s="3">
        <v>3.1715300000000001E-10</v>
      </c>
      <c r="AY21" s="3">
        <v>1.82546E-10</v>
      </c>
      <c r="AZ21" s="3">
        <v>1.0564400000000001E-10</v>
      </c>
      <c r="BA21" s="3">
        <v>1.7307800000000001E-9</v>
      </c>
    </row>
    <row r="22" spans="1:102" ht="15" x14ac:dyDescent="0.2">
      <c r="A22" s="12">
        <v>17</v>
      </c>
      <c r="B22">
        <v>0</v>
      </c>
      <c r="C22">
        <v>1</v>
      </c>
      <c r="D22">
        <v>1</v>
      </c>
      <c r="E22">
        <v>390</v>
      </c>
      <c r="F22">
        <v>1</v>
      </c>
      <c r="G22">
        <v>1</v>
      </c>
      <c r="H22">
        <v>298.14999999999998</v>
      </c>
      <c r="I22">
        <v>0.84946999999999995</v>
      </c>
      <c r="J22">
        <v>0.85785</v>
      </c>
      <c r="K22" s="3">
        <v>245.01499999999999</v>
      </c>
      <c r="L22" s="3">
        <v>5.1766900000000003E-3</v>
      </c>
      <c r="M22" s="3">
        <v>2.8806399999999997E-14</v>
      </c>
      <c r="N22" s="3">
        <v>4.38661E-3</v>
      </c>
      <c r="O22" s="3">
        <v>4.7516799999999998E-7</v>
      </c>
      <c r="P22" s="3">
        <v>1.97505E-4</v>
      </c>
      <c r="Q22" s="3">
        <v>1.9641500000000001E-8</v>
      </c>
      <c r="R22" s="3">
        <v>1.46484E-4</v>
      </c>
      <c r="S22" s="3">
        <v>3.0601999999999998E-8</v>
      </c>
      <c r="T22" s="3">
        <v>1.19091E-4</v>
      </c>
      <c r="U22" s="3">
        <v>2.4872299999999999E-8</v>
      </c>
      <c r="V22" s="3">
        <v>6.2505100000000006E-5</v>
      </c>
      <c r="W22" s="3">
        <v>8.8311100000000001E-9</v>
      </c>
      <c r="X22" s="3">
        <v>9.5477500000000002E-5</v>
      </c>
      <c r="Y22" s="3">
        <v>1.6290100000000001E-8</v>
      </c>
      <c r="Z22" s="3">
        <v>9.0351800000000005E-5</v>
      </c>
      <c r="AA22" s="3">
        <v>1.54093E-7</v>
      </c>
      <c r="AB22" s="3">
        <v>6.1109499999999995E-5</v>
      </c>
      <c r="AC22" s="3">
        <v>1.16432E-8</v>
      </c>
      <c r="AD22" s="3">
        <v>1.6079800000000001E-5</v>
      </c>
      <c r="AE22" s="3">
        <v>6.09823</v>
      </c>
      <c r="AF22" s="3">
        <v>0.106613</v>
      </c>
      <c r="AG22" s="3">
        <v>0.110802</v>
      </c>
      <c r="AH22" s="3">
        <v>0.11085299999999999</v>
      </c>
      <c r="AI22" s="3">
        <v>0.11088000000000001</v>
      </c>
      <c r="AJ22" s="3">
        <v>0.11093699999999999</v>
      </c>
      <c r="AK22" s="3">
        <v>0.110905</v>
      </c>
      <c r="AL22" s="3">
        <v>0.11090899999999999</v>
      </c>
      <c r="AM22" s="3">
        <v>0.110939</v>
      </c>
      <c r="AN22" s="3">
        <v>0.110984</v>
      </c>
      <c r="AO22" s="3">
        <v>1.1148</v>
      </c>
      <c r="AP22" s="3">
        <v>0</v>
      </c>
      <c r="AQ22" s="3">
        <v>0</v>
      </c>
      <c r="AR22" s="3">
        <v>0</v>
      </c>
      <c r="AS22" s="3">
        <v>4.7689400000000003E-9</v>
      </c>
      <c r="AT22" s="3">
        <v>3.4843200000000001E-7</v>
      </c>
      <c r="AU22" s="3">
        <v>8.3211999999999998E-9</v>
      </c>
      <c r="AV22" s="3">
        <v>5.3875700000000001E-7</v>
      </c>
      <c r="AW22" s="3">
        <v>4.1329400000000001E-10</v>
      </c>
      <c r="AX22" s="3">
        <v>2.3624899999999998E-10</v>
      </c>
      <c r="AY22" s="3">
        <v>1.3598000000000001E-10</v>
      </c>
      <c r="AZ22" s="3">
        <v>7.8698600000000003E-11</v>
      </c>
      <c r="BA22" s="3">
        <v>1.2893999999999999E-9</v>
      </c>
    </row>
    <row r="23" spans="1:102" ht="15" x14ac:dyDescent="0.2">
      <c r="A23" s="12">
        <v>18</v>
      </c>
      <c r="B23">
        <v>0</v>
      </c>
      <c r="C23">
        <v>1</v>
      </c>
      <c r="D23">
        <v>1</v>
      </c>
      <c r="E23">
        <v>376</v>
      </c>
      <c r="F23">
        <v>1</v>
      </c>
      <c r="G23">
        <v>1</v>
      </c>
      <c r="H23">
        <v>298.14999999999998</v>
      </c>
      <c r="I23">
        <v>0.89632000000000001</v>
      </c>
      <c r="J23">
        <v>0.90029000000000003</v>
      </c>
      <c r="K23" s="3">
        <v>299.74</v>
      </c>
      <c r="L23" s="3">
        <v>6.2656500000000002E-3</v>
      </c>
      <c r="M23" s="3">
        <v>5.4683500000000001E-14</v>
      </c>
      <c r="N23" s="3">
        <v>5.3022499999999997E-3</v>
      </c>
      <c r="O23" s="3">
        <v>6.52339E-7</v>
      </c>
      <c r="P23" s="3">
        <v>2.4073700000000001E-4</v>
      </c>
      <c r="Q23" s="3">
        <v>2.7191499999999999E-8</v>
      </c>
      <c r="R23" s="3">
        <v>1.7856600000000001E-4</v>
      </c>
      <c r="S23" s="3">
        <v>4.2369400000000002E-8</v>
      </c>
      <c r="T23" s="3">
        <v>1.45181E-4</v>
      </c>
      <c r="U23" s="3">
        <v>3.4438400000000002E-8</v>
      </c>
      <c r="V23" s="3">
        <v>7.6207300000000005E-5</v>
      </c>
      <c r="W23" s="3">
        <v>1.2229E-8</v>
      </c>
      <c r="X23" s="3">
        <v>1.164E-4</v>
      </c>
      <c r="Y23" s="3">
        <v>2.2556399999999999E-8</v>
      </c>
      <c r="Z23" s="3">
        <v>1.10152E-4</v>
      </c>
      <c r="AA23" s="3">
        <v>2.1337000000000001E-7</v>
      </c>
      <c r="AB23" s="3">
        <v>7.4505999999999994E-5</v>
      </c>
      <c r="AC23" s="3">
        <v>1.61231E-8</v>
      </c>
      <c r="AD23" s="3">
        <v>1.96067E-5</v>
      </c>
      <c r="AE23" s="3">
        <v>9.1246500000000008</v>
      </c>
      <c r="AF23" s="3">
        <v>0.105697</v>
      </c>
      <c r="AG23" s="3">
        <v>0.110759</v>
      </c>
      <c r="AH23" s="3">
        <v>0.110821</v>
      </c>
      <c r="AI23" s="3">
        <v>0.11085399999999999</v>
      </c>
      <c r="AJ23" s="3">
        <v>0.11092399999999999</v>
      </c>
      <c r="AK23" s="3">
        <v>0.110884</v>
      </c>
      <c r="AL23" s="3">
        <v>0.11089</v>
      </c>
      <c r="AM23" s="3">
        <v>0.110925</v>
      </c>
      <c r="AN23" s="3">
        <v>0.11098</v>
      </c>
      <c r="AO23" s="3">
        <v>1.17805</v>
      </c>
      <c r="AP23" s="3">
        <v>0</v>
      </c>
      <c r="AQ23" s="3">
        <v>0</v>
      </c>
      <c r="AR23" s="3">
        <v>0</v>
      </c>
      <c r="AS23" s="3">
        <v>3.1830299999999999E-9</v>
      </c>
      <c r="AT23" s="3">
        <v>2.3451500000000001E-7</v>
      </c>
      <c r="AU23" s="3">
        <v>5.6012099999999999E-9</v>
      </c>
      <c r="AV23" s="3">
        <v>3.6267200000000001E-7</v>
      </c>
      <c r="AW23" s="3">
        <v>2.7824600000000001E-10</v>
      </c>
      <c r="AX23" s="3">
        <v>1.5904199999999999E-10</v>
      </c>
      <c r="AY23" s="3">
        <v>9.1542200000000005E-11</v>
      </c>
      <c r="AZ23" s="3">
        <v>5.29831E-11</v>
      </c>
      <c r="BA23" s="3">
        <v>8.68156E-10</v>
      </c>
    </row>
    <row r="24" spans="1:102" ht="15" x14ac:dyDescent="0.2">
      <c r="A24" s="12">
        <v>19</v>
      </c>
      <c r="B24">
        <v>0</v>
      </c>
      <c r="C24">
        <v>1</v>
      </c>
      <c r="D24">
        <v>1</v>
      </c>
      <c r="E24">
        <v>407</v>
      </c>
      <c r="F24">
        <v>1</v>
      </c>
      <c r="G24">
        <v>1</v>
      </c>
      <c r="H24">
        <v>298.14999999999998</v>
      </c>
      <c r="I24">
        <v>0.94316</v>
      </c>
      <c r="J24">
        <v>0.94432000000000005</v>
      </c>
      <c r="K24" s="3">
        <v>444.822</v>
      </c>
      <c r="L24" s="3">
        <v>8.4186899999999995E-3</v>
      </c>
      <c r="M24" s="3">
        <v>1.4516499999999999E-13</v>
      </c>
      <c r="N24" s="3">
        <v>7.1051300000000003E-3</v>
      </c>
      <c r="O24" s="3">
        <v>1.0849199999999999E-6</v>
      </c>
      <c r="P24" s="3">
        <v>3.2798499999999998E-4</v>
      </c>
      <c r="Q24" s="3">
        <v>4.5978600000000003E-8</v>
      </c>
      <c r="R24" s="3">
        <v>2.4333199999999999E-4</v>
      </c>
      <c r="S24" s="3">
        <v>7.1657799999999995E-8</v>
      </c>
      <c r="T24" s="3">
        <v>1.9786000000000001E-4</v>
      </c>
      <c r="U24" s="3">
        <v>5.8250899999999998E-8</v>
      </c>
      <c r="V24" s="3">
        <v>1.0388299999999999E-4</v>
      </c>
      <c r="W24" s="3">
        <v>2.0689500000000001E-8</v>
      </c>
      <c r="X24" s="3">
        <v>1.58651E-4</v>
      </c>
      <c r="Y24" s="3">
        <v>3.8156699999999999E-8</v>
      </c>
      <c r="Z24" s="3">
        <v>1.5013799999999999E-4</v>
      </c>
      <c r="AA24" s="3">
        <v>3.6094699999999998E-7</v>
      </c>
      <c r="AB24" s="3">
        <v>1.0156400000000001E-4</v>
      </c>
      <c r="AC24" s="3">
        <v>2.7277899999999999E-8</v>
      </c>
      <c r="AD24" s="3">
        <v>2.6732000000000001E-5</v>
      </c>
      <c r="AE24" s="3">
        <v>17.1495</v>
      </c>
      <c r="AF24" s="3">
        <v>0.103894</v>
      </c>
      <c r="AG24" s="3">
        <v>0.11067200000000001</v>
      </c>
      <c r="AH24" s="3">
        <v>0.11075699999999999</v>
      </c>
      <c r="AI24" s="3">
        <v>0.110802</v>
      </c>
      <c r="AJ24" s="3">
        <v>0.11089599999999999</v>
      </c>
      <c r="AK24" s="3">
        <v>0.110841</v>
      </c>
      <c r="AL24" s="3">
        <v>0.11085</v>
      </c>
      <c r="AM24" s="3">
        <v>0.110898</v>
      </c>
      <c r="AN24" s="3">
        <v>0.110973</v>
      </c>
      <c r="AO24" s="3">
        <v>1.2414799999999999</v>
      </c>
      <c r="AP24" s="3">
        <v>0</v>
      </c>
      <c r="AQ24" s="3">
        <v>0</v>
      </c>
      <c r="AR24" s="3">
        <v>0</v>
      </c>
      <c r="AS24" s="3">
        <v>1.6763499999999999E-9</v>
      </c>
      <c r="AT24" s="3">
        <v>1.2557200000000001E-7</v>
      </c>
      <c r="AU24" s="3">
        <v>2.9998200000000001E-9</v>
      </c>
      <c r="AV24" s="3">
        <v>1.9425599999999999E-7</v>
      </c>
      <c r="AW24" s="3">
        <v>1.49069E-10</v>
      </c>
      <c r="AX24" s="3">
        <v>8.5194599999999998E-11</v>
      </c>
      <c r="AY24" s="3">
        <v>4.9037800000000003E-11</v>
      </c>
      <c r="AZ24" s="3">
        <v>2.8385700000000001E-11</v>
      </c>
      <c r="BA24" s="3">
        <v>4.6519799999999999E-10</v>
      </c>
    </row>
    <row r="25" spans="1:102" ht="15" x14ac:dyDescent="0.2">
      <c r="A25" s="12">
        <v>20</v>
      </c>
      <c r="B25">
        <v>0</v>
      </c>
      <c r="C25">
        <v>1</v>
      </c>
      <c r="D25">
        <v>1</v>
      </c>
      <c r="E25">
        <v>376</v>
      </c>
      <c r="F25">
        <v>1</v>
      </c>
      <c r="G25">
        <v>1</v>
      </c>
      <c r="H25">
        <v>298.14999999999998</v>
      </c>
      <c r="I25">
        <v>0.99</v>
      </c>
      <c r="J25">
        <v>0.99004000000000003</v>
      </c>
      <c r="K25" s="3">
        <v>1962.55</v>
      </c>
      <c r="L25" s="3">
        <v>1.89637E-2</v>
      </c>
      <c r="M25" s="3">
        <v>2.1311899999999999E-12</v>
      </c>
      <c r="N25" s="3">
        <v>1.5780499999999999E-2</v>
      </c>
      <c r="O25" s="3">
        <v>4.85742E-6</v>
      </c>
      <c r="P25" s="3">
        <v>7.9172200000000002E-4</v>
      </c>
      <c r="Q25" s="3">
        <v>2.2373500000000001E-7</v>
      </c>
      <c r="R25" s="3">
        <v>5.8801399999999998E-4</v>
      </c>
      <c r="S25" s="3">
        <v>3.4906900000000001E-7</v>
      </c>
      <c r="T25" s="3">
        <v>4.7841099999999998E-4</v>
      </c>
      <c r="U25" s="3">
        <v>2.83925E-7</v>
      </c>
      <c r="V25" s="3">
        <v>2.5148400000000001E-4</v>
      </c>
      <c r="W25" s="3">
        <v>1.0096600000000001E-7</v>
      </c>
      <c r="X25" s="3">
        <v>3.8379899999999999E-4</v>
      </c>
      <c r="Y25" s="3">
        <v>1.86076E-7</v>
      </c>
      <c r="Z25" s="3">
        <v>3.6324099999999999E-4</v>
      </c>
      <c r="AA25" s="3">
        <v>1.76038E-6</v>
      </c>
      <c r="AB25" s="3">
        <v>2.4587799999999999E-4</v>
      </c>
      <c r="AC25" s="3">
        <v>1.3312199999999999E-7</v>
      </c>
      <c r="AD25" s="3">
        <v>6.4778199999999996E-5</v>
      </c>
      <c r="AE25" s="3">
        <v>101.125</v>
      </c>
      <c r="AF25" s="3">
        <v>9.5214599999999996E-2</v>
      </c>
      <c r="AG25" s="3">
        <v>0.110208</v>
      </c>
      <c r="AH25" s="3">
        <v>0.110412</v>
      </c>
      <c r="AI25" s="3">
        <v>0.11052099999999999</v>
      </c>
      <c r="AJ25" s="3">
        <v>0.110748</v>
      </c>
      <c r="AK25" s="3">
        <v>0.11061600000000001</v>
      </c>
      <c r="AL25" s="3">
        <v>0.110635</v>
      </c>
      <c r="AM25" s="3">
        <v>0.11075400000000001</v>
      </c>
      <c r="AN25" s="3">
        <v>0.11093500000000001</v>
      </c>
      <c r="AO25" s="3">
        <v>1.30511</v>
      </c>
      <c r="AP25" s="3">
        <v>0</v>
      </c>
      <c r="AQ25" s="3">
        <v>0</v>
      </c>
      <c r="AR25" s="3">
        <v>0</v>
      </c>
      <c r="AS25" s="3">
        <v>2.6226599999999998E-10</v>
      </c>
      <c r="AT25" s="3">
        <v>2.1352000000000002E-8</v>
      </c>
      <c r="AU25" s="3">
        <v>5.1063399999999996E-10</v>
      </c>
      <c r="AV25" s="3">
        <v>3.3086000000000003E-8</v>
      </c>
      <c r="AW25" s="3">
        <v>2.54203E-11</v>
      </c>
      <c r="AX25" s="3">
        <v>1.4517700000000001E-11</v>
      </c>
      <c r="AY25" s="3">
        <v>8.3572E-12</v>
      </c>
      <c r="AZ25" s="3">
        <v>4.8406600000000001E-12</v>
      </c>
      <c r="BA25" s="3">
        <v>7.9407599999999998E-11</v>
      </c>
    </row>
    <row r="26" spans="1:102" x14ac:dyDescent="0.2">
      <c r="A26" s="10"/>
    </row>
    <row r="27" spans="1:102" x14ac:dyDescent="0.2">
      <c r="A27" s="10"/>
    </row>
    <row r="28" spans="1:102" x14ac:dyDescent="0.2">
      <c r="A28" s="10"/>
    </row>
    <row r="29" spans="1:102" ht="15" x14ac:dyDescent="0.2">
      <c r="A29" s="12" t="s">
        <v>342</v>
      </c>
    </row>
    <row r="30" spans="1:102" ht="15" x14ac:dyDescent="0.2">
      <c r="A30" s="11" t="s">
        <v>62</v>
      </c>
    </row>
    <row r="31" spans="1:102" x14ac:dyDescent="0.2">
      <c r="A31" s="10"/>
    </row>
    <row r="32" spans="1:102" ht="15" x14ac:dyDescent="0.2">
      <c r="A32" s="12" t="s">
        <v>81</v>
      </c>
      <c r="B32" t="s">
        <v>143</v>
      </c>
      <c r="C32" t="s">
        <v>144</v>
      </c>
      <c r="D32" t="s">
        <v>145</v>
      </c>
      <c r="E32" t="s">
        <v>146</v>
      </c>
      <c r="F32" t="s">
        <v>147</v>
      </c>
      <c r="G32" t="s">
        <v>148</v>
      </c>
      <c r="H32" t="s">
        <v>149</v>
      </c>
      <c r="I32" t="s">
        <v>150</v>
      </c>
      <c r="J32" t="s">
        <v>151</v>
      </c>
      <c r="K32" t="s">
        <v>152</v>
      </c>
      <c r="L32" t="s">
        <v>153</v>
      </c>
      <c r="M32" t="s">
        <v>154</v>
      </c>
      <c r="N32" t="s">
        <v>155</v>
      </c>
      <c r="O32" t="s">
        <v>156</v>
      </c>
      <c r="P32" t="s">
        <v>157</v>
      </c>
      <c r="Q32" t="s">
        <v>158</v>
      </c>
      <c r="R32" t="s">
        <v>159</v>
      </c>
      <c r="S32" t="s">
        <v>160</v>
      </c>
      <c r="T32" t="s">
        <v>161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167</v>
      </c>
      <c r="AA32" t="s">
        <v>168</v>
      </c>
      <c r="AB32" t="s">
        <v>169</v>
      </c>
      <c r="AC32" t="s">
        <v>170</v>
      </c>
      <c r="AD32" t="s">
        <v>171</v>
      </c>
      <c r="AE32" t="s">
        <v>172</v>
      </c>
      <c r="AF32" t="s">
        <v>173</v>
      </c>
      <c r="AG32" t="s">
        <v>174</v>
      </c>
      <c r="AH32" t="s">
        <v>175</v>
      </c>
      <c r="AI32" t="s">
        <v>176</v>
      </c>
      <c r="AJ32" t="s">
        <v>177</v>
      </c>
      <c r="AK32" t="s">
        <v>178</v>
      </c>
      <c r="AL32" t="s">
        <v>179</v>
      </c>
      <c r="AM32" t="s">
        <v>180</v>
      </c>
      <c r="AN32" t="s">
        <v>181</v>
      </c>
      <c r="AO32" t="s">
        <v>182</v>
      </c>
      <c r="AP32" t="s">
        <v>183</v>
      </c>
      <c r="AQ32" t="s">
        <v>184</v>
      </c>
      <c r="AR32" t="s">
        <v>185</v>
      </c>
      <c r="AS32" t="s">
        <v>186</v>
      </c>
      <c r="AT32" t="s">
        <v>187</v>
      </c>
      <c r="AU32" t="s">
        <v>188</v>
      </c>
      <c r="AV32" t="s">
        <v>189</v>
      </c>
      <c r="AW32" t="s">
        <v>190</v>
      </c>
      <c r="AX32" t="s">
        <v>191</v>
      </c>
      <c r="AY32" t="s">
        <v>192</v>
      </c>
      <c r="AZ32" t="s">
        <v>193</v>
      </c>
      <c r="BA32" t="s">
        <v>194</v>
      </c>
      <c r="BB32" t="s">
        <v>195</v>
      </c>
      <c r="BC32" t="s">
        <v>196</v>
      </c>
      <c r="BD32" t="s">
        <v>197</v>
      </c>
      <c r="BE32" t="s">
        <v>198</v>
      </c>
      <c r="BF32" t="s">
        <v>199</v>
      </c>
      <c r="BG32" t="s">
        <v>200</v>
      </c>
      <c r="BH32" t="s">
        <v>201</v>
      </c>
      <c r="BI32" t="s">
        <v>202</v>
      </c>
      <c r="BJ32" t="s">
        <v>203</v>
      </c>
      <c r="BK32" t="s">
        <v>204</v>
      </c>
      <c r="BL32" t="s">
        <v>205</v>
      </c>
      <c r="BM32" t="s">
        <v>206</v>
      </c>
      <c r="BN32" t="s">
        <v>207</v>
      </c>
      <c r="BO32" t="s">
        <v>208</v>
      </c>
      <c r="BP32" t="s">
        <v>209</v>
      </c>
      <c r="BQ32" t="s">
        <v>210</v>
      </c>
      <c r="BR32" t="s">
        <v>211</v>
      </c>
      <c r="BS32" t="s">
        <v>212</v>
      </c>
      <c r="BT32" t="s">
        <v>213</v>
      </c>
      <c r="BU32" t="s">
        <v>214</v>
      </c>
      <c r="BV32" t="s">
        <v>215</v>
      </c>
      <c r="BW32" t="s">
        <v>216</v>
      </c>
      <c r="BX32" t="s">
        <v>217</v>
      </c>
      <c r="BY32" t="s">
        <v>218</v>
      </c>
      <c r="BZ32" t="s">
        <v>219</v>
      </c>
      <c r="CA32" t="s">
        <v>220</v>
      </c>
      <c r="CB32" t="s">
        <v>221</v>
      </c>
      <c r="CC32" t="s">
        <v>222</v>
      </c>
      <c r="CD32" t="s">
        <v>223</v>
      </c>
      <c r="CE32" t="s">
        <v>224</v>
      </c>
      <c r="CF32" t="s">
        <v>225</v>
      </c>
      <c r="CG32" t="s">
        <v>226</v>
      </c>
      <c r="CH32" t="s">
        <v>227</v>
      </c>
      <c r="CI32" t="s">
        <v>228</v>
      </c>
      <c r="CJ32" t="s">
        <v>229</v>
      </c>
      <c r="CK32" t="s">
        <v>230</v>
      </c>
      <c r="CL32" t="s">
        <v>231</v>
      </c>
      <c r="CM32" t="s">
        <v>339</v>
      </c>
      <c r="CN32" t="s">
        <v>340</v>
      </c>
      <c r="CO32" t="s">
        <v>341</v>
      </c>
      <c r="CP32" t="s">
        <v>232</v>
      </c>
      <c r="CQ32" t="s">
        <v>233</v>
      </c>
      <c r="CR32" t="s">
        <v>234</v>
      </c>
      <c r="CS32" t="s">
        <v>235</v>
      </c>
      <c r="CT32" t="s">
        <v>236</v>
      </c>
      <c r="CU32" t="s">
        <v>237</v>
      </c>
      <c r="CV32" t="s">
        <v>238</v>
      </c>
      <c r="CW32" t="s">
        <v>239</v>
      </c>
      <c r="CX32" t="s">
        <v>240</v>
      </c>
    </row>
    <row r="33" spans="1:102" ht="15" x14ac:dyDescent="0.2">
      <c r="A33" s="12">
        <v>1</v>
      </c>
      <c r="B33" s="3">
        <v>1.18858</v>
      </c>
      <c r="C33" s="3">
        <v>71.975999999999999</v>
      </c>
      <c r="D33" s="3">
        <v>0.177342</v>
      </c>
      <c r="E33" s="3">
        <v>9.9400099999999996E-15</v>
      </c>
      <c r="F33" s="3">
        <v>0.151007</v>
      </c>
      <c r="G33" s="3">
        <v>9.0678100000000005E-6</v>
      </c>
      <c r="H33" s="3">
        <v>6.5919500000000001E-3</v>
      </c>
      <c r="I33" s="3">
        <v>3.6341E-7</v>
      </c>
      <c r="J33" s="3">
        <v>4.8873900000000001E-3</v>
      </c>
      <c r="K33" s="3">
        <v>5.6600799999999997E-7</v>
      </c>
      <c r="L33" s="3">
        <v>3.9724499999999998E-3</v>
      </c>
      <c r="M33" s="3">
        <v>4.5992299999999998E-7</v>
      </c>
      <c r="N33" s="3">
        <v>2.0841800000000001E-3</v>
      </c>
      <c r="O33" s="3">
        <v>1.63239E-7</v>
      </c>
      <c r="P33" s="3">
        <v>3.1843900000000001E-3</v>
      </c>
      <c r="Q33" s="3">
        <v>3.0118699999999998E-7</v>
      </c>
      <c r="R33" s="3">
        <v>3.0133199999999999E-3</v>
      </c>
      <c r="S33" s="3">
        <v>2.8489200000000001E-6</v>
      </c>
      <c r="T33" s="3">
        <v>2.0376299999999999E-3</v>
      </c>
      <c r="U33" s="3">
        <v>2.1521699999999999E-7</v>
      </c>
      <c r="V33" s="3">
        <v>5.3598899999999995E-4</v>
      </c>
      <c r="W33" s="3">
        <v>16.0032</v>
      </c>
      <c r="X33" s="3">
        <v>16.146999999999998</v>
      </c>
      <c r="Y33" s="3">
        <v>16.1493</v>
      </c>
      <c r="Z33" s="3">
        <v>16.1493</v>
      </c>
      <c r="AA33" s="3">
        <v>16.152100000000001</v>
      </c>
      <c r="AB33" s="3">
        <v>16.151</v>
      </c>
      <c r="AC33" s="3">
        <v>16.151199999999999</v>
      </c>
      <c r="AD33" s="3">
        <v>16.152200000000001</v>
      </c>
      <c r="AE33" s="3">
        <v>16.153700000000001</v>
      </c>
      <c r="AF33" s="3">
        <v>8.8197999999999998E-4</v>
      </c>
      <c r="AG33" s="3">
        <v>4.9435000000000002E-17</v>
      </c>
      <c r="AH33" s="3">
        <v>7.5100600000000003E-4</v>
      </c>
      <c r="AI33" s="3">
        <v>4.5097200000000001E-8</v>
      </c>
      <c r="AJ33" s="3">
        <v>3.2784000000000003E-5</v>
      </c>
      <c r="AK33" s="3">
        <v>1.8073600000000001E-9</v>
      </c>
      <c r="AL33" s="3">
        <v>2.4306599999999999E-5</v>
      </c>
      <c r="AM33" s="3">
        <v>2.8149500000000001E-9</v>
      </c>
      <c r="AN33" s="3">
        <v>1.9756299999999999E-5</v>
      </c>
      <c r="AO33" s="3">
        <v>2.28735E-9</v>
      </c>
      <c r="AP33" s="3">
        <v>1.0365300000000001E-5</v>
      </c>
      <c r="AQ33" s="3">
        <v>8.1184299999999999E-10</v>
      </c>
      <c r="AR33" s="3">
        <v>1.5837000000000001E-5</v>
      </c>
      <c r="AS33" s="3">
        <v>1.4979E-9</v>
      </c>
      <c r="AT33" s="3">
        <v>1.4986300000000001E-5</v>
      </c>
      <c r="AU33" s="3">
        <v>1.4168599999999999E-8</v>
      </c>
      <c r="AV33" s="3">
        <v>1.0133799999999999E-5</v>
      </c>
      <c r="AW33" s="3">
        <v>1.0703499999999999E-9</v>
      </c>
      <c r="AX33" s="3">
        <v>2.66565E-6</v>
      </c>
      <c r="AY33" s="3">
        <v>0.276063</v>
      </c>
      <c r="AZ33" s="3">
        <v>7.9589199999999999E-2</v>
      </c>
      <c r="BA33" s="3">
        <v>8.0304399999999998E-2</v>
      </c>
      <c r="BB33" s="3">
        <v>8.0315899999999996E-2</v>
      </c>
      <c r="BC33" s="3">
        <v>8.0315800000000007E-2</v>
      </c>
      <c r="BD33" s="3">
        <v>8.0329899999999996E-2</v>
      </c>
      <c r="BE33" s="3">
        <v>8.0324499999999993E-2</v>
      </c>
      <c r="BF33" s="3">
        <v>8.0325300000000002E-2</v>
      </c>
      <c r="BG33" s="3">
        <v>8.0330200000000004E-2</v>
      </c>
      <c r="BH33" s="3">
        <v>8.0337599999999995E-2</v>
      </c>
      <c r="BI33" s="3">
        <v>2.9422100000000002</v>
      </c>
      <c r="BJ33" s="3">
        <v>2.5350000000000001</v>
      </c>
      <c r="BK33" s="3">
        <v>2.9422700000000002</v>
      </c>
      <c r="BL33" s="3">
        <v>0.68617799999999995</v>
      </c>
      <c r="BM33" s="3">
        <v>2.9422700000000002</v>
      </c>
      <c r="BN33" s="3">
        <v>0.68617799999999995</v>
      </c>
      <c r="BO33" s="3">
        <v>2.9422700000000002</v>
      </c>
      <c r="BP33" s="3">
        <v>0.68617799999999995</v>
      </c>
      <c r="BQ33" s="3">
        <v>2.9422700000000002</v>
      </c>
      <c r="BR33" s="3">
        <v>0.68617799999999995</v>
      </c>
      <c r="BS33" s="3">
        <v>2.9422700000000002</v>
      </c>
      <c r="BT33" s="3">
        <v>0.68617799999999995</v>
      </c>
      <c r="BU33" s="3">
        <v>2.9422700000000002</v>
      </c>
      <c r="BV33" s="3">
        <v>0.68617799999999995</v>
      </c>
      <c r="BW33" s="3">
        <v>2.9422700000000002</v>
      </c>
      <c r="BX33" s="3">
        <v>0.68617799999999995</v>
      </c>
      <c r="BY33" s="3">
        <v>2.9422700000000002</v>
      </c>
      <c r="BZ33" s="3">
        <v>0.68617799999999995</v>
      </c>
      <c r="CA33" s="3">
        <v>2.9422700000000002</v>
      </c>
      <c r="CB33" s="3">
        <v>0.362236</v>
      </c>
      <c r="CC33" s="3">
        <v>2.8117299999999998</v>
      </c>
      <c r="CD33" s="3">
        <v>2.8060900000000002</v>
      </c>
      <c r="CE33" s="3">
        <v>2.806</v>
      </c>
      <c r="CF33" s="3">
        <v>2.806</v>
      </c>
      <c r="CG33" s="3">
        <v>2.8058900000000002</v>
      </c>
      <c r="CH33" s="3">
        <v>2.80593</v>
      </c>
      <c r="CI33" s="3">
        <v>2.80593</v>
      </c>
      <c r="CJ33" s="3">
        <v>2.8058900000000002</v>
      </c>
      <c r="CK33" s="3">
        <v>2.8058299999999998</v>
      </c>
      <c r="CL33" s="3">
        <v>3.1254099999999999E-3</v>
      </c>
      <c r="CM33" s="3">
        <v>0</v>
      </c>
      <c r="CN33" s="3">
        <v>0</v>
      </c>
      <c r="CO33" s="3">
        <v>0</v>
      </c>
      <c r="CP33" s="3">
        <v>1.4792099999999999E-9</v>
      </c>
      <c r="CQ33" s="3">
        <v>1.0478399999999999E-7</v>
      </c>
      <c r="CR33" s="3">
        <v>2.5015700000000001E-9</v>
      </c>
      <c r="CS33" s="3">
        <v>1.6192599999999999E-7</v>
      </c>
      <c r="CT33" s="3">
        <v>1.24171E-10</v>
      </c>
      <c r="CU33" s="3">
        <v>7.0996299999999997E-11</v>
      </c>
      <c r="CV33" s="3">
        <v>4.0862700000000003E-11</v>
      </c>
      <c r="CW33" s="3">
        <v>2.36442E-11</v>
      </c>
      <c r="CX33" s="3">
        <v>3.8726100000000002E-10</v>
      </c>
    </row>
    <row r="34" spans="1:102" ht="15" x14ac:dyDescent="0.2">
      <c r="A34" s="12">
        <v>2</v>
      </c>
      <c r="B34" s="3">
        <v>1.1863900000000001</v>
      </c>
      <c r="C34" s="3">
        <v>71.975999999999999</v>
      </c>
      <c r="D34" s="3">
        <v>0.16328899999999999</v>
      </c>
      <c r="E34" s="3">
        <v>1.56604E-14</v>
      </c>
      <c r="F34" s="3">
        <v>0.139013</v>
      </c>
      <c r="G34" s="3">
        <v>8.5531499999999996E-6</v>
      </c>
      <c r="H34" s="3">
        <v>6.0760199999999997E-3</v>
      </c>
      <c r="I34" s="3">
        <v>3.4321499999999999E-7</v>
      </c>
      <c r="J34" s="3">
        <v>4.5049199999999999E-3</v>
      </c>
      <c r="K34" s="3">
        <v>5.3455999999999999E-7</v>
      </c>
      <c r="L34" s="3">
        <v>3.6616399999999999E-3</v>
      </c>
      <c r="M34" s="3">
        <v>4.34374E-7</v>
      </c>
      <c r="N34" s="3">
        <v>1.9211300000000001E-3</v>
      </c>
      <c r="O34" s="3">
        <v>1.5417299999999999E-7</v>
      </c>
      <c r="P34" s="3">
        <v>2.93524E-3</v>
      </c>
      <c r="Q34" s="3">
        <v>2.8445700000000002E-7</v>
      </c>
      <c r="R34" s="3">
        <v>2.7775600000000001E-3</v>
      </c>
      <c r="S34" s="3">
        <v>2.6906699999999999E-6</v>
      </c>
      <c r="T34" s="3">
        <v>1.8782200000000001E-3</v>
      </c>
      <c r="U34" s="3">
        <v>2.0326499999999999E-7</v>
      </c>
      <c r="V34" s="3">
        <v>4.94064E-4</v>
      </c>
      <c r="W34" s="3">
        <v>13.0235</v>
      </c>
      <c r="X34" s="3">
        <v>13.156000000000001</v>
      </c>
      <c r="Y34" s="3">
        <v>13.157999999999999</v>
      </c>
      <c r="Z34" s="3">
        <v>13.158200000000001</v>
      </c>
      <c r="AA34" s="3">
        <v>13.160600000000001</v>
      </c>
      <c r="AB34" s="3">
        <v>13.159599999999999</v>
      </c>
      <c r="AC34" s="3">
        <v>13.159700000000001</v>
      </c>
      <c r="AD34" s="3">
        <v>13.160600000000001</v>
      </c>
      <c r="AE34" s="3">
        <v>13.162000000000001</v>
      </c>
      <c r="AF34" s="3">
        <v>9.3772099999999998E-4</v>
      </c>
      <c r="AG34" s="3">
        <v>8.9933400000000006E-17</v>
      </c>
      <c r="AH34" s="3">
        <v>7.9831499999999996E-4</v>
      </c>
      <c r="AI34" s="3">
        <v>4.9118399999999999E-8</v>
      </c>
      <c r="AJ34" s="3">
        <v>3.4892899999999999E-5</v>
      </c>
      <c r="AK34" s="3">
        <v>1.97099E-9</v>
      </c>
      <c r="AL34" s="3">
        <v>2.5870499999999999E-5</v>
      </c>
      <c r="AM34" s="3">
        <v>3.0698299999999999E-9</v>
      </c>
      <c r="AN34" s="3">
        <v>2.1027799999999999E-5</v>
      </c>
      <c r="AO34" s="3">
        <v>2.4944900000000001E-9</v>
      </c>
      <c r="AP34" s="3">
        <v>1.10325E-5</v>
      </c>
      <c r="AQ34" s="3">
        <v>8.8537300000000004E-10</v>
      </c>
      <c r="AR34" s="3">
        <v>1.68562E-5</v>
      </c>
      <c r="AS34" s="3">
        <v>1.6335600000000001E-9</v>
      </c>
      <c r="AT34" s="3">
        <v>1.59508E-5</v>
      </c>
      <c r="AU34" s="3">
        <v>1.5451800000000001E-8</v>
      </c>
      <c r="AV34" s="3">
        <v>1.07861E-5</v>
      </c>
      <c r="AW34" s="3">
        <v>1.16729E-9</v>
      </c>
      <c r="AX34" s="3">
        <v>2.8372699999999999E-6</v>
      </c>
      <c r="AY34" s="3">
        <v>0.31877100000000003</v>
      </c>
      <c r="AZ34" s="3">
        <v>7.4790200000000001E-2</v>
      </c>
      <c r="BA34" s="3">
        <v>7.5551300000000002E-2</v>
      </c>
      <c r="BB34" s="3">
        <v>7.5562699999999997E-2</v>
      </c>
      <c r="BC34" s="3">
        <v>7.55638E-2</v>
      </c>
      <c r="BD34" s="3">
        <v>7.5577599999999995E-2</v>
      </c>
      <c r="BE34" s="3">
        <v>7.5571799999999995E-2</v>
      </c>
      <c r="BF34" s="3">
        <v>7.5572700000000007E-2</v>
      </c>
      <c r="BG34" s="3">
        <v>7.5577900000000003E-2</v>
      </c>
      <c r="BH34" s="3">
        <v>7.5585799999999995E-2</v>
      </c>
      <c r="BI34" s="3">
        <v>2.55037</v>
      </c>
      <c r="BJ34" s="3">
        <v>2.2202299999999999</v>
      </c>
      <c r="BK34" s="3">
        <v>2.5504199999999999</v>
      </c>
      <c r="BL34" s="3">
        <v>0.62988100000000002</v>
      </c>
      <c r="BM34" s="3">
        <v>2.5504199999999999</v>
      </c>
      <c r="BN34" s="3">
        <v>0.62988100000000002</v>
      </c>
      <c r="BO34" s="3">
        <v>2.5504199999999999</v>
      </c>
      <c r="BP34" s="3">
        <v>0.62988100000000002</v>
      </c>
      <c r="BQ34" s="3">
        <v>2.5504199999999999</v>
      </c>
      <c r="BR34" s="3">
        <v>0.62988100000000002</v>
      </c>
      <c r="BS34" s="3">
        <v>2.5504199999999999</v>
      </c>
      <c r="BT34" s="3">
        <v>0.62988100000000002</v>
      </c>
      <c r="BU34" s="3">
        <v>2.5504199999999999</v>
      </c>
      <c r="BV34" s="3">
        <v>0.62988100000000002</v>
      </c>
      <c r="BW34" s="3">
        <v>2.5504199999999999</v>
      </c>
      <c r="BX34" s="3">
        <v>0.62988100000000002</v>
      </c>
      <c r="BY34" s="3">
        <v>2.5504199999999999</v>
      </c>
      <c r="BZ34" s="3">
        <v>0.62988100000000002</v>
      </c>
      <c r="CA34" s="3">
        <v>2.5504199999999999</v>
      </c>
      <c r="CB34" s="3">
        <v>0.46065099999999998</v>
      </c>
      <c r="CC34" s="3">
        <v>2.5409000000000002</v>
      </c>
      <c r="CD34" s="3">
        <v>2.536</v>
      </c>
      <c r="CE34" s="3">
        <v>2.53592</v>
      </c>
      <c r="CF34" s="3">
        <v>2.53592</v>
      </c>
      <c r="CG34" s="3">
        <v>2.5358299999999998</v>
      </c>
      <c r="CH34" s="3">
        <v>2.5358700000000001</v>
      </c>
      <c r="CI34" s="3">
        <v>2.53586</v>
      </c>
      <c r="CJ34" s="3">
        <v>2.5358299999999998</v>
      </c>
      <c r="CK34" s="3">
        <v>2.5357799999999999</v>
      </c>
      <c r="CL34" s="3">
        <v>4.5894200000000003E-3</v>
      </c>
      <c r="CM34" s="3">
        <v>0</v>
      </c>
      <c r="CN34" s="3">
        <v>0</v>
      </c>
      <c r="CO34" s="3">
        <v>0</v>
      </c>
      <c r="CP34" s="3">
        <v>1.2561300000000001E-9</v>
      </c>
      <c r="CQ34" s="3">
        <v>8.9093000000000002E-8</v>
      </c>
      <c r="CR34" s="3">
        <v>2.1270000000000002E-9</v>
      </c>
      <c r="CS34" s="3">
        <v>1.37681E-7</v>
      </c>
      <c r="CT34" s="3">
        <v>1.0558099999999999E-10</v>
      </c>
      <c r="CU34" s="3">
        <v>6.0366599999999996E-11</v>
      </c>
      <c r="CV34" s="3">
        <v>3.47446E-11</v>
      </c>
      <c r="CW34" s="3">
        <v>2.0104300000000001E-11</v>
      </c>
      <c r="CX34" s="3">
        <v>3.2928699999999998E-10</v>
      </c>
    </row>
    <row r="35" spans="1:102" ht="15" x14ac:dyDescent="0.2">
      <c r="A35" s="12">
        <v>3</v>
      </c>
      <c r="B35" s="3">
        <v>1.1842299999999999</v>
      </c>
      <c r="C35" s="3">
        <v>71.975999999999999</v>
      </c>
      <c r="D35" s="3">
        <v>0.151917</v>
      </c>
      <c r="E35" s="3">
        <v>2.1965499999999999E-14</v>
      </c>
      <c r="F35" s="3">
        <v>0.12930900000000001</v>
      </c>
      <c r="G35" s="3">
        <v>8.1397299999999997E-6</v>
      </c>
      <c r="H35" s="3">
        <v>5.6583800000000002E-3</v>
      </c>
      <c r="I35" s="3">
        <v>3.2700099999999998E-7</v>
      </c>
      <c r="J35" s="3">
        <v>4.1953199999999998E-3</v>
      </c>
      <c r="K35" s="3">
        <v>5.0931299999999998E-7</v>
      </c>
      <c r="L35" s="3">
        <v>3.4100200000000002E-3</v>
      </c>
      <c r="M35" s="3">
        <v>4.13863E-7</v>
      </c>
      <c r="N35" s="3">
        <v>1.78914E-3</v>
      </c>
      <c r="O35" s="3">
        <v>1.4689499999999999E-7</v>
      </c>
      <c r="P35" s="3">
        <v>2.73354E-3</v>
      </c>
      <c r="Q35" s="3">
        <v>2.7102600000000001E-7</v>
      </c>
      <c r="R35" s="3">
        <v>2.5867099999999999E-3</v>
      </c>
      <c r="S35" s="3">
        <v>2.5636299999999999E-6</v>
      </c>
      <c r="T35" s="3">
        <v>1.7491799999999999E-3</v>
      </c>
      <c r="U35" s="3">
        <v>1.9366900000000001E-7</v>
      </c>
      <c r="V35" s="3">
        <v>4.6012499999999998E-4</v>
      </c>
      <c r="W35" s="3">
        <v>10.955</v>
      </c>
      <c r="X35" s="3">
        <v>11.0784</v>
      </c>
      <c r="Y35" s="3">
        <v>11.0801</v>
      </c>
      <c r="Z35" s="3">
        <v>11.080500000000001</v>
      </c>
      <c r="AA35" s="3">
        <v>11.082599999999999</v>
      </c>
      <c r="AB35" s="3">
        <v>11.0816</v>
      </c>
      <c r="AC35" s="3">
        <v>11.081799999999999</v>
      </c>
      <c r="AD35" s="3">
        <v>11.082599999999999</v>
      </c>
      <c r="AE35" s="3">
        <v>11.0839</v>
      </c>
      <c r="AF35" s="3">
        <v>9.7746599999999997E-4</v>
      </c>
      <c r="AG35" s="3">
        <v>1.4133099999999999E-16</v>
      </c>
      <c r="AH35" s="3">
        <v>8.3200400000000001E-4</v>
      </c>
      <c r="AI35" s="3">
        <v>5.2372799999999998E-8</v>
      </c>
      <c r="AJ35" s="3">
        <v>3.64073E-5</v>
      </c>
      <c r="AK35" s="3">
        <v>2.1040000000000002E-9</v>
      </c>
      <c r="AL35" s="3">
        <v>2.6993599999999999E-5</v>
      </c>
      <c r="AM35" s="3">
        <v>3.2770299999999998E-9</v>
      </c>
      <c r="AN35" s="3">
        <v>2.1940799999999998E-5</v>
      </c>
      <c r="AO35" s="3">
        <v>2.6628900000000001E-9</v>
      </c>
      <c r="AP35" s="3">
        <v>1.15117E-5</v>
      </c>
      <c r="AQ35" s="3">
        <v>9.4515299999999991E-10</v>
      </c>
      <c r="AR35" s="3">
        <v>1.7588199999999999E-5</v>
      </c>
      <c r="AS35" s="3">
        <v>1.74384E-9</v>
      </c>
      <c r="AT35" s="3">
        <v>1.6643400000000001E-5</v>
      </c>
      <c r="AU35" s="3">
        <v>1.6495E-8</v>
      </c>
      <c r="AV35" s="3">
        <v>1.1254600000000001E-5</v>
      </c>
      <c r="AW35" s="3">
        <v>1.2461099999999999E-9</v>
      </c>
      <c r="AX35" s="3">
        <v>2.9605400000000001E-6</v>
      </c>
      <c r="AY35" s="3">
        <v>0.357155</v>
      </c>
      <c r="AZ35" s="3">
        <v>7.0487099999999997E-2</v>
      </c>
      <c r="BA35" s="3">
        <v>7.1280700000000002E-2</v>
      </c>
      <c r="BB35" s="3">
        <v>7.1292099999999997E-2</v>
      </c>
      <c r="BC35" s="3">
        <v>7.1294099999999999E-2</v>
      </c>
      <c r="BD35" s="3">
        <v>7.1307700000000002E-2</v>
      </c>
      <c r="BE35" s="3">
        <v>7.1301600000000007E-2</v>
      </c>
      <c r="BF35" s="3">
        <v>7.1302500000000005E-2</v>
      </c>
      <c r="BG35" s="3">
        <v>7.1307899999999994E-2</v>
      </c>
      <c r="BH35" s="3">
        <v>7.1316199999999996E-2</v>
      </c>
      <c r="BI35" s="3">
        <v>2.2788300000000001</v>
      </c>
      <c r="BJ35" s="3">
        <v>2.0007299999999999</v>
      </c>
      <c r="BK35" s="3">
        <v>2.27887</v>
      </c>
      <c r="BL35" s="3">
        <v>0.59063500000000002</v>
      </c>
      <c r="BM35" s="3">
        <v>2.27887</v>
      </c>
      <c r="BN35" s="3">
        <v>0.59063500000000002</v>
      </c>
      <c r="BO35" s="3">
        <v>2.27887</v>
      </c>
      <c r="BP35" s="3">
        <v>0.59063500000000002</v>
      </c>
      <c r="BQ35" s="3">
        <v>2.27887</v>
      </c>
      <c r="BR35" s="3">
        <v>0.59063500000000002</v>
      </c>
      <c r="BS35" s="3">
        <v>2.27887</v>
      </c>
      <c r="BT35" s="3">
        <v>0.59063500000000002</v>
      </c>
      <c r="BU35" s="3">
        <v>2.27887</v>
      </c>
      <c r="BV35" s="3">
        <v>0.59063500000000002</v>
      </c>
      <c r="BW35" s="3">
        <v>2.27887</v>
      </c>
      <c r="BX35" s="3">
        <v>0.59063500000000002</v>
      </c>
      <c r="BY35" s="3">
        <v>2.27887</v>
      </c>
      <c r="BZ35" s="3">
        <v>0.59063500000000002</v>
      </c>
      <c r="CA35" s="3">
        <v>2.27887</v>
      </c>
      <c r="CB35" s="3">
        <v>0.54229700000000003</v>
      </c>
      <c r="CC35" s="3">
        <v>2.3384</v>
      </c>
      <c r="CD35" s="3">
        <v>2.3340700000000001</v>
      </c>
      <c r="CE35" s="3">
        <v>2.3340100000000001</v>
      </c>
      <c r="CF35" s="3">
        <v>2.3340000000000001</v>
      </c>
      <c r="CG35" s="3">
        <v>2.33392</v>
      </c>
      <c r="CH35" s="3">
        <v>2.3339599999999998</v>
      </c>
      <c r="CI35" s="3">
        <v>2.3339500000000002</v>
      </c>
      <c r="CJ35" s="3">
        <v>2.33392</v>
      </c>
      <c r="CK35" s="3">
        <v>2.3338800000000002</v>
      </c>
      <c r="CL35" s="3">
        <v>6.0534300000000003E-3</v>
      </c>
      <c r="CM35" s="3">
        <v>0</v>
      </c>
      <c r="CN35" s="3">
        <v>0</v>
      </c>
      <c r="CO35" s="3">
        <v>0</v>
      </c>
      <c r="CP35" s="3">
        <v>1.0895100000000001E-9</v>
      </c>
      <c r="CQ35" s="3">
        <v>7.7364099999999996E-8</v>
      </c>
      <c r="CR35" s="3">
        <v>1.8469999999999999E-9</v>
      </c>
      <c r="CS35" s="3">
        <v>1.1955899999999999E-7</v>
      </c>
      <c r="CT35" s="3">
        <v>9.16845E-11</v>
      </c>
      <c r="CU35" s="3">
        <v>5.2420700000000002E-11</v>
      </c>
      <c r="CV35" s="3">
        <v>3.0171399999999998E-11</v>
      </c>
      <c r="CW35" s="3">
        <v>1.7458199999999998E-11</v>
      </c>
      <c r="CX35" s="3">
        <v>2.8594999999999998E-10</v>
      </c>
    </row>
    <row r="36" spans="1:102" ht="15" x14ac:dyDescent="0.2">
      <c r="A36" s="12">
        <v>4</v>
      </c>
      <c r="B36" s="3">
        <v>1.1820200000000001</v>
      </c>
      <c r="C36" s="3">
        <v>71.975999999999999</v>
      </c>
      <c r="D36" s="3">
        <v>0.14210999999999999</v>
      </c>
      <c r="E36" s="3">
        <v>2.8871599999999997E-14</v>
      </c>
      <c r="F36" s="3">
        <v>0.12094100000000001</v>
      </c>
      <c r="G36" s="3">
        <v>7.7850499999999993E-6</v>
      </c>
      <c r="H36" s="3">
        <v>5.2980600000000003E-3</v>
      </c>
      <c r="I36" s="3">
        <v>3.1309899999999999E-7</v>
      </c>
      <c r="J36" s="3">
        <v>3.9282099999999997E-3</v>
      </c>
      <c r="K36" s="3">
        <v>4.8766499999999999E-7</v>
      </c>
      <c r="L36" s="3">
        <v>3.19295E-3</v>
      </c>
      <c r="M36" s="3">
        <v>3.9627700000000002E-7</v>
      </c>
      <c r="N36" s="3">
        <v>1.67526E-3</v>
      </c>
      <c r="O36" s="3">
        <v>1.4065400000000001E-7</v>
      </c>
      <c r="P36" s="3">
        <v>2.5595399999999999E-3</v>
      </c>
      <c r="Q36" s="3">
        <v>2.59509E-7</v>
      </c>
      <c r="R36" s="3">
        <v>2.4220499999999998E-3</v>
      </c>
      <c r="S36" s="3">
        <v>2.4547E-6</v>
      </c>
      <c r="T36" s="3">
        <v>1.63784E-3</v>
      </c>
      <c r="U36" s="3">
        <v>1.85441E-7</v>
      </c>
      <c r="V36" s="3">
        <v>4.30844E-4</v>
      </c>
      <c r="W36" s="3">
        <v>9.3816500000000005</v>
      </c>
      <c r="X36" s="3">
        <v>9.4970599999999994</v>
      </c>
      <c r="Y36" s="3">
        <v>9.4986700000000006</v>
      </c>
      <c r="Z36" s="3">
        <v>9.4990400000000008</v>
      </c>
      <c r="AA36" s="3">
        <v>9.5009300000000003</v>
      </c>
      <c r="AB36" s="3">
        <v>9.5000400000000003</v>
      </c>
      <c r="AC36" s="3">
        <v>9.5001800000000003</v>
      </c>
      <c r="AD36" s="3">
        <v>9.5009599999999992</v>
      </c>
      <c r="AE36" s="3">
        <v>9.5021699999999996</v>
      </c>
      <c r="AF36" s="3">
        <v>1.0066299999999999E-3</v>
      </c>
      <c r="AG36" s="3">
        <v>2.0451100000000001E-16</v>
      </c>
      <c r="AH36" s="3">
        <v>8.5668199999999999E-4</v>
      </c>
      <c r="AI36" s="3">
        <v>5.5145199999999999E-8</v>
      </c>
      <c r="AJ36" s="3">
        <v>3.7528699999999999E-5</v>
      </c>
      <c r="AK36" s="3">
        <v>2.21783E-9</v>
      </c>
      <c r="AL36" s="3">
        <v>2.78254E-5</v>
      </c>
      <c r="AM36" s="3">
        <v>3.4543600000000001E-9</v>
      </c>
      <c r="AN36" s="3">
        <v>2.2617200000000001E-5</v>
      </c>
      <c r="AO36" s="3">
        <v>2.8070200000000001E-9</v>
      </c>
      <c r="AP36" s="3">
        <v>1.1866699999999999E-5</v>
      </c>
      <c r="AQ36" s="3">
        <v>9.9632100000000004E-10</v>
      </c>
      <c r="AR36" s="3">
        <v>1.8130399999999998E-5</v>
      </c>
      <c r="AS36" s="3">
        <v>1.83823E-9</v>
      </c>
      <c r="AT36" s="3">
        <v>1.7156500000000001E-5</v>
      </c>
      <c r="AU36" s="3">
        <v>1.7387799999999999E-8</v>
      </c>
      <c r="AV36" s="3">
        <v>1.1601599999999999E-5</v>
      </c>
      <c r="AW36" s="3">
        <v>1.31357E-9</v>
      </c>
      <c r="AX36" s="3">
        <v>3.05187E-6</v>
      </c>
      <c r="AY36" s="3">
        <v>0.39319500000000002</v>
      </c>
      <c r="AZ36" s="3">
        <v>6.6454700000000005E-2</v>
      </c>
      <c r="BA36" s="3">
        <v>6.7272200000000004E-2</v>
      </c>
      <c r="BB36" s="3">
        <v>6.7283599999999999E-2</v>
      </c>
      <c r="BC36" s="3">
        <v>6.7286200000000004E-2</v>
      </c>
      <c r="BD36" s="3">
        <v>6.7299600000000001E-2</v>
      </c>
      <c r="BE36" s="3">
        <v>6.72933E-2</v>
      </c>
      <c r="BF36" s="3">
        <v>6.7294300000000001E-2</v>
      </c>
      <c r="BG36" s="3">
        <v>6.7299899999999996E-2</v>
      </c>
      <c r="BH36" s="3">
        <v>6.7308400000000004E-2</v>
      </c>
      <c r="BI36" s="3">
        <v>2.0726</v>
      </c>
      <c r="BJ36" s="3">
        <v>1.83318</v>
      </c>
      <c r="BK36" s="3">
        <v>2.0726399999999998</v>
      </c>
      <c r="BL36" s="3">
        <v>0.56084500000000004</v>
      </c>
      <c r="BM36" s="3">
        <v>2.0726399999999998</v>
      </c>
      <c r="BN36" s="3">
        <v>0.56084500000000004</v>
      </c>
      <c r="BO36" s="3">
        <v>2.0726399999999998</v>
      </c>
      <c r="BP36" s="3">
        <v>0.56084500000000004</v>
      </c>
      <c r="BQ36" s="3">
        <v>2.0726399999999998</v>
      </c>
      <c r="BR36" s="3">
        <v>0.56084500000000004</v>
      </c>
      <c r="BS36" s="3">
        <v>2.0726399999999998</v>
      </c>
      <c r="BT36" s="3">
        <v>0.56084500000000004</v>
      </c>
      <c r="BU36" s="3">
        <v>2.0726399999999998</v>
      </c>
      <c r="BV36" s="3">
        <v>0.56084500000000004</v>
      </c>
      <c r="BW36" s="3">
        <v>2.0726399999999998</v>
      </c>
      <c r="BX36" s="3">
        <v>0.56084500000000004</v>
      </c>
      <c r="BY36" s="3">
        <v>2.0726399999999998</v>
      </c>
      <c r="BZ36" s="3">
        <v>0.56084500000000004</v>
      </c>
      <c r="CA36" s="3">
        <v>2.0726399999999998</v>
      </c>
      <c r="CB36" s="3">
        <v>0.61172300000000002</v>
      </c>
      <c r="CC36" s="3">
        <v>2.17557</v>
      </c>
      <c r="CD36" s="3">
        <v>2.17171</v>
      </c>
      <c r="CE36" s="3">
        <v>2.1716600000000001</v>
      </c>
      <c r="CF36" s="3">
        <v>2.17164</v>
      </c>
      <c r="CG36" s="3">
        <v>2.1715800000000001</v>
      </c>
      <c r="CH36" s="3">
        <v>2.1716099999999998</v>
      </c>
      <c r="CI36" s="3">
        <v>2.1716099999999998</v>
      </c>
      <c r="CJ36" s="3">
        <v>2.1715800000000001</v>
      </c>
      <c r="CK36" s="3">
        <v>2.1715399999999998</v>
      </c>
      <c r="CL36" s="3">
        <v>7.5174300000000003E-3</v>
      </c>
      <c r="CM36" s="3">
        <v>0</v>
      </c>
      <c r="CN36" s="3">
        <v>0</v>
      </c>
      <c r="CO36" s="3">
        <v>0</v>
      </c>
      <c r="CP36" s="3">
        <v>9.5565399999999993E-10</v>
      </c>
      <c r="CQ36" s="3">
        <v>6.7934500000000005E-8</v>
      </c>
      <c r="CR36" s="3">
        <v>1.6219E-9</v>
      </c>
      <c r="CS36" s="3">
        <v>1.04988E-7</v>
      </c>
      <c r="CT36" s="3">
        <v>8.0512099999999999E-11</v>
      </c>
      <c r="CU36" s="3">
        <v>4.6032499999999997E-11</v>
      </c>
      <c r="CV36" s="3">
        <v>2.64946E-11</v>
      </c>
      <c r="CW36" s="3">
        <v>1.53308E-11</v>
      </c>
      <c r="CX36" s="3">
        <v>2.5110800000000001E-10</v>
      </c>
    </row>
    <row r="37" spans="1:102" ht="15" x14ac:dyDescent="0.2">
      <c r="A37" s="12">
        <v>5</v>
      </c>
      <c r="B37" s="3">
        <v>1.1796800000000001</v>
      </c>
      <c r="C37" s="3">
        <v>71.975999999999999</v>
      </c>
      <c r="D37" s="3">
        <v>0.133321</v>
      </c>
      <c r="E37" s="3">
        <v>3.6419100000000002E-14</v>
      </c>
      <c r="F37" s="3">
        <v>0.113442</v>
      </c>
      <c r="G37" s="3">
        <v>7.4684000000000004E-6</v>
      </c>
      <c r="H37" s="3">
        <v>4.97504E-3</v>
      </c>
      <c r="I37" s="3">
        <v>3.0069500000000001E-7</v>
      </c>
      <c r="J37" s="3">
        <v>3.6887500000000002E-3</v>
      </c>
      <c r="K37" s="3">
        <v>4.6834999999999998E-7</v>
      </c>
      <c r="L37" s="3">
        <v>2.9983399999999999E-3</v>
      </c>
      <c r="M37" s="3">
        <v>3.8058599999999999E-7</v>
      </c>
      <c r="N37" s="3">
        <v>1.57317E-3</v>
      </c>
      <c r="O37" s="3">
        <v>1.35086E-7</v>
      </c>
      <c r="P37" s="3">
        <v>2.40354E-3</v>
      </c>
      <c r="Q37" s="3">
        <v>2.4923400000000002E-7</v>
      </c>
      <c r="R37" s="3">
        <v>2.27444E-3</v>
      </c>
      <c r="S37" s="3">
        <v>2.3575100000000002E-6</v>
      </c>
      <c r="T37" s="3">
        <v>1.5380400000000001E-3</v>
      </c>
      <c r="U37" s="3">
        <v>1.7810000000000001E-7</v>
      </c>
      <c r="V37" s="3">
        <v>4.0459300000000002E-4</v>
      </c>
      <c r="W37" s="3">
        <v>8.1179699999999997</v>
      </c>
      <c r="X37" s="3">
        <v>8.2262599999999999</v>
      </c>
      <c r="Y37" s="3">
        <v>8.2277299999999993</v>
      </c>
      <c r="Z37" s="3">
        <v>8.2281399999999998</v>
      </c>
      <c r="AA37" s="3">
        <v>8.2298500000000008</v>
      </c>
      <c r="AB37" s="3">
        <v>8.2290200000000002</v>
      </c>
      <c r="AC37" s="3">
        <v>8.2291399999999992</v>
      </c>
      <c r="AD37" s="3">
        <v>8.2298799999999996</v>
      </c>
      <c r="AE37" s="3">
        <v>8.2310099999999995</v>
      </c>
      <c r="AF37" s="3">
        <v>1.0277299999999999E-3</v>
      </c>
      <c r="AG37" s="3">
        <v>2.80743E-16</v>
      </c>
      <c r="AH37" s="3">
        <v>8.7448699999999996E-4</v>
      </c>
      <c r="AI37" s="3">
        <v>5.7571300000000003E-8</v>
      </c>
      <c r="AJ37" s="3">
        <v>3.8350899999999999E-5</v>
      </c>
      <c r="AK37" s="3">
        <v>2.3179600000000001E-9</v>
      </c>
      <c r="AL37" s="3">
        <v>2.8435299999999999E-5</v>
      </c>
      <c r="AM37" s="3">
        <v>3.61035E-9</v>
      </c>
      <c r="AN37" s="3">
        <v>2.3113100000000001E-5</v>
      </c>
      <c r="AO37" s="3">
        <v>2.9337999999999999E-9</v>
      </c>
      <c r="AP37" s="3">
        <v>1.2127099999999999E-5</v>
      </c>
      <c r="AQ37" s="3">
        <v>1.04133E-9</v>
      </c>
      <c r="AR37" s="3">
        <v>1.85281E-5</v>
      </c>
      <c r="AS37" s="3">
        <v>1.92126E-9</v>
      </c>
      <c r="AT37" s="3">
        <v>1.7532799999999999E-5</v>
      </c>
      <c r="AU37" s="3">
        <v>1.8173200000000001E-8</v>
      </c>
      <c r="AV37" s="3">
        <v>1.18562E-5</v>
      </c>
      <c r="AW37" s="3">
        <v>1.37291E-9</v>
      </c>
      <c r="AX37" s="3">
        <v>3.1188699999999999E-6</v>
      </c>
      <c r="AY37" s="3">
        <v>0.42789700000000003</v>
      </c>
      <c r="AZ37" s="3">
        <v>6.2578599999999998E-2</v>
      </c>
      <c r="BA37" s="3">
        <v>6.3413399999999995E-2</v>
      </c>
      <c r="BB37" s="3">
        <v>6.3424700000000001E-2</v>
      </c>
      <c r="BC37" s="3">
        <v>6.3427899999999995E-2</v>
      </c>
      <c r="BD37" s="3">
        <v>6.34411E-2</v>
      </c>
      <c r="BE37" s="3">
        <v>6.3434699999999997E-2</v>
      </c>
      <c r="BF37" s="3">
        <v>6.3435599999999995E-2</v>
      </c>
      <c r="BG37" s="3">
        <v>6.3441300000000006E-2</v>
      </c>
      <c r="BH37" s="3">
        <v>6.3450099999999995E-2</v>
      </c>
      <c r="BI37" s="3">
        <v>1.9072199999999999</v>
      </c>
      <c r="BJ37" s="3">
        <v>1.69824</v>
      </c>
      <c r="BK37" s="3">
        <v>1.9072499999999999</v>
      </c>
      <c r="BL37" s="3">
        <v>0.53711900000000001</v>
      </c>
      <c r="BM37" s="3">
        <v>1.9072499999999999</v>
      </c>
      <c r="BN37" s="3">
        <v>0.53711900000000001</v>
      </c>
      <c r="BO37" s="3">
        <v>1.9072499999999999</v>
      </c>
      <c r="BP37" s="3">
        <v>0.53711900000000001</v>
      </c>
      <c r="BQ37" s="3">
        <v>1.9072499999999999</v>
      </c>
      <c r="BR37" s="3">
        <v>0.53711900000000001</v>
      </c>
      <c r="BS37" s="3">
        <v>1.9072499999999999</v>
      </c>
      <c r="BT37" s="3">
        <v>0.53711900000000001</v>
      </c>
      <c r="BU37" s="3">
        <v>1.9072499999999999</v>
      </c>
      <c r="BV37" s="3">
        <v>0.53711900000000001</v>
      </c>
      <c r="BW37" s="3">
        <v>1.9072499999999999</v>
      </c>
      <c r="BX37" s="3">
        <v>0.53711900000000001</v>
      </c>
      <c r="BY37" s="3">
        <v>1.9072499999999999</v>
      </c>
      <c r="BZ37" s="3">
        <v>0.53711900000000001</v>
      </c>
      <c r="CA37" s="3">
        <v>1.9072499999999999</v>
      </c>
      <c r="CB37" s="3">
        <v>0.67158300000000004</v>
      </c>
      <c r="CC37" s="3">
        <v>2.03884</v>
      </c>
      <c r="CD37" s="3">
        <v>2.0353699999999999</v>
      </c>
      <c r="CE37" s="3">
        <v>2.0353300000000001</v>
      </c>
      <c r="CF37" s="3">
        <v>2.03531</v>
      </c>
      <c r="CG37" s="3">
        <v>2.0352600000000001</v>
      </c>
      <c r="CH37" s="3">
        <v>2.0352800000000002</v>
      </c>
      <c r="CI37" s="3">
        <v>2.0352800000000002</v>
      </c>
      <c r="CJ37" s="3">
        <v>2.0352600000000001</v>
      </c>
      <c r="CK37" s="3">
        <v>2.0352199999999998</v>
      </c>
      <c r="CL37" s="3">
        <v>8.9814400000000003E-3</v>
      </c>
      <c r="CM37" s="3">
        <v>0</v>
      </c>
      <c r="CN37" s="3">
        <v>0</v>
      </c>
      <c r="CO37" s="3">
        <v>0</v>
      </c>
      <c r="CP37" s="3">
        <v>8.4335400000000002E-10</v>
      </c>
      <c r="CQ37" s="3">
        <v>6.0017500000000001E-8</v>
      </c>
      <c r="CR37" s="3">
        <v>1.4329000000000001E-9</v>
      </c>
      <c r="CS37" s="3">
        <v>9.2755100000000004E-8</v>
      </c>
      <c r="CT37" s="3">
        <v>7.1131599999999997E-11</v>
      </c>
      <c r="CU37" s="3">
        <v>4.0668899999999998E-11</v>
      </c>
      <c r="CV37" s="3">
        <v>2.3407500000000001E-11</v>
      </c>
      <c r="CW37" s="3">
        <v>1.35446E-11</v>
      </c>
      <c r="CX37" s="3">
        <v>2.21854E-10</v>
      </c>
    </row>
    <row r="38" spans="1:102" ht="15" x14ac:dyDescent="0.2">
      <c r="A38" s="12">
        <v>6</v>
      </c>
      <c r="B38" s="3">
        <v>1.1771799999999999</v>
      </c>
      <c r="C38" s="3">
        <v>71.975999999999999</v>
      </c>
      <c r="D38" s="3">
        <v>0.12523699999999999</v>
      </c>
      <c r="E38" s="3">
        <v>4.4670000000000001E-14</v>
      </c>
      <c r="F38" s="3">
        <v>0.106545</v>
      </c>
      <c r="G38" s="3">
        <v>7.1778799999999998E-6</v>
      </c>
      <c r="H38" s="3">
        <v>4.6777800000000003E-3</v>
      </c>
      <c r="I38" s="3">
        <v>2.89322E-7</v>
      </c>
      <c r="J38" s="3">
        <v>3.4683800000000001E-3</v>
      </c>
      <c r="K38" s="3">
        <v>4.5064099999999999E-7</v>
      </c>
      <c r="L38" s="3">
        <v>2.8192500000000001E-3</v>
      </c>
      <c r="M38" s="3">
        <v>3.6619900000000001E-7</v>
      </c>
      <c r="N38" s="3">
        <v>1.47923E-3</v>
      </c>
      <c r="O38" s="3">
        <v>1.29981E-7</v>
      </c>
      <c r="P38" s="3">
        <v>2.2599899999999999E-3</v>
      </c>
      <c r="Q38" s="3">
        <v>2.3981399999999998E-7</v>
      </c>
      <c r="R38" s="3">
        <v>2.1385900000000001E-3</v>
      </c>
      <c r="S38" s="3">
        <v>2.2684000000000002E-6</v>
      </c>
      <c r="T38" s="3">
        <v>1.44619E-3</v>
      </c>
      <c r="U38" s="3">
        <v>1.7137000000000001E-7</v>
      </c>
      <c r="V38" s="3">
        <v>3.80436E-4</v>
      </c>
      <c r="W38" s="3">
        <v>7.0656400000000001</v>
      </c>
      <c r="X38" s="3">
        <v>7.1673799999999996</v>
      </c>
      <c r="Y38" s="3">
        <v>7.1687200000000004</v>
      </c>
      <c r="Z38" s="3">
        <v>7.1691599999999998</v>
      </c>
      <c r="AA38" s="3">
        <v>7.1707200000000002</v>
      </c>
      <c r="AB38" s="3">
        <v>7.1699400000000004</v>
      </c>
      <c r="AC38" s="3">
        <v>7.1700600000000003</v>
      </c>
      <c r="AD38" s="3">
        <v>7.17075</v>
      </c>
      <c r="AE38" s="3">
        <v>7.1718200000000003</v>
      </c>
      <c r="AF38" s="3">
        <v>1.0420500000000001E-3</v>
      </c>
      <c r="AG38" s="3">
        <v>3.7168199999999999E-16</v>
      </c>
      <c r="AH38" s="3">
        <v>8.8651799999999998E-4</v>
      </c>
      <c r="AI38" s="3">
        <v>5.97245E-8</v>
      </c>
      <c r="AJ38" s="3">
        <v>3.8922099999999998E-5</v>
      </c>
      <c r="AK38" s="3">
        <v>2.4073400000000001E-9</v>
      </c>
      <c r="AL38" s="3">
        <v>2.88591E-5</v>
      </c>
      <c r="AM38" s="3">
        <v>3.7496200000000001E-9</v>
      </c>
      <c r="AN38" s="3">
        <v>2.3457900000000001E-5</v>
      </c>
      <c r="AO38" s="3">
        <v>3.0469999999999999E-9</v>
      </c>
      <c r="AP38" s="3">
        <v>1.23081E-5</v>
      </c>
      <c r="AQ38" s="3">
        <v>1.0815300000000001E-9</v>
      </c>
      <c r="AR38" s="3">
        <v>1.8804499999999999E-5</v>
      </c>
      <c r="AS38" s="3">
        <v>1.9954E-9</v>
      </c>
      <c r="AT38" s="3">
        <v>1.77944E-5</v>
      </c>
      <c r="AU38" s="3">
        <v>1.8874500000000001E-8</v>
      </c>
      <c r="AV38" s="3">
        <v>1.20332E-5</v>
      </c>
      <c r="AW38" s="3">
        <v>1.4259E-9</v>
      </c>
      <c r="AX38" s="3">
        <v>3.1654600000000002E-6</v>
      </c>
      <c r="AY38" s="3">
        <v>0.46186700000000003</v>
      </c>
      <c r="AZ38" s="3">
        <v>5.8790500000000002E-2</v>
      </c>
      <c r="BA38" s="3">
        <v>5.9637000000000003E-2</v>
      </c>
      <c r="BB38" s="3">
        <v>5.9648199999999998E-2</v>
      </c>
      <c r="BC38" s="3">
        <v>5.9651900000000001E-2</v>
      </c>
      <c r="BD38" s="3">
        <v>5.9664799999999997E-2</v>
      </c>
      <c r="BE38" s="3">
        <v>5.9658299999999997E-2</v>
      </c>
      <c r="BF38" s="3">
        <v>5.9659299999999998E-2</v>
      </c>
      <c r="BG38" s="3">
        <v>5.9665099999999999E-2</v>
      </c>
      <c r="BH38" s="3">
        <v>5.9673999999999998E-2</v>
      </c>
      <c r="BI38" s="3">
        <v>1.7697099999999999</v>
      </c>
      <c r="BJ38" s="3">
        <v>1.5856399999999999</v>
      </c>
      <c r="BK38" s="3">
        <v>1.7697400000000001</v>
      </c>
      <c r="BL38" s="3">
        <v>0.51766400000000001</v>
      </c>
      <c r="BM38" s="3">
        <v>1.7697400000000001</v>
      </c>
      <c r="BN38" s="3">
        <v>0.51766400000000001</v>
      </c>
      <c r="BO38" s="3">
        <v>1.7697400000000001</v>
      </c>
      <c r="BP38" s="3">
        <v>0.51766400000000001</v>
      </c>
      <c r="BQ38" s="3">
        <v>1.7697400000000001</v>
      </c>
      <c r="BR38" s="3">
        <v>0.51766400000000001</v>
      </c>
      <c r="BS38" s="3">
        <v>1.7697400000000001</v>
      </c>
      <c r="BT38" s="3">
        <v>0.51766400000000001</v>
      </c>
      <c r="BU38" s="3">
        <v>1.7697400000000001</v>
      </c>
      <c r="BV38" s="3">
        <v>0.51766400000000001</v>
      </c>
      <c r="BW38" s="3">
        <v>1.7697400000000001</v>
      </c>
      <c r="BX38" s="3">
        <v>0.51766400000000001</v>
      </c>
      <c r="BY38" s="3">
        <v>1.7697400000000001</v>
      </c>
      <c r="BZ38" s="3">
        <v>0.51766400000000001</v>
      </c>
      <c r="CA38" s="3">
        <v>1.7697400000000001</v>
      </c>
      <c r="CB38" s="3">
        <v>0.72360800000000003</v>
      </c>
      <c r="CC38" s="3">
        <v>1.92065</v>
      </c>
      <c r="CD38" s="3">
        <v>1.91753</v>
      </c>
      <c r="CE38" s="3">
        <v>1.9174899999999999</v>
      </c>
      <c r="CF38" s="3">
        <v>1.9174800000000001</v>
      </c>
      <c r="CG38" s="3">
        <v>1.91743</v>
      </c>
      <c r="CH38" s="3">
        <v>1.9174500000000001</v>
      </c>
      <c r="CI38" s="3">
        <v>1.9174500000000001</v>
      </c>
      <c r="CJ38" s="3">
        <v>1.91743</v>
      </c>
      <c r="CK38" s="3">
        <v>1.9174</v>
      </c>
      <c r="CL38" s="3">
        <v>1.04455E-2</v>
      </c>
      <c r="CM38" s="3">
        <v>0</v>
      </c>
      <c r="CN38" s="3">
        <v>0</v>
      </c>
      <c r="CO38" s="3">
        <v>0</v>
      </c>
      <c r="CP38" s="3">
        <v>7.4637500000000002E-10</v>
      </c>
      <c r="CQ38" s="3">
        <v>5.3175499999999999E-8</v>
      </c>
      <c r="CR38" s="3">
        <v>1.2695599999999999E-9</v>
      </c>
      <c r="CS38" s="3">
        <v>8.2182800000000005E-8</v>
      </c>
      <c r="CT38" s="3">
        <v>6.3024700000000005E-11</v>
      </c>
      <c r="CU38" s="3">
        <v>3.6033500000000002E-11</v>
      </c>
      <c r="CV38" s="3">
        <v>2.0739599999999999E-11</v>
      </c>
      <c r="CW38" s="3">
        <v>1.20009E-11</v>
      </c>
      <c r="CX38" s="3">
        <v>1.9657100000000001E-10</v>
      </c>
    </row>
    <row r="39" spans="1:102" ht="15" x14ac:dyDescent="0.2">
      <c r="A39" s="12">
        <v>7</v>
      </c>
      <c r="B39" s="3">
        <v>1.1744399999999999</v>
      </c>
      <c r="C39" s="3">
        <v>71.975999999999999</v>
      </c>
      <c r="D39" s="3">
        <v>0.11765399999999999</v>
      </c>
      <c r="E39" s="3">
        <v>5.37094E-14</v>
      </c>
      <c r="F39" s="3">
        <v>0.100076</v>
      </c>
      <c r="G39" s="3">
        <v>6.90586E-6</v>
      </c>
      <c r="H39" s="3">
        <v>4.39888E-3</v>
      </c>
      <c r="I39" s="3">
        <v>2.7868099999999998E-7</v>
      </c>
      <c r="J39" s="3">
        <v>3.2616300000000002E-3</v>
      </c>
      <c r="K39" s="3">
        <v>4.3407200000000002E-7</v>
      </c>
      <c r="L39" s="3">
        <v>2.6512100000000002E-3</v>
      </c>
      <c r="M39" s="3">
        <v>3.5273800000000002E-7</v>
      </c>
      <c r="N39" s="3">
        <v>1.3910800000000001E-3</v>
      </c>
      <c r="O39" s="3">
        <v>1.2520499999999999E-7</v>
      </c>
      <c r="P39" s="3">
        <v>2.1252900000000002E-3</v>
      </c>
      <c r="Q39" s="3">
        <v>2.3099899999999999E-7</v>
      </c>
      <c r="R39" s="3">
        <v>2.0111399999999998E-3</v>
      </c>
      <c r="S39" s="3">
        <v>2.1850299999999998E-6</v>
      </c>
      <c r="T39" s="3">
        <v>1.36001E-3</v>
      </c>
      <c r="U39" s="3">
        <v>1.6507300000000001E-7</v>
      </c>
      <c r="V39" s="3">
        <v>3.5776999999999998E-4</v>
      </c>
      <c r="W39" s="3">
        <v>6.1664000000000003</v>
      </c>
      <c r="X39" s="3">
        <v>6.2619699999999998</v>
      </c>
      <c r="Y39" s="3">
        <v>6.2632099999999999</v>
      </c>
      <c r="Z39" s="3">
        <v>6.2636599999999998</v>
      </c>
      <c r="AA39" s="3">
        <v>6.2650899999999998</v>
      </c>
      <c r="AB39" s="3">
        <v>6.2643500000000003</v>
      </c>
      <c r="AC39" s="3">
        <v>6.2644700000000002</v>
      </c>
      <c r="AD39" s="3">
        <v>6.2651199999999996</v>
      </c>
      <c r="AE39" s="3">
        <v>6.2661199999999999</v>
      </c>
      <c r="AF39" s="3">
        <v>1.0502599999999999E-3</v>
      </c>
      <c r="AG39" s="3">
        <v>4.7944400000000003E-16</v>
      </c>
      <c r="AH39" s="3">
        <v>8.9333999999999995E-4</v>
      </c>
      <c r="AI39" s="3">
        <v>6.1645999999999995E-8</v>
      </c>
      <c r="AJ39" s="3">
        <v>3.9267200000000002E-5</v>
      </c>
      <c r="AK39" s="3">
        <v>2.4876799999999998E-9</v>
      </c>
      <c r="AL39" s="3">
        <v>2.9115299999999999E-5</v>
      </c>
      <c r="AM39" s="3">
        <v>3.8747999999999999E-9</v>
      </c>
      <c r="AN39" s="3">
        <v>2.3666400000000001E-5</v>
      </c>
      <c r="AO39" s="3">
        <v>3.1487600000000002E-9</v>
      </c>
      <c r="AP39" s="3">
        <v>1.2417599999999999E-5</v>
      </c>
      <c r="AQ39" s="3">
        <v>1.11766E-9</v>
      </c>
      <c r="AR39" s="3">
        <v>1.89717E-5</v>
      </c>
      <c r="AS39" s="3">
        <v>2.06204E-9</v>
      </c>
      <c r="AT39" s="3">
        <v>1.7952699999999998E-5</v>
      </c>
      <c r="AU39" s="3">
        <v>1.9505000000000002E-8</v>
      </c>
      <c r="AV39" s="3">
        <v>1.21403E-5</v>
      </c>
      <c r="AW39" s="3">
        <v>1.4735400000000001E-9</v>
      </c>
      <c r="AX39" s="3">
        <v>3.1936799999999999E-6</v>
      </c>
      <c r="AY39" s="3">
        <v>0.49550499999999997</v>
      </c>
      <c r="AZ39" s="3">
        <v>5.50451E-2</v>
      </c>
      <c r="BA39" s="3">
        <v>5.5898299999999998E-2</v>
      </c>
      <c r="BB39" s="3">
        <v>5.5909399999999998E-2</v>
      </c>
      <c r="BC39" s="3">
        <v>5.5913400000000002E-2</v>
      </c>
      <c r="BD39" s="3">
        <v>5.5926099999999999E-2</v>
      </c>
      <c r="BE39" s="3">
        <v>5.59196E-2</v>
      </c>
      <c r="BF39" s="3">
        <v>5.5920600000000001E-2</v>
      </c>
      <c r="BG39" s="3">
        <v>5.5926400000000001E-2</v>
      </c>
      <c r="BH39" s="3">
        <v>5.59353E-2</v>
      </c>
      <c r="BI39" s="3">
        <v>1.6524099999999999</v>
      </c>
      <c r="BJ39" s="3">
        <v>1.4893000000000001</v>
      </c>
      <c r="BK39" s="3">
        <v>1.6524300000000001</v>
      </c>
      <c r="BL39" s="3">
        <v>0.50143800000000005</v>
      </c>
      <c r="BM39" s="3">
        <v>1.6524300000000001</v>
      </c>
      <c r="BN39" s="3">
        <v>0.50143800000000005</v>
      </c>
      <c r="BO39" s="3">
        <v>1.6524300000000001</v>
      </c>
      <c r="BP39" s="3">
        <v>0.50143800000000005</v>
      </c>
      <c r="BQ39" s="3">
        <v>1.6524300000000001</v>
      </c>
      <c r="BR39" s="3">
        <v>0.50143800000000005</v>
      </c>
      <c r="BS39" s="3">
        <v>1.6524300000000001</v>
      </c>
      <c r="BT39" s="3">
        <v>0.50143800000000005</v>
      </c>
      <c r="BU39" s="3">
        <v>1.6524300000000001</v>
      </c>
      <c r="BV39" s="3">
        <v>0.50143800000000005</v>
      </c>
      <c r="BW39" s="3">
        <v>1.6524300000000001</v>
      </c>
      <c r="BX39" s="3">
        <v>0.50143800000000005</v>
      </c>
      <c r="BY39" s="3">
        <v>1.6524300000000001</v>
      </c>
      <c r="BZ39" s="3">
        <v>0.50143800000000005</v>
      </c>
      <c r="CA39" s="3">
        <v>1.6524300000000001</v>
      </c>
      <c r="CB39" s="3">
        <v>0.76901799999999998</v>
      </c>
      <c r="CC39" s="3">
        <v>1.81636</v>
      </c>
      <c r="CD39" s="3">
        <v>1.81355</v>
      </c>
      <c r="CE39" s="3">
        <v>1.81352</v>
      </c>
      <c r="CF39" s="3">
        <v>1.8134999999999999</v>
      </c>
      <c r="CG39" s="3">
        <v>1.8134600000000001</v>
      </c>
      <c r="CH39" s="3">
        <v>1.81348</v>
      </c>
      <c r="CI39" s="3">
        <v>1.81348</v>
      </c>
      <c r="CJ39" s="3">
        <v>1.8134600000000001</v>
      </c>
      <c r="CK39" s="3">
        <v>1.8134300000000001</v>
      </c>
      <c r="CL39" s="3">
        <v>1.19095E-2</v>
      </c>
      <c r="CM39" s="3">
        <v>0</v>
      </c>
      <c r="CN39" s="3">
        <v>0</v>
      </c>
      <c r="CO39" s="3">
        <v>0</v>
      </c>
      <c r="CP39" s="3">
        <v>6.6088100000000001E-10</v>
      </c>
      <c r="CQ39" s="3">
        <v>4.71392E-8</v>
      </c>
      <c r="CR39" s="3">
        <v>1.12546E-9</v>
      </c>
      <c r="CS39" s="3">
        <v>7.2855199999999997E-8</v>
      </c>
      <c r="CT39" s="3">
        <v>5.58722E-11</v>
      </c>
      <c r="CU39" s="3">
        <v>3.1943899999999998E-11</v>
      </c>
      <c r="CV39" s="3">
        <v>1.8385799999999999E-11</v>
      </c>
      <c r="CW39" s="3">
        <v>1.0638999999999999E-11</v>
      </c>
      <c r="CX39" s="3">
        <v>1.7426499999999999E-10</v>
      </c>
    </row>
    <row r="40" spans="1:102" ht="15" x14ac:dyDescent="0.2">
      <c r="A40" s="12">
        <v>8</v>
      </c>
      <c r="B40" s="3">
        <v>1.17143</v>
      </c>
      <c r="C40" s="3">
        <v>71.975999999999999</v>
      </c>
      <c r="D40" s="3">
        <v>0.110433</v>
      </c>
      <c r="E40" s="3">
        <v>6.3650999999999996E-14</v>
      </c>
      <c r="F40" s="3">
        <v>9.3915499999999999E-2</v>
      </c>
      <c r="G40" s="3">
        <v>6.6469599999999998E-6</v>
      </c>
      <c r="H40" s="3">
        <v>4.1331500000000004E-3</v>
      </c>
      <c r="I40" s="3">
        <v>2.6856200000000002E-7</v>
      </c>
      <c r="J40" s="3">
        <v>3.06463E-3</v>
      </c>
      <c r="K40" s="3">
        <v>4.18316E-7</v>
      </c>
      <c r="L40" s="3">
        <v>2.4911099999999999E-3</v>
      </c>
      <c r="M40" s="3">
        <v>3.3993800000000001E-7</v>
      </c>
      <c r="N40" s="3">
        <v>1.3070899999999999E-3</v>
      </c>
      <c r="O40" s="3">
        <v>1.20663E-7</v>
      </c>
      <c r="P40" s="3">
        <v>1.9969599999999999E-3</v>
      </c>
      <c r="Q40" s="3">
        <v>2.2261799999999999E-7</v>
      </c>
      <c r="R40" s="3">
        <v>1.8897E-3</v>
      </c>
      <c r="S40" s="3">
        <v>2.1057500000000001E-6</v>
      </c>
      <c r="T40" s="3">
        <v>1.2779E-3</v>
      </c>
      <c r="U40" s="3">
        <v>1.59085E-7</v>
      </c>
      <c r="V40" s="3">
        <v>3.3617400000000001E-4</v>
      </c>
      <c r="W40" s="3">
        <v>5.38293</v>
      </c>
      <c r="X40" s="3">
        <v>5.4726299999999997</v>
      </c>
      <c r="Y40" s="3">
        <v>5.4737799999999996</v>
      </c>
      <c r="Z40" s="3">
        <v>5.4742300000000004</v>
      </c>
      <c r="AA40" s="3">
        <v>5.4755399999999996</v>
      </c>
      <c r="AB40" s="3">
        <v>5.47485</v>
      </c>
      <c r="AC40" s="3">
        <v>5.4749600000000003</v>
      </c>
      <c r="AD40" s="3">
        <v>5.4755700000000003</v>
      </c>
      <c r="AE40" s="3">
        <v>5.4765100000000002</v>
      </c>
      <c r="AF40" s="3">
        <v>1.0526400000000001E-3</v>
      </c>
      <c r="AG40" s="3">
        <v>6.0671699999999997E-16</v>
      </c>
      <c r="AH40" s="3">
        <v>8.9519600000000001E-4</v>
      </c>
      <c r="AI40" s="3">
        <v>6.3358399999999999E-8</v>
      </c>
      <c r="AJ40" s="3">
        <v>3.9396900000000002E-5</v>
      </c>
      <c r="AK40" s="3">
        <v>2.5599100000000001E-9</v>
      </c>
      <c r="AL40" s="3">
        <v>2.9211900000000001E-5</v>
      </c>
      <c r="AM40" s="3">
        <v>3.9873600000000002E-9</v>
      </c>
      <c r="AN40" s="3">
        <v>2.3745100000000001E-5</v>
      </c>
      <c r="AO40" s="3">
        <v>3.2402600000000001E-9</v>
      </c>
      <c r="AP40" s="3">
        <v>1.2459100000000001E-5</v>
      </c>
      <c r="AQ40" s="3">
        <v>1.15015E-9</v>
      </c>
      <c r="AR40" s="3">
        <v>1.90349E-5</v>
      </c>
      <c r="AS40" s="3">
        <v>2.1219800000000002E-9</v>
      </c>
      <c r="AT40" s="3">
        <v>1.8012500000000001E-5</v>
      </c>
      <c r="AU40" s="3">
        <v>2.0071900000000001E-8</v>
      </c>
      <c r="AV40" s="3">
        <v>1.21808E-5</v>
      </c>
      <c r="AW40" s="3">
        <v>1.5163800000000001E-9</v>
      </c>
      <c r="AX40" s="3">
        <v>3.2043899999999999E-6</v>
      </c>
      <c r="AY40" s="3">
        <v>0.52910500000000005</v>
      </c>
      <c r="AZ40" s="3">
        <v>5.13097E-2</v>
      </c>
      <c r="BA40" s="3">
        <v>5.2164700000000001E-2</v>
      </c>
      <c r="BB40" s="3">
        <v>5.2175699999999998E-2</v>
      </c>
      <c r="BC40" s="3">
        <v>5.2179999999999997E-2</v>
      </c>
      <c r="BD40" s="3">
        <v>5.2192500000000003E-2</v>
      </c>
      <c r="BE40" s="3">
        <v>5.21859E-2</v>
      </c>
      <c r="BF40" s="3">
        <v>5.2186900000000001E-2</v>
      </c>
      <c r="BG40" s="3">
        <v>5.2192799999999998E-2</v>
      </c>
      <c r="BH40" s="3">
        <v>5.22018E-2</v>
      </c>
      <c r="BI40" s="3">
        <v>1.5504</v>
      </c>
      <c r="BJ40" s="3">
        <v>1.4053199999999999</v>
      </c>
      <c r="BK40" s="3">
        <v>1.5504199999999999</v>
      </c>
      <c r="BL40" s="3">
        <v>0.487792</v>
      </c>
      <c r="BM40" s="3">
        <v>1.5504199999999999</v>
      </c>
      <c r="BN40" s="3">
        <v>0.487792</v>
      </c>
      <c r="BO40" s="3">
        <v>1.5504199999999999</v>
      </c>
      <c r="BP40" s="3">
        <v>0.487792</v>
      </c>
      <c r="BQ40" s="3">
        <v>1.5504199999999999</v>
      </c>
      <c r="BR40" s="3">
        <v>0.487792</v>
      </c>
      <c r="BS40" s="3">
        <v>1.5504199999999999</v>
      </c>
      <c r="BT40" s="3">
        <v>0.487792</v>
      </c>
      <c r="BU40" s="3">
        <v>1.5504199999999999</v>
      </c>
      <c r="BV40" s="3">
        <v>0.487792</v>
      </c>
      <c r="BW40" s="3">
        <v>1.5504199999999999</v>
      </c>
      <c r="BX40" s="3">
        <v>0.487792</v>
      </c>
      <c r="BY40" s="3">
        <v>1.5504199999999999</v>
      </c>
      <c r="BZ40" s="3">
        <v>0.487792</v>
      </c>
      <c r="CA40" s="3">
        <v>1.5504199999999999</v>
      </c>
      <c r="CB40" s="3">
        <v>0.80871400000000004</v>
      </c>
      <c r="CC40" s="3">
        <v>1.7229099999999999</v>
      </c>
      <c r="CD40" s="3">
        <v>1.72037</v>
      </c>
      <c r="CE40" s="3">
        <v>1.72034</v>
      </c>
      <c r="CF40" s="3">
        <v>1.7203299999999999</v>
      </c>
      <c r="CG40" s="3">
        <v>1.7202900000000001</v>
      </c>
      <c r="CH40" s="3">
        <v>1.72031</v>
      </c>
      <c r="CI40" s="3">
        <v>1.72031</v>
      </c>
      <c r="CJ40" s="3">
        <v>1.7202900000000001</v>
      </c>
      <c r="CK40" s="3">
        <v>1.7202599999999999</v>
      </c>
      <c r="CL40" s="3">
        <v>1.33735E-2</v>
      </c>
      <c r="CM40" s="3">
        <v>0</v>
      </c>
      <c r="CN40" s="3">
        <v>0</v>
      </c>
      <c r="CO40" s="3">
        <v>0</v>
      </c>
      <c r="CP40" s="3">
        <v>5.8433600000000004E-10</v>
      </c>
      <c r="CQ40" s="3">
        <v>4.1730399999999999E-8</v>
      </c>
      <c r="CR40" s="3">
        <v>9.9633600000000006E-10</v>
      </c>
      <c r="CS40" s="3">
        <v>6.4497300000000001E-8</v>
      </c>
      <c r="CT40" s="3">
        <v>4.9463200000000002E-11</v>
      </c>
      <c r="CU40" s="3">
        <v>2.8279400000000001E-11</v>
      </c>
      <c r="CV40" s="3">
        <v>1.6276699999999999E-11</v>
      </c>
      <c r="CW40" s="3">
        <v>9.4186199999999997E-12</v>
      </c>
      <c r="CX40" s="3">
        <v>1.5427799999999999E-10</v>
      </c>
    </row>
    <row r="41" spans="1:102" ht="15" x14ac:dyDescent="0.2">
      <c r="A41" s="12">
        <v>9</v>
      </c>
      <c r="B41" s="3">
        <v>1.1680600000000001</v>
      </c>
      <c r="C41" s="3">
        <v>71.975999999999999</v>
      </c>
      <c r="D41" s="3">
        <v>0.103466</v>
      </c>
      <c r="E41" s="3">
        <v>7.46463E-14</v>
      </c>
      <c r="F41" s="3">
        <v>8.7972700000000001E-2</v>
      </c>
      <c r="G41" s="3">
        <v>6.3971400000000004E-6</v>
      </c>
      <c r="H41" s="3">
        <v>3.8766899999999999E-3</v>
      </c>
      <c r="I41" s="3">
        <v>2.58807E-7</v>
      </c>
      <c r="J41" s="3">
        <v>2.8745099999999998E-3</v>
      </c>
      <c r="K41" s="3">
        <v>4.0312700000000001E-7</v>
      </c>
      <c r="L41" s="3">
        <v>2.3365999999999999E-3</v>
      </c>
      <c r="M41" s="3">
        <v>3.2759799999999999E-7</v>
      </c>
      <c r="N41" s="3">
        <v>1.2260400000000001E-3</v>
      </c>
      <c r="O41" s="3">
        <v>1.16285E-7</v>
      </c>
      <c r="P41" s="3">
        <v>1.8730999999999999E-3</v>
      </c>
      <c r="Q41" s="3">
        <v>2.1453800000000001E-7</v>
      </c>
      <c r="R41" s="3">
        <v>1.7725E-3</v>
      </c>
      <c r="S41" s="3">
        <v>2.0293300000000002E-6</v>
      </c>
      <c r="T41" s="3">
        <v>1.1986500000000001E-3</v>
      </c>
      <c r="U41" s="3">
        <v>1.5331199999999999E-7</v>
      </c>
      <c r="V41" s="3">
        <v>3.1533199999999998E-4</v>
      </c>
      <c r="W41" s="3">
        <v>4.6899699999999998</v>
      </c>
      <c r="X41" s="3">
        <v>4.7740099999999996</v>
      </c>
      <c r="Y41" s="3">
        <v>4.77508</v>
      </c>
      <c r="Z41" s="3">
        <v>4.7755200000000002</v>
      </c>
      <c r="AA41" s="3">
        <v>4.7767299999999997</v>
      </c>
      <c r="AB41" s="3">
        <v>4.7760800000000003</v>
      </c>
      <c r="AC41" s="3">
        <v>4.7761800000000001</v>
      </c>
      <c r="AD41" s="3">
        <v>4.7767600000000003</v>
      </c>
      <c r="AE41" s="3">
        <v>4.7776399999999999</v>
      </c>
      <c r="AF41" s="3">
        <v>1.0492100000000001E-3</v>
      </c>
      <c r="AG41" s="3">
        <v>7.5695800000000004E-16</v>
      </c>
      <c r="AH41" s="3">
        <v>8.9209599999999999E-4</v>
      </c>
      <c r="AI41" s="3">
        <v>6.4870800000000001E-8</v>
      </c>
      <c r="AJ41" s="3">
        <v>3.9311899999999999E-5</v>
      </c>
      <c r="AK41" s="3">
        <v>2.62445E-9</v>
      </c>
      <c r="AL41" s="3">
        <v>2.9149299999999999E-5</v>
      </c>
      <c r="AM41" s="3">
        <v>4.0879499999999997E-9</v>
      </c>
      <c r="AN41" s="3">
        <v>2.3694500000000002E-5</v>
      </c>
      <c r="AO41" s="3">
        <v>3.3220399999999998E-9</v>
      </c>
      <c r="AP41" s="3">
        <v>1.24327E-5</v>
      </c>
      <c r="AQ41" s="3">
        <v>1.1792E-9</v>
      </c>
      <c r="AR41" s="3">
        <v>1.8994399999999999E-5</v>
      </c>
      <c r="AS41" s="3">
        <v>2.1755400000000001E-9</v>
      </c>
      <c r="AT41" s="3">
        <v>1.7974200000000001E-5</v>
      </c>
      <c r="AU41" s="3">
        <v>2.05786E-8</v>
      </c>
      <c r="AV41" s="3">
        <v>1.21551E-5</v>
      </c>
      <c r="AW41" s="3">
        <v>1.5546800000000001E-9</v>
      </c>
      <c r="AX41" s="3">
        <v>3.1976500000000002E-6</v>
      </c>
      <c r="AY41" s="3">
        <v>0.56289100000000003</v>
      </c>
      <c r="AZ41" s="3">
        <v>4.75591E-2</v>
      </c>
      <c r="BA41" s="3">
        <v>4.8411299999999997E-2</v>
      </c>
      <c r="BB41" s="3">
        <v>4.8422100000000003E-2</v>
      </c>
      <c r="BC41" s="3">
        <v>4.84266E-2</v>
      </c>
      <c r="BD41" s="3">
        <v>4.84389E-2</v>
      </c>
      <c r="BE41" s="3">
        <v>4.8432299999999998E-2</v>
      </c>
      <c r="BF41" s="3">
        <v>4.8433299999999999E-2</v>
      </c>
      <c r="BG41" s="3">
        <v>4.8439099999999999E-2</v>
      </c>
      <c r="BH41" s="3">
        <v>4.8448100000000001E-2</v>
      </c>
      <c r="BI41" s="3">
        <v>1.4603900000000001</v>
      </c>
      <c r="BJ41" s="3">
        <v>1.3310599999999999</v>
      </c>
      <c r="BK41" s="3">
        <v>1.46041</v>
      </c>
      <c r="BL41" s="3">
        <v>0.47632200000000002</v>
      </c>
      <c r="BM41" s="3">
        <v>1.46041</v>
      </c>
      <c r="BN41" s="3">
        <v>0.47632200000000002</v>
      </c>
      <c r="BO41" s="3">
        <v>1.46041</v>
      </c>
      <c r="BP41" s="3">
        <v>0.47632200000000002</v>
      </c>
      <c r="BQ41" s="3">
        <v>1.46041</v>
      </c>
      <c r="BR41" s="3">
        <v>0.47632200000000002</v>
      </c>
      <c r="BS41" s="3">
        <v>1.46041</v>
      </c>
      <c r="BT41" s="3">
        <v>0.47632200000000002</v>
      </c>
      <c r="BU41" s="3">
        <v>1.46041</v>
      </c>
      <c r="BV41" s="3">
        <v>0.47632200000000002</v>
      </c>
      <c r="BW41" s="3">
        <v>1.46041</v>
      </c>
      <c r="BX41" s="3">
        <v>0.47632200000000002</v>
      </c>
      <c r="BY41" s="3">
        <v>1.46041</v>
      </c>
      <c r="BZ41" s="3">
        <v>0.47632200000000002</v>
      </c>
      <c r="CA41" s="3">
        <v>1.46041</v>
      </c>
      <c r="CB41" s="3">
        <v>0.843391</v>
      </c>
      <c r="CC41" s="3">
        <v>1.6381399999999999</v>
      </c>
      <c r="CD41" s="3">
        <v>1.63585</v>
      </c>
      <c r="CE41" s="3">
        <v>1.6358200000000001</v>
      </c>
      <c r="CF41" s="3">
        <v>1.63581</v>
      </c>
      <c r="CG41" s="3">
        <v>1.63578</v>
      </c>
      <c r="CH41" s="3">
        <v>1.6357999999999999</v>
      </c>
      <c r="CI41" s="3">
        <v>1.6357900000000001</v>
      </c>
      <c r="CJ41" s="3">
        <v>1.63578</v>
      </c>
      <c r="CK41" s="3">
        <v>1.63575</v>
      </c>
      <c r="CL41" s="3">
        <v>1.48375E-2</v>
      </c>
      <c r="CM41" s="3">
        <v>0</v>
      </c>
      <c r="CN41" s="3">
        <v>0</v>
      </c>
      <c r="CO41" s="3">
        <v>0</v>
      </c>
      <c r="CP41" s="3">
        <v>5.1497399999999996E-10</v>
      </c>
      <c r="CQ41" s="3">
        <v>3.6825099999999999E-8</v>
      </c>
      <c r="CR41" s="3">
        <v>8.7923099999999998E-10</v>
      </c>
      <c r="CS41" s="3">
        <v>5.6917199999999997E-8</v>
      </c>
      <c r="CT41" s="3">
        <v>4.3650700000000003E-11</v>
      </c>
      <c r="CU41" s="3">
        <v>2.4956000000000002E-11</v>
      </c>
      <c r="CV41" s="3">
        <v>1.4363800000000001E-11</v>
      </c>
      <c r="CW41" s="3">
        <v>8.3118200000000004E-12</v>
      </c>
      <c r="CX41" s="3">
        <v>1.3614999999999999E-10</v>
      </c>
    </row>
    <row r="42" spans="1:102" ht="15" x14ac:dyDescent="0.2">
      <c r="A42" s="12">
        <v>10</v>
      </c>
      <c r="B42" s="3">
        <v>1.16425</v>
      </c>
      <c r="C42" s="3">
        <v>71.975999999999999</v>
      </c>
      <c r="D42" s="3">
        <v>9.6668100000000007E-2</v>
      </c>
      <c r="E42" s="3">
        <v>8.6898399999999999E-14</v>
      </c>
      <c r="F42" s="3">
        <v>8.2174499999999998E-2</v>
      </c>
      <c r="G42" s="3">
        <v>6.15307E-6</v>
      </c>
      <c r="H42" s="3">
        <v>3.62634E-3</v>
      </c>
      <c r="I42" s="3">
        <v>2.49287E-7</v>
      </c>
      <c r="J42" s="3">
        <v>2.68893E-3</v>
      </c>
      <c r="K42" s="3">
        <v>3.8830499999999998E-7</v>
      </c>
      <c r="L42" s="3">
        <v>2.1857600000000001E-3</v>
      </c>
      <c r="M42" s="3">
        <v>3.1555700000000002E-7</v>
      </c>
      <c r="N42" s="3">
        <v>1.1469099999999999E-3</v>
      </c>
      <c r="O42" s="3">
        <v>1.12012E-7</v>
      </c>
      <c r="P42" s="3">
        <v>1.7522E-3</v>
      </c>
      <c r="Q42" s="3">
        <v>2.0665299999999999E-7</v>
      </c>
      <c r="R42" s="3">
        <v>1.6580900000000001E-3</v>
      </c>
      <c r="S42" s="3">
        <v>1.9547499999999998E-6</v>
      </c>
      <c r="T42" s="3">
        <v>1.1213E-3</v>
      </c>
      <c r="U42" s="3">
        <v>1.4768000000000001E-7</v>
      </c>
      <c r="V42" s="3">
        <v>2.9498600000000001E-4</v>
      </c>
      <c r="W42" s="3">
        <v>4.0696500000000002</v>
      </c>
      <c r="X42" s="3">
        <v>4.1481599999999998</v>
      </c>
      <c r="Y42" s="3">
        <v>4.1491400000000001</v>
      </c>
      <c r="Z42" s="3">
        <v>4.1495699999999998</v>
      </c>
      <c r="AA42" s="3">
        <v>4.15069</v>
      </c>
      <c r="AB42" s="3">
        <v>4.15008</v>
      </c>
      <c r="AC42" s="3">
        <v>4.1501799999999998</v>
      </c>
      <c r="AD42" s="3">
        <v>4.1507100000000001</v>
      </c>
      <c r="AE42" s="3">
        <v>4.1515399999999998</v>
      </c>
      <c r="AF42" s="3">
        <v>1.03976E-3</v>
      </c>
      <c r="AG42" s="3">
        <v>9.3467599999999997E-16</v>
      </c>
      <c r="AH42" s="3">
        <v>8.8386599999999997E-4</v>
      </c>
      <c r="AI42" s="3">
        <v>6.6182099999999995E-8</v>
      </c>
      <c r="AJ42" s="3">
        <v>3.9004700000000003E-5</v>
      </c>
      <c r="AK42" s="3">
        <v>2.68132E-9</v>
      </c>
      <c r="AL42" s="3">
        <v>2.8921999999999999E-5</v>
      </c>
      <c r="AM42" s="3">
        <v>4.1765899999999999E-9</v>
      </c>
      <c r="AN42" s="3">
        <v>2.351E-5</v>
      </c>
      <c r="AO42" s="3">
        <v>3.3941199999999999E-9</v>
      </c>
      <c r="AP42" s="3">
        <v>1.23361E-5</v>
      </c>
      <c r="AQ42" s="3">
        <v>1.2048E-9</v>
      </c>
      <c r="AR42" s="3">
        <v>1.88466E-5</v>
      </c>
      <c r="AS42" s="3">
        <v>2.22275E-9</v>
      </c>
      <c r="AT42" s="3">
        <v>1.78344E-5</v>
      </c>
      <c r="AU42" s="3">
        <v>2.1025199999999999E-8</v>
      </c>
      <c r="AV42" s="3">
        <v>1.2060599999999999E-5</v>
      </c>
      <c r="AW42" s="3">
        <v>1.5884399999999999E-9</v>
      </c>
      <c r="AX42" s="3">
        <v>3.17285E-6</v>
      </c>
      <c r="AY42" s="3">
        <v>0.59704900000000005</v>
      </c>
      <c r="AZ42" s="3">
        <v>4.3772999999999999E-2</v>
      </c>
      <c r="BA42" s="3">
        <v>4.4617400000000002E-2</v>
      </c>
      <c r="BB42" s="3">
        <v>4.4628000000000001E-2</v>
      </c>
      <c r="BC42" s="3">
        <v>4.4632600000000001E-2</v>
      </c>
      <c r="BD42" s="3">
        <v>4.46446E-2</v>
      </c>
      <c r="BE42" s="3">
        <v>4.46381E-2</v>
      </c>
      <c r="BF42" s="3">
        <v>4.4639100000000001E-2</v>
      </c>
      <c r="BG42" s="3">
        <v>4.4644900000000001E-2</v>
      </c>
      <c r="BH42" s="3">
        <v>4.46538E-2</v>
      </c>
      <c r="BI42" s="3">
        <v>1.3800300000000001</v>
      </c>
      <c r="BJ42" s="3">
        <v>1.2646900000000001</v>
      </c>
      <c r="BK42" s="3">
        <v>1.38005</v>
      </c>
      <c r="BL42" s="3">
        <v>0.46677999999999997</v>
      </c>
      <c r="BM42" s="3">
        <v>1.38005</v>
      </c>
      <c r="BN42" s="3">
        <v>0.46677999999999997</v>
      </c>
      <c r="BO42" s="3">
        <v>1.38005</v>
      </c>
      <c r="BP42" s="3">
        <v>0.46677999999999997</v>
      </c>
      <c r="BQ42" s="3">
        <v>1.38005</v>
      </c>
      <c r="BR42" s="3">
        <v>0.46677999999999997</v>
      </c>
      <c r="BS42" s="3">
        <v>1.38005</v>
      </c>
      <c r="BT42" s="3">
        <v>0.46677999999999997</v>
      </c>
      <c r="BU42" s="3">
        <v>1.38005</v>
      </c>
      <c r="BV42" s="3">
        <v>0.46677999999999997</v>
      </c>
      <c r="BW42" s="3">
        <v>1.38005</v>
      </c>
      <c r="BX42" s="3">
        <v>0.46677999999999997</v>
      </c>
      <c r="BY42" s="3">
        <v>1.38005</v>
      </c>
      <c r="BZ42" s="3">
        <v>0.46677999999999997</v>
      </c>
      <c r="CA42" s="3">
        <v>1.38005</v>
      </c>
      <c r="CB42" s="3">
        <v>0.87359500000000001</v>
      </c>
      <c r="CC42" s="3">
        <v>1.5605</v>
      </c>
      <c r="CD42" s="3">
        <v>1.55844</v>
      </c>
      <c r="CE42" s="3">
        <v>1.5584199999999999</v>
      </c>
      <c r="CF42" s="3">
        <v>1.5584100000000001</v>
      </c>
      <c r="CG42" s="3">
        <v>1.5583800000000001</v>
      </c>
      <c r="CH42" s="3">
        <v>1.5583899999999999</v>
      </c>
      <c r="CI42" s="3">
        <v>1.5583899999999999</v>
      </c>
      <c r="CJ42" s="3">
        <v>1.5583800000000001</v>
      </c>
      <c r="CK42" s="3">
        <v>1.5583499999999999</v>
      </c>
      <c r="CL42" s="3">
        <v>1.63015E-2</v>
      </c>
      <c r="CM42" s="3">
        <v>0</v>
      </c>
      <c r="CN42" s="3">
        <v>0</v>
      </c>
      <c r="CO42" s="3">
        <v>0</v>
      </c>
      <c r="CP42" s="3">
        <v>4.51513E-10</v>
      </c>
      <c r="CQ42" s="3">
        <v>3.23332E-8</v>
      </c>
      <c r="CR42" s="3">
        <v>7.7199399999999997E-10</v>
      </c>
      <c r="CS42" s="3">
        <v>4.9975799999999999E-8</v>
      </c>
      <c r="CT42" s="3">
        <v>3.8327800000000002E-11</v>
      </c>
      <c r="CU42" s="3">
        <v>2.19126E-11</v>
      </c>
      <c r="CV42" s="3">
        <v>1.2612200000000001E-11</v>
      </c>
      <c r="CW42" s="3">
        <v>7.2982600000000004E-12</v>
      </c>
      <c r="CX42" s="3">
        <v>1.1954900000000001E-10</v>
      </c>
    </row>
    <row r="43" spans="1:102" ht="15" x14ac:dyDescent="0.2">
      <c r="A43" s="12">
        <v>11</v>
      </c>
      <c r="B43" s="3">
        <v>1.15988</v>
      </c>
      <c r="C43" s="3">
        <v>71.975999999999999</v>
      </c>
      <c r="D43" s="3">
        <v>8.9964500000000003E-2</v>
      </c>
      <c r="E43" s="3">
        <v>1.00686E-13</v>
      </c>
      <c r="F43" s="3">
        <v>7.64571E-2</v>
      </c>
      <c r="G43" s="3">
        <v>5.9117999999999999E-6</v>
      </c>
      <c r="H43" s="3">
        <v>3.3793600000000001E-3</v>
      </c>
      <c r="I43" s="3">
        <v>2.3989099999999999E-7</v>
      </c>
      <c r="J43" s="3">
        <v>2.5058400000000001E-3</v>
      </c>
      <c r="K43" s="3">
        <v>3.7367500000000002E-7</v>
      </c>
      <c r="L43" s="3">
        <v>2.03696E-3</v>
      </c>
      <c r="M43" s="3">
        <v>3.0367099999999999E-7</v>
      </c>
      <c r="N43" s="3">
        <v>1.0688500000000001E-3</v>
      </c>
      <c r="O43" s="3">
        <v>1.0779499999999999E-7</v>
      </c>
      <c r="P43" s="3">
        <v>1.6329199999999999E-3</v>
      </c>
      <c r="Q43" s="3">
        <v>1.9887100000000001E-7</v>
      </c>
      <c r="R43" s="3">
        <v>1.5452300000000001E-3</v>
      </c>
      <c r="S43" s="3">
        <v>1.8811399999999999E-6</v>
      </c>
      <c r="T43" s="3">
        <v>1.04498E-3</v>
      </c>
      <c r="U43" s="3">
        <v>1.4212E-7</v>
      </c>
      <c r="V43" s="3">
        <v>2.74913E-4</v>
      </c>
      <c r="W43" s="3">
        <v>3.5088699999999999</v>
      </c>
      <c r="X43" s="3">
        <v>3.5819100000000001</v>
      </c>
      <c r="Y43" s="3">
        <v>3.5828199999999999</v>
      </c>
      <c r="Z43" s="3">
        <v>3.58324</v>
      </c>
      <c r="AA43" s="3">
        <v>3.58426</v>
      </c>
      <c r="AB43" s="3">
        <v>3.5836999999999999</v>
      </c>
      <c r="AC43" s="3">
        <v>3.58378</v>
      </c>
      <c r="AD43" s="3">
        <v>3.5842900000000002</v>
      </c>
      <c r="AE43" s="3">
        <v>3.5850599999999999</v>
      </c>
      <c r="AF43" s="3">
        <v>1.02388E-3</v>
      </c>
      <c r="AG43" s="3">
        <v>1.14589E-15</v>
      </c>
      <c r="AH43" s="3">
        <v>8.70151E-4</v>
      </c>
      <c r="AI43" s="3">
        <v>6.7281599999999998E-8</v>
      </c>
      <c r="AJ43" s="3">
        <v>3.8460100000000001E-5</v>
      </c>
      <c r="AK43" s="3">
        <v>2.7301699999999999E-9</v>
      </c>
      <c r="AL43" s="3">
        <v>2.8518699999999999E-5</v>
      </c>
      <c r="AM43" s="3">
        <v>4.2527499999999998E-9</v>
      </c>
      <c r="AN43" s="3">
        <v>2.31824E-5</v>
      </c>
      <c r="AO43" s="3">
        <v>3.4560499999999999E-9</v>
      </c>
      <c r="AP43" s="3">
        <v>1.21645E-5</v>
      </c>
      <c r="AQ43" s="3">
        <v>1.22681E-9</v>
      </c>
      <c r="AR43" s="3">
        <v>1.8584100000000001E-5</v>
      </c>
      <c r="AS43" s="3">
        <v>2.2633299999999999E-9</v>
      </c>
      <c r="AT43" s="3">
        <v>1.7586100000000001E-5</v>
      </c>
      <c r="AU43" s="3">
        <v>2.1409099999999999E-8</v>
      </c>
      <c r="AV43" s="3">
        <v>1.1892800000000001E-5</v>
      </c>
      <c r="AW43" s="3">
        <v>1.61745E-9</v>
      </c>
      <c r="AX43" s="3">
        <v>3.1287600000000002E-6</v>
      </c>
      <c r="AY43" s="3">
        <v>0.63173900000000005</v>
      </c>
      <c r="AZ43" s="3">
        <v>3.99341E-2</v>
      </c>
      <c r="BA43" s="3">
        <v>4.07654E-2</v>
      </c>
      <c r="BB43" s="3">
        <v>4.0775800000000001E-2</v>
      </c>
      <c r="BC43" s="3">
        <v>4.0780400000000001E-2</v>
      </c>
      <c r="BD43" s="3">
        <v>4.0792099999999998E-2</v>
      </c>
      <c r="BE43" s="3">
        <v>4.0785700000000001E-2</v>
      </c>
      <c r="BF43" s="3">
        <v>4.0786700000000002E-2</v>
      </c>
      <c r="BG43" s="3">
        <v>4.0792399999999999E-2</v>
      </c>
      <c r="BH43" s="3">
        <v>4.0801200000000003E-2</v>
      </c>
      <c r="BI43" s="3">
        <v>1.3076300000000001</v>
      </c>
      <c r="BJ43" s="3">
        <v>1.2048700000000001</v>
      </c>
      <c r="BK43" s="3">
        <v>1.3076399999999999</v>
      </c>
      <c r="BL43" s="3">
        <v>0.45903899999999997</v>
      </c>
      <c r="BM43" s="3">
        <v>1.3076399999999999</v>
      </c>
      <c r="BN43" s="3">
        <v>0.45903899999999997</v>
      </c>
      <c r="BO43" s="3">
        <v>1.3076399999999999</v>
      </c>
      <c r="BP43" s="3">
        <v>0.45903899999999997</v>
      </c>
      <c r="BQ43" s="3">
        <v>1.3076399999999999</v>
      </c>
      <c r="BR43" s="3">
        <v>0.45903899999999997</v>
      </c>
      <c r="BS43" s="3">
        <v>1.3076399999999999</v>
      </c>
      <c r="BT43" s="3">
        <v>0.45903899999999997</v>
      </c>
      <c r="BU43" s="3">
        <v>1.3076399999999999</v>
      </c>
      <c r="BV43" s="3">
        <v>0.45903899999999997</v>
      </c>
      <c r="BW43" s="3">
        <v>1.3076399999999999</v>
      </c>
      <c r="BX43" s="3">
        <v>0.45903899999999997</v>
      </c>
      <c r="BY43" s="3">
        <v>1.3076399999999999</v>
      </c>
      <c r="BZ43" s="3">
        <v>0.45903899999999997</v>
      </c>
      <c r="CA43" s="3">
        <v>1.3076399999999999</v>
      </c>
      <c r="CB43" s="3">
        <v>0.89977200000000002</v>
      </c>
      <c r="CC43" s="3">
        <v>1.48882</v>
      </c>
      <c r="CD43" s="3">
        <v>1.48698</v>
      </c>
      <c r="CE43" s="3">
        <v>1.4869600000000001</v>
      </c>
      <c r="CF43" s="3">
        <v>1.48695</v>
      </c>
      <c r="CG43" s="3">
        <v>1.48692</v>
      </c>
      <c r="CH43" s="3">
        <v>1.4869399999999999</v>
      </c>
      <c r="CI43" s="3">
        <v>1.4869300000000001</v>
      </c>
      <c r="CJ43" s="3">
        <v>1.48692</v>
      </c>
      <c r="CK43" s="3">
        <v>1.4869000000000001</v>
      </c>
      <c r="CL43" s="3">
        <v>1.77655E-2</v>
      </c>
      <c r="CM43" s="3">
        <v>0</v>
      </c>
      <c r="CN43" s="3">
        <v>0</v>
      </c>
      <c r="CO43" s="3">
        <v>0</v>
      </c>
      <c r="CP43" s="3">
        <v>3.92995E-10</v>
      </c>
      <c r="CQ43" s="3">
        <v>2.8187100000000002E-8</v>
      </c>
      <c r="CR43" s="3">
        <v>6.7301299999999996E-10</v>
      </c>
      <c r="CS43" s="3">
        <v>4.3568600000000003E-8</v>
      </c>
      <c r="CT43" s="3">
        <v>3.3414700000000003E-11</v>
      </c>
      <c r="CU43" s="3">
        <v>1.9103399999999999E-11</v>
      </c>
      <c r="CV43" s="3">
        <v>1.09953E-11</v>
      </c>
      <c r="CW43" s="3">
        <v>6.3627100000000001E-12</v>
      </c>
      <c r="CX43" s="3">
        <v>1.04226E-10</v>
      </c>
    </row>
    <row r="44" spans="1:102" ht="15" x14ac:dyDescent="0.2">
      <c r="A44" s="12">
        <v>12</v>
      </c>
      <c r="B44" s="3">
        <v>1.15479</v>
      </c>
      <c r="C44" s="3">
        <v>71.975999999999999</v>
      </c>
      <c r="D44" s="3">
        <v>8.3284899999999995E-2</v>
      </c>
      <c r="E44" s="3">
        <v>1.1639899999999999E-13</v>
      </c>
      <c r="F44" s="3">
        <v>7.0760699999999996E-2</v>
      </c>
      <c r="G44" s="3">
        <v>5.6704900000000003E-6</v>
      </c>
      <c r="H44" s="3">
        <v>3.1331499999999999E-3</v>
      </c>
      <c r="I44" s="3">
        <v>2.3050899999999999E-7</v>
      </c>
      <c r="J44" s="3">
        <v>2.3233199999999998E-3</v>
      </c>
      <c r="K44" s="3">
        <v>3.59068E-7</v>
      </c>
      <c r="L44" s="3">
        <v>1.8886199999999999E-3</v>
      </c>
      <c r="M44" s="3">
        <v>2.9180400000000001E-7</v>
      </c>
      <c r="N44" s="3">
        <v>9.910330000000001E-4</v>
      </c>
      <c r="O44" s="3">
        <v>1.03585E-7</v>
      </c>
      <c r="P44" s="3">
        <v>1.51402E-3</v>
      </c>
      <c r="Q44" s="3">
        <v>1.9110100000000001E-7</v>
      </c>
      <c r="R44" s="3">
        <v>1.43271E-3</v>
      </c>
      <c r="S44" s="3">
        <v>1.80765E-6</v>
      </c>
      <c r="T44" s="3">
        <v>9.6889999999999997E-4</v>
      </c>
      <c r="U44" s="3">
        <v>1.3656900000000001E-7</v>
      </c>
      <c r="V44" s="3">
        <v>2.5490300000000001E-4</v>
      </c>
      <c r="W44" s="3">
        <v>2.9977499999999999</v>
      </c>
      <c r="X44" s="3">
        <v>3.06535</v>
      </c>
      <c r="Y44" s="3">
        <v>3.0661900000000002</v>
      </c>
      <c r="Z44" s="3">
        <v>3.0665800000000001</v>
      </c>
      <c r="AA44" s="3">
        <v>3.06752</v>
      </c>
      <c r="AB44" s="3">
        <v>3.0670000000000002</v>
      </c>
      <c r="AC44" s="3">
        <v>3.0670799999999998</v>
      </c>
      <c r="AD44" s="3">
        <v>3.0675500000000002</v>
      </c>
      <c r="AE44" s="3">
        <v>3.06826</v>
      </c>
      <c r="AF44" s="3">
        <v>1.00092E-3</v>
      </c>
      <c r="AG44" s="3">
        <v>1.3988899999999999E-15</v>
      </c>
      <c r="AH44" s="3">
        <v>8.5040199999999999E-4</v>
      </c>
      <c r="AI44" s="3">
        <v>6.8147999999999996E-8</v>
      </c>
      <c r="AJ44" s="3">
        <v>3.7654200000000003E-5</v>
      </c>
      <c r="AK44" s="3">
        <v>2.77025E-9</v>
      </c>
      <c r="AL44" s="3">
        <v>2.79216E-5</v>
      </c>
      <c r="AM44" s="3">
        <v>4.31528E-9</v>
      </c>
      <c r="AN44" s="3">
        <v>2.2697400000000001E-5</v>
      </c>
      <c r="AO44" s="3">
        <v>3.5069099999999998E-9</v>
      </c>
      <c r="AP44" s="3">
        <v>1.19102E-5</v>
      </c>
      <c r="AQ44" s="3">
        <v>1.24489E-9</v>
      </c>
      <c r="AR44" s="3">
        <v>1.8195399999999999E-5</v>
      </c>
      <c r="AS44" s="3">
        <v>2.2966499999999999E-9</v>
      </c>
      <c r="AT44" s="3">
        <v>1.7218300000000001E-5</v>
      </c>
      <c r="AU44" s="3">
        <v>2.17243E-8</v>
      </c>
      <c r="AV44" s="3">
        <v>1.1644199999999999E-5</v>
      </c>
      <c r="AW44" s="3">
        <v>1.64129E-9</v>
      </c>
      <c r="AX44" s="3">
        <v>3.0634199999999999E-6</v>
      </c>
      <c r="AY44" s="3">
        <v>0.667103</v>
      </c>
      <c r="AZ44" s="3">
        <v>3.6026900000000001E-2</v>
      </c>
      <c r="BA44" s="3">
        <v>3.6839400000000001E-2</v>
      </c>
      <c r="BB44" s="3">
        <v>3.68495E-2</v>
      </c>
      <c r="BC44" s="3">
        <v>3.6854199999999997E-2</v>
      </c>
      <c r="BD44" s="3">
        <v>3.6865500000000002E-2</v>
      </c>
      <c r="BE44" s="3">
        <v>3.6859200000000002E-2</v>
      </c>
      <c r="BF44" s="3">
        <v>3.6860200000000003E-2</v>
      </c>
      <c r="BG44" s="3">
        <v>3.6865799999999997E-2</v>
      </c>
      <c r="BH44" s="3">
        <v>3.6874299999999999E-2</v>
      </c>
      <c r="BI44" s="3">
        <v>1.24193</v>
      </c>
      <c r="BJ44" s="3">
        <v>1.1506099999999999</v>
      </c>
      <c r="BK44" s="3">
        <v>1.24194</v>
      </c>
      <c r="BL44" s="3">
        <v>0.45307700000000001</v>
      </c>
      <c r="BM44" s="3">
        <v>1.24194</v>
      </c>
      <c r="BN44" s="3">
        <v>0.45307700000000001</v>
      </c>
      <c r="BO44" s="3">
        <v>1.24194</v>
      </c>
      <c r="BP44" s="3">
        <v>0.45307700000000001</v>
      </c>
      <c r="BQ44" s="3">
        <v>1.24194</v>
      </c>
      <c r="BR44" s="3">
        <v>0.45307700000000001</v>
      </c>
      <c r="BS44" s="3">
        <v>1.24194</v>
      </c>
      <c r="BT44" s="3">
        <v>0.45307700000000001</v>
      </c>
      <c r="BU44" s="3">
        <v>1.24194</v>
      </c>
      <c r="BV44" s="3">
        <v>0.45307700000000001</v>
      </c>
      <c r="BW44" s="3">
        <v>1.24194</v>
      </c>
      <c r="BX44" s="3">
        <v>0.45307700000000001</v>
      </c>
      <c r="BY44" s="3">
        <v>1.24194</v>
      </c>
      <c r="BZ44" s="3">
        <v>0.45307700000000001</v>
      </c>
      <c r="CA44" s="3">
        <v>1.24194</v>
      </c>
      <c r="CB44" s="3">
        <v>0.92229099999999997</v>
      </c>
      <c r="CC44" s="3">
        <v>1.42221</v>
      </c>
      <c r="CD44" s="3">
        <v>1.4205700000000001</v>
      </c>
      <c r="CE44" s="3">
        <v>1.42055</v>
      </c>
      <c r="CF44" s="3">
        <v>1.4205399999999999</v>
      </c>
      <c r="CG44" s="3">
        <v>1.42052</v>
      </c>
      <c r="CH44" s="3">
        <v>1.4205300000000001</v>
      </c>
      <c r="CI44" s="3">
        <v>1.4205300000000001</v>
      </c>
      <c r="CJ44" s="3">
        <v>1.42052</v>
      </c>
      <c r="CK44" s="3">
        <v>1.4205000000000001</v>
      </c>
      <c r="CL44" s="3">
        <v>1.92295E-2</v>
      </c>
      <c r="CM44" s="3">
        <v>0</v>
      </c>
      <c r="CN44" s="3">
        <v>0</v>
      </c>
      <c r="CO44" s="3">
        <v>0</v>
      </c>
      <c r="CP44" s="3">
        <v>3.3868299999999999E-10</v>
      </c>
      <c r="CQ44" s="3">
        <v>2.4334800000000002E-8</v>
      </c>
      <c r="CR44" s="3">
        <v>5.8104600000000004E-10</v>
      </c>
      <c r="CS44" s="3">
        <v>3.7615499999999997E-8</v>
      </c>
      <c r="CT44" s="3">
        <v>2.8849600000000001E-11</v>
      </c>
      <c r="CU44" s="3">
        <v>1.6493300000000001E-11</v>
      </c>
      <c r="CV44" s="3">
        <v>9.4930300000000004E-12</v>
      </c>
      <c r="CW44" s="3">
        <v>5.4934499999999998E-12</v>
      </c>
      <c r="CX44" s="3">
        <v>8.9988799999999996E-11</v>
      </c>
    </row>
    <row r="45" spans="1:102" ht="15" x14ac:dyDescent="0.2">
      <c r="A45" s="12">
        <v>13</v>
      </c>
      <c r="B45" s="3">
        <v>1.1487700000000001</v>
      </c>
      <c r="C45" s="3">
        <v>71.975999999999999</v>
      </c>
      <c r="D45" s="3">
        <v>7.6557100000000003E-2</v>
      </c>
      <c r="E45" s="3">
        <v>1.3460999999999999E-13</v>
      </c>
      <c r="F45" s="3">
        <v>6.5023700000000004E-2</v>
      </c>
      <c r="G45" s="3">
        <v>5.42613E-6</v>
      </c>
      <c r="H45" s="3">
        <v>2.8850500000000001E-3</v>
      </c>
      <c r="I45" s="3">
        <v>2.2102899999999999E-7</v>
      </c>
      <c r="J45" s="3">
        <v>2.1393900000000001E-3</v>
      </c>
      <c r="K45" s="3">
        <v>3.4430900000000002E-7</v>
      </c>
      <c r="L45" s="3">
        <v>1.73913E-3</v>
      </c>
      <c r="M45" s="3">
        <v>2.7981400000000002E-7</v>
      </c>
      <c r="N45" s="3">
        <v>9.1261399999999996E-4</v>
      </c>
      <c r="O45" s="3">
        <v>9.9331599999999997E-8</v>
      </c>
      <c r="P45" s="3">
        <v>1.39419E-3</v>
      </c>
      <c r="Q45" s="3">
        <v>1.8325E-7</v>
      </c>
      <c r="R45" s="3">
        <v>1.3193199999999999E-3</v>
      </c>
      <c r="S45" s="3">
        <v>1.7333899999999999E-6</v>
      </c>
      <c r="T45" s="3">
        <v>8.9223299999999998E-4</v>
      </c>
      <c r="U45" s="3">
        <v>1.30961E-7</v>
      </c>
      <c r="V45" s="3">
        <v>2.3473799999999999E-4</v>
      </c>
      <c r="W45" s="3">
        <v>2.5286900000000001</v>
      </c>
      <c r="X45" s="3">
        <v>2.5908099999999998</v>
      </c>
      <c r="Y45" s="3">
        <v>2.59158</v>
      </c>
      <c r="Z45" s="3">
        <v>2.5919500000000002</v>
      </c>
      <c r="AA45" s="3">
        <v>2.5928100000000001</v>
      </c>
      <c r="AB45" s="3">
        <v>2.59233</v>
      </c>
      <c r="AC45" s="3">
        <v>2.5924</v>
      </c>
      <c r="AD45" s="3">
        <v>2.5928300000000002</v>
      </c>
      <c r="AE45" s="3">
        <v>2.5934900000000001</v>
      </c>
      <c r="AF45" s="3">
        <v>9.6995399999999998E-4</v>
      </c>
      <c r="AG45" s="3">
        <v>1.7054700000000001E-15</v>
      </c>
      <c r="AH45" s="3">
        <v>8.2382799999999997E-4</v>
      </c>
      <c r="AI45" s="3">
        <v>6.8747199999999998E-8</v>
      </c>
      <c r="AJ45" s="3">
        <v>3.65526E-5</v>
      </c>
      <c r="AK45" s="3">
        <v>2.80036E-9</v>
      </c>
      <c r="AL45" s="3">
        <v>2.71054E-5</v>
      </c>
      <c r="AM45" s="3">
        <v>4.3622800000000004E-9</v>
      </c>
      <c r="AN45" s="3">
        <v>2.20342E-5</v>
      </c>
      <c r="AO45" s="3">
        <v>3.5451499999999999E-9</v>
      </c>
      <c r="AP45" s="3">
        <v>1.15625E-5</v>
      </c>
      <c r="AQ45" s="3">
        <v>1.2584999999999999E-9</v>
      </c>
      <c r="AR45" s="3">
        <v>1.7663999999999999E-5</v>
      </c>
      <c r="AS45" s="3">
        <v>2.3217200000000001E-9</v>
      </c>
      <c r="AT45" s="3">
        <v>1.6715399999999999E-5</v>
      </c>
      <c r="AU45" s="3">
        <v>2.1961500000000001E-8</v>
      </c>
      <c r="AV45" s="3">
        <v>1.1304299999999999E-5</v>
      </c>
      <c r="AW45" s="3">
        <v>1.6592300000000001E-9</v>
      </c>
      <c r="AX45" s="3">
        <v>2.9740499999999999E-6</v>
      </c>
      <c r="AY45" s="3">
        <v>0.70327700000000004</v>
      </c>
      <c r="AZ45" s="3">
        <v>3.2037700000000002E-2</v>
      </c>
      <c r="BA45" s="3">
        <v>3.2824800000000001E-2</v>
      </c>
      <c r="BB45" s="3">
        <v>3.2834500000000003E-2</v>
      </c>
      <c r="BC45" s="3">
        <v>3.2839100000000003E-2</v>
      </c>
      <c r="BD45" s="3">
        <v>3.2849999999999997E-2</v>
      </c>
      <c r="BE45" s="3">
        <v>3.2843900000000002E-2</v>
      </c>
      <c r="BF45" s="3">
        <v>3.28448E-2</v>
      </c>
      <c r="BG45" s="3">
        <v>3.2850299999999999E-2</v>
      </c>
      <c r="BH45" s="3">
        <v>3.2858600000000002E-2</v>
      </c>
      <c r="BI45" s="3">
        <v>1.1819900000000001</v>
      </c>
      <c r="BJ45" s="3">
        <v>1.1012</v>
      </c>
      <c r="BK45" s="3">
        <v>1.1819999999999999</v>
      </c>
      <c r="BL45" s="3">
        <v>0.44898199999999999</v>
      </c>
      <c r="BM45" s="3">
        <v>1.1819999999999999</v>
      </c>
      <c r="BN45" s="3">
        <v>0.44898199999999999</v>
      </c>
      <c r="BO45" s="3">
        <v>1.1819999999999999</v>
      </c>
      <c r="BP45" s="3">
        <v>0.44898199999999999</v>
      </c>
      <c r="BQ45" s="3">
        <v>1.1819999999999999</v>
      </c>
      <c r="BR45" s="3">
        <v>0.44898199999999999</v>
      </c>
      <c r="BS45" s="3">
        <v>1.1819999999999999</v>
      </c>
      <c r="BT45" s="3">
        <v>0.44898199999999999</v>
      </c>
      <c r="BU45" s="3">
        <v>1.1819999999999999</v>
      </c>
      <c r="BV45" s="3">
        <v>0.44898199999999999</v>
      </c>
      <c r="BW45" s="3">
        <v>1.1819999999999999</v>
      </c>
      <c r="BX45" s="3">
        <v>0.44898199999999999</v>
      </c>
      <c r="BY45" s="3">
        <v>1.1819999999999999</v>
      </c>
      <c r="BZ45" s="3">
        <v>0.44898199999999999</v>
      </c>
      <c r="CA45" s="3">
        <v>1.1819999999999999</v>
      </c>
      <c r="CB45" s="3">
        <v>0.94145800000000002</v>
      </c>
      <c r="CC45" s="3">
        <v>1.3599600000000001</v>
      </c>
      <c r="CD45" s="3">
        <v>1.3585100000000001</v>
      </c>
      <c r="CE45" s="3">
        <v>1.35849</v>
      </c>
      <c r="CF45" s="3">
        <v>1.3584799999999999</v>
      </c>
      <c r="CG45" s="3">
        <v>1.35846</v>
      </c>
      <c r="CH45" s="3">
        <v>1.3584700000000001</v>
      </c>
      <c r="CI45" s="3">
        <v>1.3584700000000001</v>
      </c>
      <c r="CJ45" s="3">
        <v>1.35846</v>
      </c>
      <c r="CK45" s="3">
        <v>1.3584499999999999</v>
      </c>
      <c r="CL45" s="3">
        <v>2.06935E-2</v>
      </c>
      <c r="CM45" s="3">
        <v>0</v>
      </c>
      <c r="CN45" s="3">
        <v>0</v>
      </c>
      <c r="CO45" s="3">
        <v>0</v>
      </c>
      <c r="CP45" s="3">
        <v>2.8799800000000002E-10</v>
      </c>
      <c r="CQ45" s="3">
        <v>2.0735599999999999E-8</v>
      </c>
      <c r="CR45" s="3">
        <v>4.9511900000000004E-10</v>
      </c>
      <c r="CS45" s="3">
        <v>3.2053299999999999E-8</v>
      </c>
      <c r="CT45" s="3">
        <v>2.4584199999999999E-11</v>
      </c>
      <c r="CU45" s="3">
        <v>1.4054500000000001E-11</v>
      </c>
      <c r="CV45" s="3">
        <v>8.0893800000000004E-12</v>
      </c>
      <c r="CW45" s="3">
        <v>4.6812499999999997E-12</v>
      </c>
      <c r="CX45" s="3">
        <v>7.6685699999999995E-11</v>
      </c>
    </row>
    <row r="46" spans="1:102" ht="15" x14ac:dyDescent="0.2">
      <c r="A46" s="12">
        <v>14</v>
      </c>
      <c r="B46" s="3">
        <v>1.1415200000000001</v>
      </c>
      <c r="C46" s="3">
        <v>71.975999999999999</v>
      </c>
      <c r="D46" s="3">
        <v>6.9699999999999998E-2</v>
      </c>
      <c r="E46" s="3">
        <v>1.5619100000000001E-13</v>
      </c>
      <c r="F46" s="3">
        <v>5.9176800000000002E-2</v>
      </c>
      <c r="G46" s="3">
        <v>5.1751699999999996E-6</v>
      </c>
      <c r="H46" s="3">
        <v>2.63203E-3</v>
      </c>
      <c r="I46" s="3">
        <v>2.1132099999999999E-7</v>
      </c>
      <c r="J46" s="3">
        <v>1.9518300000000001E-3</v>
      </c>
      <c r="K46" s="3">
        <v>3.2919499999999998E-7</v>
      </c>
      <c r="L46" s="3">
        <v>1.58668E-3</v>
      </c>
      <c r="M46" s="3">
        <v>2.6753600000000002E-7</v>
      </c>
      <c r="N46" s="3">
        <v>8.3264299999999999E-4</v>
      </c>
      <c r="O46" s="3">
        <v>9.4976000000000003E-8</v>
      </c>
      <c r="P46" s="3">
        <v>1.2719999999999999E-3</v>
      </c>
      <c r="Q46" s="3">
        <v>1.7521199999999999E-7</v>
      </c>
      <c r="R46" s="3">
        <v>1.2036900000000001E-3</v>
      </c>
      <c r="S46" s="3">
        <v>1.65736E-6</v>
      </c>
      <c r="T46" s="3">
        <v>8.1404899999999996E-4</v>
      </c>
      <c r="U46" s="3">
        <v>1.25219E-7</v>
      </c>
      <c r="V46" s="3">
        <v>2.14174E-4</v>
      </c>
      <c r="W46" s="3">
        <v>2.0957300000000001</v>
      </c>
      <c r="X46" s="3">
        <v>2.1522600000000001</v>
      </c>
      <c r="Y46" s="3">
        <v>2.1529600000000002</v>
      </c>
      <c r="Z46" s="3">
        <v>2.1533000000000002</v>
      </c>
      <c r="AA46" s="3">
        <v>2.15408</v>
      </c>
      <c r="AB46" s="3">
        <v>2.1536400000000002</v>
      </c>
      <c r="AC46" s="3">
        <v>2.1537099999999998</v>
      </c>
      <c r="AD46" s="3">
        <v>2.1541000000000001</v>
      </c>
      <c r="AE46" s="3">
        <v>2.1547000000000001</v>
      </c>
      <c r="AF46" s="3">
        <v>9.2967400000000002E-4</v>
      </c>
      <c r="AG46" s="3">
        <v>2.0833099999999999E-15</v>
      </c>
      <c r="AH46" s="3">
        <v>7.8931300000000004E-4</v>
      </c>
      <c r="AI46" s="3">
        <v>6.9027600000000006E-8</v>
      </c>
      <c r="AJ46" s="3">
        <v>3.51066E-5</v>
      </c>
      <c r="AK46" s="3">
        <v>2.8186400000000001E-9</v>
      </c>
      <c r="AL46" s="3">
        <v>2.6033900000000002E-5</v>
      </c>
      <c r="AM46" s="3">
        <v>4.39088E-9</v>
      </c>
      <c r="AN46" s="3">
        <v>2.1163500000000002E-5</v>
      </c>
      <c r="AO46" s="3">
        <v>3.5684599999999999E-9</v>
      </c>
      <c r="AP46" s="3">
        <v>1.1106E-5</v>
      </c>
      <c r="AQ46" s="3">
        <v>1.2668100000000001E-9</v>
      </c>
      <c r="AR46" s="3">
        <v>1.69662E-5</v>
      </c>
      <c r="AS46" s="3">
        <v>2.33701E-9</v>
      </c>
      <c r="AT46" s="3">
        <v>1.6055100000000002E-5</v>
      </c>
      <c r="AU46" s="3">
        <v>2.21062E-8</v>
      </c>
      <c r="AV46" s="3">
        <v>1.0858E-5</v>
      </c>
      <c r="AW46" s="3">
        <v>1.6702000000000001E-9</v>
      </c>
      <c r="AX46" s="3">
        <v>2.8567000000000001E-6</v>
      </c>
      <c r="AY46" s="3">
        <v>0.74038700000000002</v>
      </c>
      <c r="AZ46" s="3">
        <v>2.79533E-2</v>
      </c>
      <c r="BA46" s="3">
        <v>2.8707400000000001E-2</v>
      </c>
      <c r="BB46" s="3">
        <v>2.8716599999999998E-2</v>
      </c>
      <c r="BC46" s="3">
        <v>2.8721199999999999E-2</v>
      </c>
      <c r="BD46" s="3">
        <v>2.87316E-2</v>
      </c>
      <c r="BE46" s="3">
        <v>2.87257E-2</v>
      </c>
      <c r="BF46" s="3">
        <v>2.8726600000000001E-2</v>
      </c>
      <c r="BG46" s="3">
        <v>2.8731799999999998E-2</v>
      </c>
      <c r="BH46" s="3">
        <v>2.8739799999999999E-2</v>
      </c>
      <c r="BI46" s="3">
        <v>1.1271</v>
      </c>
      <c r="BJ46" s="3">
        <v>1.0561199999999999</v>
      </c>
      <c r="BK46" s="3">
        <v>1.1271100000000001</v>
      </c>
      <c r="BL46" s="3">
        <v>0.44698700000000002</v>
      </c>
      <c r="BM46" s="3">
        <v>1.1271100000000001</v>
      </c>
      <c r="BN46" s="3">
        <v>0.44698700000000002</v>
      </c>
      <c r="BO46" s="3">
        <v>1.1271100000000001</v>
      </c>
      <c r="BP46" s="3">
        <v>0.44698700000000002</v>
      </c>
      <c r="BQ46" s="3">
        <v>1.1271100000000001</v>
      </c>
      <c r="BR46" s="3">
        <v>0.44698700000000002</v>
      </c>
      <c r="BS46" s="3">
        <v>1.1271100000000001</v>
      </c>
      <c r="BT46" s="3">
        <v>0.44698700000000002</v>
      </c>
      <c r="BU46" s="3">
        <v>1.1271100000000001</v>
      </c>
      <c r="BV46" s="3">
        <v>0.44698700000000002</v>
      </c>
      <c r="BW46" s="3">
        <v>1.1271100000000001</v>
      </c>
      <c r="BX46" s="3">
        <v>0.44698700000000002</v>
      </c>
      <c r="BY46" s="3">
        <v>1.1271100000000001</v>
      </c>
      <c r="BZ46" s="3">
        <v>0.44698700000000002</v>
      </c>
      <c r="CA46" s="3">
        <v>1.1271100000000001</v>
      </c>
      <c r="CB46" s="3">
        <v>0.95753600000000005</v>
      </c>
      <c r="CC46" s="3">
        <v>1.3015099999999999</v>
      </c>
      <c r="CD46" s="3">
        <v>1.30023</v>
      </c>
      <c r="CE46" s="3">
        <v>1.3002199999999999</v>
      </c>
      <c r="CF46" s="3">
        <v>1.3002100000000001</v>
      </c>
      <c r="CG46" s="3">
        <v>1.30019</v>
      </c>
      <c r="CH46" s="3">
        <v>1.3002</v>
      </c>
      <c r="CI46" s="3">
        <v>1.3002</v>
      </c>
      <c r="CJ46" s="3">
        <v>1.30019</v>
      </c>
      <c r="CK46" s="3">
        <v>1.3001799999999999</v>
      </c>
      <c r="CL46" s="3">
        <v>2.21575E-2</v>
      </c>
      <c r="CM46" s="3">
        <v>0</v>
      </c>
      <c r="CN46" s="3">
        <v>0</v>
      </c>
      <c r="CO46" s="3">
        <v>0</v>
      </c>
      <c r="CP46" s="3">
        <v>2.4048099999999999E-10</v>
      </c>
      <c r="CQ46" s="3">
        <v>1.7356700000000001E-8</v>
      </c>
      <c r="CR46" s="3">
        <v>4.1444899999999999E-10</v>
      </c>
      <c r="CS46" s="3">
        <v>2.68313E-8</v>
      </c>
      <c r="CT46" s="3">
        <v>2.05797E-11</v>
      </c>
      <c r="CU46" s="3">
        <v>1.1764999999999999E-11</v>
      </c>
      <c r="CV46" s="3">
        <v>6.7715999999999999E-12</v>
      </c>
      <c r="CW46" s="3">
        <v>3.9187299999999998E-12</v>
      </c>
      <c r="CX46" s="3">
        <v>6.4196199999999999E-11</v>
      </c>
    </row>
    <row r="47" spans="1:102" ht="15" x14ac:dyDescent="0.2">
      <c r="A47" s="12">
        <v>15</v>
      </c>
      <c r="B47" s="3">
        <v>1.1325799999999999</v>
      </c>
      <c r="C47" s="3">
        <v>71.975999999999999</v>
      </c>
      <c r="D47" s="3">
        <v>6.2612799999999996E-2</v>
      </c>
      <c r="E47" s="3">
        <v>1.8256000000000001E-13</v>
      </c>
      <c r="F47" s="3">
        <v>5.3134500000000001E-2</v>
      </c>
      <c r="G47" s="3">
        <v>4.91307E-6</v>
      </c>
      <c r="H47" s="3">
        <v>2.3703800000000001E-3</v>
      </c>
      <c r="I47" s="3">
        <v>2.0122E-7</v>
      </c>
      <c r="J47" s="3">
        <v>1.75785E-3</v>
      </c>
      <c r="K47" s="3">
        <v>3.1347200000000002E-7</v>
      </c>
      <c r="L47" s="3">
        <v>1.42903E-3</v>
      </c>
      <c r="M47" s="3">
        <v>2.5476399999999999E-7</v>
      </c>
      <c r="N47" s="3">
        <v>7.4994000000000005E-4</v>
      </c>
      <c r="O47" s="3">
        <v>9.0445E-8</v>
      </c>
      <c r="P47" s="3">
        <v>1.1456299999999999E-3</v>
      </c>
      <c r="Q47" s="3">
        <v>1.6684899999999999E-7</v>
      </c>
      <c r="R47" s="3">
        <v>1.0841100000000001E-3</v>
      </c>
      <c r="S47" s="3">
        <v>1.5782599999999999E-6</v>
      </c>
      <c r="T47" s="3">
        <v>7.3319300000000004E-4</v>
      </c>
      <c r="U47" s="3">
        <v>1.1924500000000001E-7</v>
      </c>
      <c r="V47" s="3">
        <v>1.92907E-4</v>
      </c>
      <c r="W47" s="3">
        <v>1.69411</v>
      </c>
      <c r="X47" s="3">
        <v>1.7448699999999999</v>
      </c>
      <c r="Y47" s="3">
        <v>1.74549</v>
      </c>
      <c r="Z47" s="3">
        <v>1.7458100000000001</v>
      </c>
      <c r="AA47" s="3">
        <v>1.7464999999999999</v>
      </c>
      <c r="AB47" s="3">
        <v>1.7461</v>
      </c>
      <c r="AC47" s="3">
        <v>1.7461599999999999</v>
      </c>
      <c r="AD47" s="3">
        <v>1.7465200000000001</v>
      </c>
      <c r="AE47" s="3">
        <v>1.7470600000000001</v>
      </c>
      <c r="AF47" s="3">
        <v>8.7820300000000003E-4</v>
      </c>
      <c r="AG47" s="3">
        <v>2.5605700000000001E-15</v>
      </c>
      <c r="AH47" s="3">
        <v>7.4526099999999999E-4</v>
      </c>
      <c r="AI47" s="3">
        <v>6.8910399999999995E-8</v>
      </c>
      <c r="AJ47" s="3">
        <v>3.3246800000000002E-5</v>
      </c>
      <c r="AK47" s="3">
        <v>2.8223000000000001E-9</v>
      </c>
      <c r="AL47" s="3">
        <v>2.4655500000000001E-5</v>
      </c>
      <c r="AM47" s="3">
        <v>4.3967300000000004E-9</v>
      </c>
      <c r="AN47" s="3">
        <v>2.0043499999999999E-5</v>
      </c>
      <c r="AO47" s="3">
        <v>3.5733000000000001E-9</v>
      </c>
      <c r="AP47" s="3">
        <v>1.05186E-5</v>
      </c>
      <c r="AQ47" s="3">
        <v>1.26858E-9</v>
      </c>
      <c r="AR47" s="3">
        <v>1.60685E-5</v>
      </c>
      <c r="AS47" s="3">
        <v>2.34022E-9</v>
      </c>
      <c r="AT47" s="3">
        <v>1.5205700000000001E-5</v>
      </c>
      <c r="AU47" s="3">
        <v>2.21366E-8</v>
      </c>
      <c r="AV47" s="3">
        <v>1.0283699999999999E-5</v>
      </c>
      <c r="AW47" s="3">
        <v>1.6725199999999999E-9</v>
      </c>
      <c r="AX47" s="3">
        <v>2.7057000000000002E-6</v>
      </c>
      <c r="AY47" s="3">
        <v>0.77856099999999995</v>
      </c>
      <c r="AZ47" s="3">
        <v>2.3761500000000001E-2</v>
      </c>
      <c r="BA47" s="3">
        <v>2.4473399999999999E-2</v>
      </c>
      <c r="BB47" s="3">
        <v>2.44821E-2</v>
      </c>
      <c r="BC47" s="3">
        <v>2.4486600000000001E-2</v>
      </c>
      <c r="BD47" s="3">
        <v>2.4496299999999999E-2</v>
      </c>
      <c r="BE47" s="3">
        <v>2.4490700000000001E-2</v>
      </c>
      <c r="BF47" s="3">
        <v>2.4491599999999999E-2</v>
      </c>
      <c r="BG47" s="3">
        <v>2.4496500000000001E-2</v>
      </c>
      <c r="BH47" s="3">
        <v>2.4504100000000001E-2</v>
      </c>
      <c r="BI47" s="3">
        <v>1.07677</v>
      </c>
      <c r="BJ47" s="3">
        <v>1.0150600000000001</v>
      </c>
      <c r="BK47" s="3">
        <v>1.0767800000000001</v>
      </c>
      <c r="BL47" s="3">
        <v>0.44753500000000002</v>
      </c>
      <c r="BM47" s="3">
        <v>1.0767800000000001</v>
      </c>
      <c r="BN47" s="3">
        <v>0.44753500000000002</v>
      </c>
      <c r="BO47" s="3">
        <v>1.0767800000000001</v>
      </c>
      <c r="BP47" s="3">
        <v>0.44753500000000002</v>
      </c>
      <c r="BQ47" s="3">
        <v>1.0767800000000001</v>
      </c>
      <c r="BR47" s="3">
        <v>0.44753500000000002</v>
      </c>
      <c r="BS47" s="3">
        <v>1.0767800000000001</v>
      </c>
      <c r="BT47" s="3">
        <v>0.44753500000000002</v>
      </c>
      <c r="BU47" s="3">
        <v>1.0767800000000001</v>
      </c>
      <c r="BV47" s="3">
        <v>0.44753500000000002</v>
      </c>
      <c r="BW47" s="3">
        <v>1.0767800000000001</v>
      </c>
      <c r="BX47" s="3">
        <v>0.44753500000000002</v>
      </c>
      <c r="BY47" s="3">
        <v>1.0767800000000001</v>
      </c>
      <c r="BZ47" s="3">
        <v>0.44753500000000002</v>
      </c>
      <c r="CA47" s="3">
        <v>1.0767800000000001</v>
      </c>
      <c r="CB47" s="3">
        <v>0.97075199999999995</v>
      </c>
      <c r="CC47" s="3">
        <v>1.24638</v>
      </c>
      <c r="CD47" s="3">
        <v>1.2452799999999999</v>
      </c>
      <c r="CE47" s="3">
        <v>1.24526</v>
      </c>
      <c r="CF47" s="3">
        <v>1.24526</v>
      </c>
      <c r="CG47" s="3">
        <v>1.2452399999999999</v>
      </c>
      <c r="CH47" s="3">
        <v>1.24525</v>
      </c>
      <c r="CI47" s="3">
        <v>1.24525</v>
      </c>
      <c r="CJ47" s="3">
        <v>1.2452399999999999</v>
      </c>
      <c r="CK47" s="3">
        <v>1.2452300000000001</v>
      </c>
      <c r="CL47" s="3">
        <v>2.36215E-2</v>
      </c>
      <c r="CM47" s="3">
        <v>0</v>
      </c>
      <c r="CN47" s="3">
        <v>0</v>
      </c>
      <c r="CO47" s="3">
        <v>0</v>
      </c>
      <c r="CP47" s="3">
        <v>1.9576100000000001E-10</v>
      </c>
      <c r="CQ47" s="3">
        <v>1.41714E-8</v>
      </c>
      <c r="CR47" s="3">
        <v>3.3840300000000002E-10</v>
      </c>
      <c r="CS47" s="3">
        <v>2.1908500000000001E-8</v>
      </c>
      <c r="CT47" s="3">
        <v>1.6804499999999999E-11</v>
      </c>
      <c r="CU47" s="3">
        <v>9.6065799999999996E-12</v>
      </c>
      <c r="CV47" s="3">
        <v>5.52931E-12</v>
      </c>
      <c r="CW47" s="3">
        <v>3.1998799999999999E-12</v>
      </c>
      <c r="CX47" s="3">
        <v>5.2421699999999997E-11</v>
      </c>
    </row>
    <row r="48" spans="1:102" ht="15" x14ac:dyDescent="0.2">
      <c r="A48" s="12">
        <v>16</v>
      </c>
      <c r="B48" s="3">
        <v>1.1212800000000001</v>
      </c>
      <c r="C48" s="3">
        <v>71.975999999999999</v>
      </c>
      <c r="D48" s="3">
        <v>5.5157499999999998E-2</v>
      </c>
      <c r="E48" s="3">
        <v>2.1622699999999999E-13</v>
      </c>
      <c r="F48" s="3">
        <v>4.6779099999999997E-2</v>
      </c>
      <c r="G48" s="3">
        <v>4.6332799999999996E-6</v>
      </c>
      <c r="H48" s="3">
        <v>2.0949499999999999E-3</v>
      </c>
      <c r="I48" s="3">
        <v>1.9049699999999999E-7</v>
      </c>
      <c r="J48" s="3">
        <v>1.5536700000000001E-3</v>
      </c>
      <c r="K48" s="3">
        <v>2.9677999999999999E-7</v>
      </c>
      <c r="L48" s="3">
        <v>1.26307E-3</v>
      </c>
      <c r="M48" s="3">
        <v>2.4120400000000002E-7</v>
      </c>
      <c r="N48" s="3">
        <v>6.6288000000000002E-4</v>
      </c>
      <c r="O48" s="3">
        <v>8.5635499999999999E-8</v>
      </c>
      <c r="P48" s="3">
        <v>1.0126E-3</v>
      </c>
      <c r="Q48" s="3">
        <v>1.5797200000000001E-7</v>
      </c>
      <c r="R48" s="3">
        <v>9.5823499999999999E-4</v>
      </c>
      <c r="S48" s="3">
        <v>1.4943E-6</v>
      </c>
      <c r="T48" s="3">
        <v>6.4807799999999996E-4</v>
      </c>
      <c r="U48" s="3">
        <v>1.12904E-7</v>
      </c>
      <c r="V48" s="3">
        <v>1.7051999999999999E-4</v>
      </c>
      <c r="W48" s="3">
        <v>1.32003</v>
      </c>
      <c r="X48" s="3">
        <v>1.3647100000000001</v>
      </c>
      <c r="Y48" s="3">
        <v>1.3652599999999999</v>
      </c>
      <c r="Z48" s="3">
        <v>1.36554</v>
      </c>
      <c r="AA48" s="3">
        <v>1.36615</v>
      </c>
      <c r="AB48" s="3">
        <v>1.3657999999999999</v>
      </c>
      <c r="AC48" s="3">
        <v>1.36585</v>
      </c>
      <c r="AD48" s="3">
        <v>1.36616</v>
      </c>
      <c r="AE48" s="3">
        <v>1.3666400000000001</v>
      </c>
      <c r="AF48" s="3">
        <v>8.1275200000000003E-4</v>
      </c>
      <c r="AG48" s="3">
        <v>3.1861200000000002E-15</v>
      </c>
      <c r="AH48" s="3">
        <v>6.8929500000000003E-4</v>
      </c>
      <c r="AI48" s="3">
        <v>6.8271899999999999E-8</v>
      </c>
      <c r="AJ48" s="3">
        <v>3.0869299999999999E-5</v>
      </c>
      <c r="AK48" s="3">
        <v>2.80699E-9</v>
      </c>
      <c r="AL48" s="3">
        <v>2.28934E-5</v>
      </c>
      <c r="AM48" s="3">
        <v>4.3730800000000004E-9</v>
      </c>
      <c r="AN48" s="3">
        <v>1.86115E-5</v>
      </c>
      <c r="AO48" s="3">
        <v>3.5541699999999999E-9</v>
      </c>
      <c r="AP48" s="3">
        <v>9.7675999999999995E-6</v>
      </c>
      <c r="AQ48" s="3">
        <v>1.2618499999999999E-9</v>
      </c>
      <c r="AR48" s="3">
        <v>1.49208E-5</v>
      </c>
      <c r="AS48" s="3">
        <v>2.3277300000000002E-9</v>
      </c>
      <c r="AT48" s="3">
        <v>1.41197E-5</v>
      </c>
      <c r="AU48" s="3">
        <v>2.2018599999999998E-8</v>
      </c>
      <c r="AV48" s="3">
        <v>9.5495000000000006E-6</v>
      </c>
      <c r="AW48" s="3">
        <v>1.66366E-9</v>
      </c>
      <c r="AX48" s="3">
        <v>2.5126299999999999E-6</v>
      </c>
      <c r="AY48" s="3">
        <v>0.81792600000000004</v>
      </c>
      <c r="AZ48" s="3">
        <v>1.9450800000000001E-2</v>
      </c>
      <c r="BA48" s="3">
        <v>2.0109200000000001E-2</v>
      </c>
      <c r="BB48" s="3">
        <v>2.0117199999999998E-2</v>
      </c>
      <c r="BC48" s="3">
        <v>2.0121400000000001E-2</v>
      </c>
      <c r="BD48" s="3">
        <v>2.01304E-2</v>
      </c>
      <c r="BE48" s="3">
        <v>2.0125199999999999E-2</v>
      </c>
      <c r="BF48" s="3">
        <v>2.0126000000000002E-2</v>
      </c>
      <c r="BG48" s="3">
        <v>2.0130599999999998E-2</v>
      </c>
      <c r="BH48" s="3">
        <v>2.0137599999999999E-2</v>
      </c>
      <c r="BI48" s="3">
        <v>1.0307200000000001</v>
      </c>
      <c r="BJ48" s="3">
        <v>0.97791700000000004</v>
      </c>
      <c r="BK48" s="3">
        <v>1.0307299999999999</v>
      </c>
      <c r="BL48" s="3">
        <v>0.45144299999999998</v>
      </c>
      <c r="BM48" s="3">
        <v>1.0307299999999999</v>
      </c>
      <c r="BN48" s="3">
        <v>0.45144299999999998</v>
      </c>
      <c r="BO48" s="3">
        <v>1.0307299999999999</v>
      </c>
      <c r="BP48" s="3">
        <v>0.45144299999999998</v>
      </c>
      <c r="BQ48" s="3">
        <v>1.0307299999999999</v>
      </c>
      <c r="BR48" s="3">
        <v>0.45144299999999998</v>
      </c>
      <c r="BS48" s="3">
        <v>1.0307299999999999</v>
      </c>
      <c r="BT48" s="3">
        <v>0.45144299999999998</v>
      </c>
      <c r="BU48" s="3">
        <v>1.0307299999999999</v>
      </c>
      <c r="BV48" s="3">
        <v>0.45144299999999998</v>
      </c>
      <c r="BW48" s="3">
        <v>1.0307299999999999</v>
      </c>
      <c r="BX48" s="3">
        <v>0.45144299999999998</v>
      </c>
      <c r="BY48" s="3">
        <v>1.0307299999999999</v>
      </c>
      <c r="BZ48" s="3">
        <v>0.45144299999999998</v>
      </c>
      <c r="CA48" s="3">
        <v>1.0307299999999999</v>
      </c>
      <c r="CB48" s="3">
        <v>0.98130099999999998</v>
      </c>
      <c r="CC48" s="3">
        <v>1.19421</v>
      </c>
      <c r="CD48" s="3">
        <v>1.1932700000000001</v>
      </c>
      <c r="CE48" s="3">
        <v>1.19326</v>
      </c>
      <c r="CF48" s="3">
        <v>1.1932499999999999</v>
      </c>
      <c r="CG48" s="3">
        <v>1.1932400000000001</v>
      </c>
      <c r="CH48" s="3">
        <v>1.1932400000000001</v>
      </c>
      <c r="CI48" s="3">
        <v>1.1932400000000001</v>
      </c>
      <c r="CJ48" s="3">
        <v>1.1932400000000001</v>
      </c>
      <c r="CK48" s="3">
        <v>1.19323</v>
      </c>
      <c r="CL48" s="3">
        <v>2.50855E-2</v>
      </c>
      <c r="CM48" s="3">
        <v>0</v>
      </c>
      <c r="CN48" s="3">
        <v>0</v>
      </c>
      <c r="CO48" s="3">
        <v>0</v>
      </c>
      <c r="CP48" s="3">
        <v>1.53538E-10</v>
      </c>
      <c r="CQ48" s="3">
        <v>1.1158E-8</v>
      </c>
      <c r="CR48" s="3">
        <v>2.6645499999999999E-10</v>
      </c>
      <c r="CS48" s="3">
        <v>1.7251099999999999E-8</v>
      </c>
      <c r="CT48" s="3">
        <v>1.32328E-11</v>
      </c>
      <c r="CU48" s="3">
        <v>7.5645000000000007E-12</v>
      </c>
      <c r="CV48" s="3">
        <v>4.3539499999999996E-12</v>
      </c>
      <c r="CW48" s="3">
        <v>2.51975E-12</v>
      </c>
      <c r="CX48" s="3">
        <v>4.1281299999999999E-11</v>
      </c>
    </row>
    <row r="49" spans="1:102" ht="15" x14ac:dyDescent="0.2">
      <c r="A49" s="12">
        <v>17</v>
      </c>
      <c r="B49" s="3">
        <v>1.1064799999999999</v>
      </c>
      <c r="C49" s="3">
        <v>71.975999999999999</v>
      </c>
      <c r="D49" s="3">
        <v>4.7120500000000003E-2</v>
      </c>
      <c r="E49" s="3">
        <v>2.6220899999999998E-13</v>
      </c>
      <c r="F49" s="3">
        <v>3.99288E-2</v>
      </c>
      <c r="G49" s="3">
        <v>4.32518E-6</v>
      </c>
      <c r="H49" s="3">
        <v>1.7977799999999999E-3</v>
      </c>
      <c r="I49" s="3">
        <v>1.78785E-7</v>
      </c>
      <c r="J49" s="3">
        <v>1.33336E-3</v>
      </c>
      <c r="K49" s="3">
        <v>2.7855200000000002E-7</v>
      </c>
      <c r="L49" s="3">
        <v>1.0840100000000001E-3</v>
      </c>
      <c r="M49" s="3">
        <v>2.2639799999999999E-7</v>
      </c>
      <c r="N49" s="3">
        <v>5.68948E-4</v>
      </c>
      <c r="O49" s="3">
        <v>8.0384600000000006E-8</v>
      </c>
      <c r="P49" s="3">
        <v>8.6907800000000002E-4</v>
      </c>
      <c r="Q49" s="3">
        <v>1.48279E-7</v>
      </c>
      <c r="R49" s="3">
        <v>8.2242100000000005E-4</v>
      </c>
      <c r="S49" s="3">
        <v>1.40262E-6</v>
      </c>
      <c r="T49" s="3">
        <v>5.5624500000000003E-4</v>
      </c>
      <c r="U49" s="3">
        <v>1.05981E-7</v>
      </c>
      <c r="V49" s="3">
        <v>1.4636599999999999E-4</v>
      </c>
      <c r="W49" s="3">
        <v>0.97043699999999999</v>
      </c>
      <c r="X49" s="3">
        <v>1.00857</v>
      </c>
      <c r="Y49" s="3">
        <v>1.0090399999999999</v>
      </c>
      <c r="Z49" s="3">
        <v>1.00928</v>
      </c>
      <c r="AA49" s="3">
        <v>1.0098</v>
      </c>
      <c r="AB49" s="3">
        <v>1.0095000000000001</v>
      </c>
      <c r="AC49" s="3">
        <v>1.0095499999999999</v>
      </c>
      <c r="AD49" s="3">
        <v>1.0098100000000001</v>
      </c>
      <c r="AE49" s="3">
        <v>1.0102199999999999</v>
      </c>
      <c r="AF49" s="3">
        <v>7.2886499999999998E-4</v>
      </c>
      <c r="AG49" s="3">
        <v>4.0558700000000002E-15</v>
      </c>
      <c r="AH49" s="3">
        <v>6.1762299999999998E-4</v>
      </c>
      <c r="AI49" s="3">
        <v>6.6902399999999994E-8</v>
      </c>
      <c r="AJ49" s="3">
        <v>2.7808299999999999E-5</v>
      </c>
      <c r="AK49" s="3">
        <v>2.76547E-9</v>
      </c>
      <c r="AL49" s="3">
        <v>2.0624599999999999E-5</v>
      </c>
      <c r="AM49" s="3">
        <v>4.3086799999999996E-9</v>
      </c>
      <c r="AN49" s="3">
        <v>1.6767599999999998E-5</v>
      </c>
      <c r="AO49" s="3">
        <v>3.5019499999999999E-9</v>
      </c>
      <c r="AP49" s="3">
        <v>8.80055E-6</v>
      </c>
      <c r="AQ49" s="3">
        <v>1.2434000000000001E-9</v>
      </c>
      <c r="AR49" s="3">
        <v>1.3443E-5</v>
      </c>
      <c r="AS49" s="3">
        <v>2.2936E-9</v>
      </c>
      <c r="AT49" s="3">
        <v>1.27213E-5</v>
      </c>
      <c r="AU49" s="3">
        <v>2.1695899999999999E-8</v>
      </c>
      <c r="AV49" s="3">
        <v>8.6040600000000001E-6</v>
      </c>
      <c r="AW49" s="3">
        <v>1.63933E-9</v>
      </c>
      <c r="AX49" s="3">
        <v>2.2639999999999998E-6</v>
      </c>
      <c r="AY49" s="3">
        <v>0.85861500000000002</v>
      </c>
      <c r="AZ49" s="3">
        <v>1.5010799999999999E-2</v>
      </c>
      <c r="BA49" s="3">
        <v>1.56007E-2</v>
      </c>
      <c r="BB49" s="3">
        <v>1.5607899999999999E-2</v>
      </c>
      <c r="BC49" s="3">
        <v>1.5611699999999999E-2</v>
      </c>
      <c r="BD49" s="3">
        <v>1.56197E-2</v>
      </c>
      <c r="BE49" s="3">
        <v>1.56151E-2</v>
      </c>
      <c r="BF49" s="3">
        <v>1.5615800000000001E-2</v>
      </c>
      <c r="BG49" s="3">
        <v>1.5619900000000001E-2</v>
      </c>
      <c r="BH49" s="3">
        <v>1.56262E-2</v>
      </c>
      <c r="BI49" s="3">
        <v>0.98893500000000001</v>
      </c>
      <c r="BJ49" s="3">
        <v>0.94492399999999999</v>
      </c>
      <c r="BK49" s="3">
        <v>0.98894300000000002</v>
      </c>
      <c r="BL49" s="3">
        <v>0.46028999999999998</v>
      </c>
      <c r="BM49" s="3">
        <v>0.98894300000000002</v>
      </c>
      <c r="BN49" s="3">
        <v>0.46028999999999998</v>
      </c>
      <c r="BO49" s="3">
        <v>0.98894300000000002</v>
      </c>
      <c r="BP49" s="3">
        <v>0.46028999999999998</v>
      </c>
      <c r="BQ49" s="3">
        <v>0.98894300000000002</v>
      </c>
      <c r="BR49" s="3">
        <v>0.46028999999999998</v>
      </c>
      <c r="BS49" s="3">
        <v>0.98894300000000002</v>
      </c>
      <c r="BT49" s="3">
        <v>0.46028999999999998</v>
      </c>
      <c r="BU49" s="3">
        <v>0.98894300000000002</v>
      </c>
      <c r="BV49" s="3">
        <v>0.46028999999999998</v>
      </c>
      <c r="BW49" s="3">
        <v>0.98894300000000002</v>
      </c>
      <c r="BX49" s="3">
        <v>0.46028999999999998</v>
      </c>
      <c r="BY49" s="3">
        <v>0.98894300000000002</v>
      </c>
      <c r="BZ49" s="3">
        <v>0.46028999999999998</v>
      </c>
      <c r="CA49" s="3">
        <v>0.98894300000000002</v>
      </c>
      <c r="CB49" s="3">
        <v>0.98935399999999996</v>
      </c>
      <c r="CC49" s="3">
        <v>1.14466</v>
      </c>
      <c r="CD49" s="3">
        <v>1.14388</v>
      </c>
      <c r="CE49" s="3">
        <v>1.1438699999999999</v>
      </c>
      <c r="CF49" s="3">
        <v>1.1438699999999999</v>
      </c>
      <c r="CG49" s="3">
        <v>1.1438600000000001</v>
      </c>
      <c r="CH49" s="3">
        <v>1.1438600000000001</v>
      </c>
      <c r="CI49" s="3">
        <v>1.1438600000000001</v>
      </c>
      <c r="CJ49" s="3">
        <v>1.1438600000000001</v>
      </c>
      <c r="CK49" s="3">
        <v>1.14385</v>
      </c>
      <c r="CL49" s="3">
        <v>2.65495E-2</v>
      </c>
      <c r="CM49" s="3">
        <v>0</v>
      </c>
      <c r="CN49" s="3">
        <v>0</v>
      </c>
      <c r="CO49" s="3">
        <v>0</v>
      </c>
      <c r="CP49" s="3">
        <v>1.13574E-10</v>
      </c>
      <c r="CQ49" s="3">
        <v>8.2980700000000001E-9</v>
      </c>
      <c r="CR49" s="3">
        <v>1.98173E-10</v>
      </c>
      <c r="CS49" s="3">
        <v>1.28308E-8</v>
      </c>
      <c r="CT49" s="3">
        <v>9.8427800000000006E-12</v>
      </c>
      <c r="CU49" s="3">
        <v>5.6263800000000001E-12</v>
      </c>
      <c r="CV49" s="3">
        <v>3.2384400000000001E-12</v>
      </c>
      <c r="CW49" s="3">
        <v>1.8742399999999999E-12</v>
      </c>
      <c r="CX49" s="3">
        <v>3.07077E-11</v>
      </c>
    </row>
    <row r="50" spans="1:102" ht="15" x14ac:dyDescent="0.2">
      <c r="A50" s="12">
        <v>18</v>
      </c>
      <c r="B50" s="3">
        <v>1.08622</v>
      </c>
      <c r="C50" s="3">
        <v>71.975999999999999</v>
      </c>
      <c r="D50" s="3">
        <v>3.8116299999999999E-2</v>
      </c>
      <c r="E50" s="3">
        <v>3.3266000000000002E-13</v>
      </c>
      <c r="F50" s="3">
        <v>3.2255600000000002E-2</v>
      </c>
      <c r="G50" s="3">
        <v>3.9684199999999997E-6</v>
      </c>
      <c r="H50" s="3">
        <v>1.4645000000000001E-3</v>
      </c>
      <c r="I50" s="3">
        <v>1.65416E-7</v>
      </c>
      <c r="J50" s="3">
        <v>1.08629E-3</v>
      </c>
      <c r="K50" s="3">
        <v>2.5774900000000001E-7</v>
      </c>
      <c r="L50" s="3">
        <v>8.8319199999999998E-4</v>
      </c>
      <c r="M50" s="3">
        <v>2.0950199999999999E-7</v>
      </c>
      <c r="N50" s="3">
        <v>4.6359800000000002E-4</v>
      </c>
      <c r="O50" s="3">
        <v>7.4393699999999995E-8</v>
      </c>
      <c r="P50" s="3">
        <v>7.0810700000000003E-4</v>
      </c>
      <c r="Q50" s="3">
        <v>1.3721900000000001E-7</v>
      </c>
      <c r="R50" s="3">
        <v>6.7009800000000005E-4</v>
      </c>
      <c r="S50" s="3">
        <v>1.29801E-6</v>
      </c>
      <c r="T50" s="3">
        <v>4.5324800000000001E-4</v>
      </c>
      <c r="U50" s="3">
        <v>9.8083200000000003E-8</v>
      </c>
      <c r="V50" s="3">
        <v>1.19275E-4</v>
      </c>
      <c r="W50" s="3">
        <v>0.64299499999999998</v>
      </c>
      <c r="X50" s="3">
        <v>0.67378899999999997</v>
      </c>
      <c r="Y50" s="3">
        <v>0.67416900000000002</v>
      </c>
      <c r="Z50" s="3">
        <v>0.674369</v>
      </c>
      <c r="AA50" s="3">
        <v>0.67479100000000003</v>
      </c>
      <c r="AB50" s="3">
        <v>0.67454700000000001</v>
      </c>
      <c r="AC50" s="3">
        <v>0.67458399999999996</v>
      </c>
      <c r="AD50" s="3">
        <v>0.67480200000000001</v>
      </c>
      <c r="AE50" s="3">
        <v>0.67513599999999996</v>
      </c>
      <c r="AF50" s="3">
        <v>6.1852999999999995E-4</v>
      </c>
      <c r="AG50" s="3">
        <v>5.3982200000000004E-15</v>
      </c>
      <c r="AH50" s="3">
        <v>5.23425E-4</v>
      </c>
      <c r="AI50" s="3">
        <v>6.4397299999999994E-8</v>
      </c>
      <c r="AJ50" s="3">
        <v>2.3765E-5</v>
      </c>
      <c r="AK50" s="3">
        <v>2.6842800000000002E-9</v>
      </c>
      <c r="AL50" s="3">
        <v>1.76276E-5</v>
      </c>
      <c r="AM50" s="3">
        <v>4.1826E-9</v>
      </c>
      <c r="AN50" s="3">
        <v>1.4331900000000001E-5</v>
      </c>
      <c r="AO50" s="3">
        <v>3.3996700000000001E-9</v>
      </c>
      <c r="AP50" s="3">
        <v>7.5229999999999998E-6</v>
      </c>
      <c r="AQ50" s="3">
        <v>1.2072200000000001E-9</v>
      </c>
      <c r="AR50" s="3">
        <v>1.14908E-5</v>
      </c>
      <c r="AS50" s="3">
        <v>2.2267199999999999E-9</v>
      </c>
      <c r="AT50" s="3">
        <v>1.0874E-5</v>
      </c>
      <c r="AU50" s="3">
        <v>2.10634E-8</v>
      </c>
      <c r="AV50" s="3">
        <v>7.35505E-6</v>
      </c>
      <c r="AW50" s="3">
        <v>1.5916400000000001E-9</v>
      </c>
      <c r="AX50" s="3">
        <v>1.9355200000000001E-6</v>
      </c>
      <c r="AY50" s="3">
        <v>0.90076299999999998</v>
      </c>
      <c r="AZ50" s="3">
        <v>1.0434199999999999E-2</v>
      </c>
      <c r="BA50" s="3">
        <v>1.09339E-2</v>
      </c>
      <c r="BB50" s="3">
        <v>1.094E-2</v>
      </c>
      <c r="BC50" s="3">
        <v>1.09433E-2</v>
      </c>
      <c r="BD50" s="3">
        <v>1.0950100000000001E-2</v>
      </c>
      <c r="BE50" s="3">
        <v>1.09462E-2</v>
      </c>
      <c r="BF50" s="3">
        <v>1.09468E-2</v>
      </c>
      <c r="BG50" s="3">
        <v>1.09503E-2</v>
      </c>
      <c r="BH50" s="3">
        <v>1.0955700000000001E-2</v>
      </c>
      <c r="BI50" s="3">
        <v>0.95198099999999997</v>
      </c>
      <c r="BJ50" s="3">
        <v>0.91699600000000003</v>
      </c>
      <c r="BK50" s="3">
        <v>0.95198899999999997</v>
      </c>
      <c r="BL50" s="3">
        <v>0.47755500000000001</v>
      </c>
      <c r="BM50" s="3">
        <v>0.95198899999999997</v>
      </c>
      <c r="BN50" s="3">
        <v>0.47755500000000001</v>
      </c>
      <c r="BO50" s="3">
        <v>0.95198899999999997</v>
      </c>
      <c r="BP50" s="3">
        <v>0.47755500000000001</v>
      </c>
      <c r="BQ50" s="3">
        <v>0.95198899999999997</v>
      </c>
      <c r="BR50" s="3">
        <v>0.47755500000000001</v>
      </c>
      <c r="BS50" s="3">
        <v>0.95198899999999997</v>
      </c>
      <c r="BT50" s="3">
        <v>0.47755500000000001</v>
      </c>
      <c r="BU50" s="3">
        <v>0.95198899999999997</v>
      </c>
      <c r="BV50" s="3">
        <v>0.47755500000000001</v>
      </c>
      <c r="BW50" s="3">
        <v>0.95198899999999997</v>
      </c>
      <c r="BX50" s="3">
        <v>0.47755500000000001</v>
      </c>
      <c r="BY50" s="3">
        <v>0.95198899999999997</v>
      </c>
      <c r="BZ50" s="3">
        <v>0.47755500000000001</v>
      </c>
      <c r="CA50" s="3">
        <v>0.95198899999999997</v>
      </c>
      <c r="CB50" s="3">
        <v>0.99506300000000003</v>
      </c>
      <c r="CC50" s="3">
        <v>1.0974600000000001</v>
      </c>
      <c r="CD50" s="3">
        <v>1.0968599999999999</v>
      </c>
      <c r="CE50" s="3">
        <v>1.0968500000000001</v>
      </c>
      <c r="CF50" s="3">
        <v>1.09684</v>
      </c>
      <c r="CG50" s="3">
        <v>1.09684</v>
      </c>
      <c r="CH50" s="3">
        <v>1.09684</v>
      </c>
      <c r="CI50" s="3">
        <v>1.09684</v>
      </c>
      <c r="CJ50" s="3">
        <v>1.09684</v>
      </c>
      <c r="CK50" s="3">
        <v>1.09683</v>
      </c>
      <c r="CL50" s="3">
        <v>2.80135E-2</v>
      </c>
      <c r="CM50" s="3">
        <v>0</v>
      </c>
      <c r="CN50" s="3">
        <v>0</v>
      </c>
      <c r="CO50" s="3">
        <v>0</v>
      </c>
      <c r="CP50" s="3">
        <v>7.5691400000000006E-11</v>
      </c>
      <c r="CQ50" s="3">
        <v>5.5766799999999998E-9</v>
      </c>
      <c r="CR50" s="3">
        <v>1.33195E-10</v>
      </c>
      <c r="CS50" s="3">
        <v>8.6242100000000008E-9</v>
      </c>
      <c r="CT50" s="3">
        <v>6.6165799999999997E-12</v>
      </c>
      <c r="CU50" s="3">
        <v>3.7819500000000001E-12</v>
      </c>
      <c r="CV50" s="3">
        <v>2.1768399999999998E-12</v>
      </c>
      <c r="CW50" s="3">
        <v>1.2599199999999999E-12</v>
      </c>
      <c r="CX50" s="3">
        <v>2.06444E-11</v>
      </c>
    </row>
    <row r="51" spans="1:102" ht="15" x14ac:dyDescent="0.2">
      <c r="A51" s="12">
        <v>19</v>
      </c>
      <c r="B51" s="3">
        <v>1.0567599999999999</v>
      </c>
      <c r="C51" s="3">
        <v>71.975999999999999</v>
      </c>
      <c r="D51" s="3">
        <v>2.7249200000000001E-2</v>
      </c>
      <c r="E51" s="3">
        <v>4.6986200000000002E-13</v>
      </c>
      <c r="F51" s="3">
        <v>2.2997500000000001E-2</v>
      </c>
      <c r="G51" s="3">
        <v>3.5116099999999998E-6</v>
      </c>
      <c r="H51" s="3">
        <v>1.0616099999999999E-3</v>
      </c>
      <c r="I51" s="3">
        <v>1.4882100000000001E-7</v>
      </c>
      <c r="J51" s="3">
        <v>7.8760500000000003E-4</v>
      </c>
      <c r="K51" s="3">
        <v>2.31939E-7</v>
      </c>
      <c r="L51" s="3">
        <v>6.4042400000000001E-4</v>
      </c>
      <c r="M51" s="3">
        <v>1.88544E-7</v>
      </c>
      <c r="N51" s="3">
        <v>3.36242E-4</v>
      </c>
      <c r="O51" s="3">
        <v>6.6966700000000004E-8</v>
      </c>
      <c r="P51" s="3">
        <v>5.1351399999999996E-4</v>
      </c>
      <c r="Q51" s="3">
        <v>1.2350399999999999E-7</v>
      </c>
      <c r="R51" s="3">
        <v>4.8596000000000002E-4</v>
      </c>
      <c r="S51" s="3">
        <v>1.1683000000000001E-6</v>
      </c>
      <c r="T51" s="3">
        <v>3.2873800000000002E-4</v>
      </c>
      <c r="U51" s="3">
        <v>8.8291700000000004E-8</v>
      </c>
      <c r="V51" s="3">
        <v>8.6524800000000002E-5</v>
      </c>
      <c r="W51" s="3">
        <v>0.33627899999999999</v>
      </c>
      <c r="X51" s="3">
        <v>0.35821700000000001</v>
      </c>
      <c r="Y51" s="3">
        <v>0.35849199999999998</v>
      </c>
      <c r="Z51" s="3">
        <v>0.35863800000000001</v>
      </c>
      <c r="AA51" s="3">
        <v>0.35894300000000001</v>
      </c>
      <c r="AB51" s="3">
        <v>0.35876599999999997</v>
      </c>
      <c r="AC51" s="3">
        <v>0.358792</v>
      </c>
      <c r="AD51" s="3">
        <v>0.35895100000000002</v>
      </c>
      <c r="AE51" s="3">
        <v>0.35919299999999998</v>
      </c>
      <c r="AF51" s="3">
        <v>4.6366300000000001E-4</v>
      </c>
      <c r="AG51" s="3">
        <v>7.9949999999999999E-15</v>
      </c>
      <c r="AH51" s="3">
        <v>3.9131799999999998E-4</v>
      </c>
      <c r="AI51" s="3">
        <v>5.9752299999999994E-8</v>
      </c>
      <c r="AJ51" s="3">
        <v>1.8063900000000002E-5</v>
      </c>
      <c r="AK51" s="3">
        <v>2.5322900000000002E-9</v>
      </c>
      <c r="AL51" s="3">
        <v>1.3401600000000001E-5</v>
      </c>
      <c r="AM51" s="3">
        <v>3.9465799999999998E-9</v>
      </c>
      <c r="AN51" s="3">
        <v>1.08972E-5</v>
      </c>
      <c r="AO51" s="3">
        <v>3.2081899999999999E-9</v>
      </c>
      <c r="AP51" s="3">
        <v>5.7213800000000003E-6</v>
      </c>
      <c r="AQ51" s="3">
        <v>1.1394800000000001E-9</v>
      </c>
      <c r="AR51" s="3">
        <v>8.7377699999999992E-6</v>
      </c>
      <c r="AS51" s="3">
        <v>2.1014999999999998E-9</v>
      </c>
      <c r="AT51" s="3">
        <v>8.2689199999999994E-6</v>
      </c>
      <c r="AU51" s="3">
        <v>1.9879299999999999E-8</v>
      </c>
      <c r="AV51" s="3">
        <v>5.5936799999999998E-6</v>
      </c>
      <c r="AW51" s="3">
        <v>1.50234E-9</v>
      </c>
      <c r="AX51" s="3">
        <v>1.4722799999999999E-6</v>
      </c>
      <c r="AY51" s="3">
        <v>0.94451600000000002</v>
      </c>
      <c r="AZ51" s="3">
        <v>5.7219999999999997E-3</v>
      </c>
      <c r="BA51" s="3">
        <v>6.0952999999999997E-3</v>
      </c>
      <c r="BB51" s="3">
        <v>6.0999699999999997E-3</v>
      </c>
      <c r="BC51" s="3">
        <v>6.1024599999999997E-3</v>
      </c>
      <c r="BD51" s="3">
        <v>6.1076500000000001E-3</v>
      </c>
      <c r="BE51" s="3">
        <v>6.1046299999999998E-3</v>
      </c>
      <c r="BF51" s="3">
        <v>6.1050899999999996E-3</v>
      </c>
      <c r="BG51" s="3">
        <v>6.1077800000000002E-3</v>
      </c>
      <c r="BH51" s="3">
        <v>6.1119E-3</v>
      </c>
      <c r="BI51" s="3">
        <v>0.92215800000000003</v>
      </c>
      <c r="BJ51" s="3">
        <v>0.897231</v>
      </c>
      <c r="BK51" s="3">
        <v>0.92216399999999998</v>
      </c>
      <c r="BL51" s="3">
        <v>0.513297</v>
      </c>
      <c r="BM51" s="3">
        <v>0.92216399999999998</v>
      </c>
      <c r="BN51" s="3">
        <v>0.513297</v>
      </c>
      <c r="BO51" s="3">
        <v>0.92216399999999998</v>
      </c>
      <c r="BP51" s="3">
        <v>0.513297</v>
      </c>
      <c r="BQ51" s="3">
        <v>0.92216399999999998</v>
      </c>
      <c r="BR51" s="3">
        <v>0.513297</v>
      </c>
      <c r="BS51" s="3">
        <v>0.92216399999999998</v>
      </c>
      <c r="BT51" s="3">
        <v>0.513297</v>
      </c>
      <c r="BU51" s="3">
        <v>0.92216399999999998</v>
      </c>
      <c r="BV51" s="3">
        <v>0.513297</v>
      </c>
      <c r="BW51" s="3">
        <v>0.92216399999999998</v>
      </c>
      <c r="BX51" s="3">
        <v>0.513297</v>
      </c>
      <c r="BY51" s="3">
        <v>0.92216399999999998</v>
      </c>
      <c r="BZ51" s="3">
        <v>0.513297</v>
      </c>
      <c r="CA51" s="3">
        <v>0.92216399999999998</v>
      </c>
      <c r="CB51" s="3">
        <v>0.99856199999999995</v>
      </c>
      <c r="CC51" s="3">
        <v>1.05237</v>
      </c>
      <c r="CD51" s="3">
        <v>1.0519499999999999</v>
      </c>
      <c r="CE51" s="3">
        <v>1.0519499999999999</v>
      </c>
      <c r="CF51" s="3">
        <v>1.0519499999999999</v>
      </c>
      <c r="CG51" s="3">
        <v>1.0519400000000001</v>
      </c>
      <c r="CH51" s="3">
        <v>1.0519400000000001</v>
      </c>
      <c r="CI51" s="3">
        <v>1.0519400000000001</v>
      </c>
      <c r="CJ51" s="3">
        <v>1.0519400000000001</v>
      </c>
      <c r="CK51" s="3">
        <v>1.0519400000000001</v>
      </c>
      <c r="CL51" s="3">
        <v>2.94776E-2</v>
      </c>
      <c r="CM51" s="3">
        <v>0</v>
      </c>
      <c r="CN51" s="3">
        <v>0</v>
      </c>
      <c r="CO51" s="3">
        <v>0</v>
      </c>
      <c r="CP51" s="3">
        <v>3.98031E-11</v>
      </c>
      <c r="CQ51" s="3">
        <v>2.9815700000000001E-9</v>
      </c>
      <c r="CR51" s="3">
        <v>7.1227100000000002E-11</v>
      </c>
      <c r="CS51" s="3">
        <v>4.6123899999999996E-9</v>
      </c>
      <c r="CT51" s="3">
        <v>3.5394700000000001E-12</v>
      </c>
      <c r="CU51" s="3">
        <v>2.02285E-12</v>
      </c>
      <c r="CV51" s="3">
        <v>1.16435E-12</v>
      </c>
      <c r="CW51" s="3">
        <v>6.7398499999999998E-13</v>
      </c>
      <c r="CX51" s="3">
        <v>1.10456E-11</v>
      </c>
    </row>
    <row r="52" spans="1:102" ht="15" x14ac:dyDescent="0.2">
      <c r="A52" s="12">
        <v>20</v>
      </c>
      <c r="B52" s="3">
        <v>1.01017</v>
      </c>
      <c r="C52" s="3">
        <v>71.975999999999999</v>
      </c>
      <c r="D52" s="3">
        <v>1.0409399999999999E-2</v>
      </c>
      <c r="E52" s="3">
        <v>1.16984E-12</v>
      </c>
      <c r="F52" s="3">
        <v>8.6621100000000006E-3</v>
      </c>
      <c r="G52" s="3">
        <v>2.6662899999999999E-6</v>
      </c>
      <c r="H52" s="3">
        <v>4.3458400000000001E-4</v>
      </c>
      <c r="I52" s="3">
        <v>1.2281E-7</v>
      </c>
      <c r="J52" s="3">
        <v>3.2276700000000001E-4</v>
      </c>
      <c r="K52" s="3">
        <v>1.91607E-7</v>
      </c>
      <c r="L52" s="3">
        <v>2.6260500000000001E-4</v>
      </c>
      <c r="M52" s="3">
        <v>1.5585000000000001E-7</v>
      </c>
      <c r="N52" s="3">
        <v>1.38042E-4</v>
      </c>
      <c r="O52" s="3">
        <v>5.54213E-8</v>
      </c>
      <c r="P52" s="3">
        <v>2.10671E-4</v>
      </c>
      <c r="Q52" s="3">
        <v>1.02139E-7</v>
      </c>
      <c r="R52" s="3">
        <v>1.9938700000000001E-4</v>
      </c>
      <c r="S52" s="3">
        <v>9.6628900000000008E-7</v>
      </c>
      <c r="T52" s="3">
        <v>1.3496499999999999E-4</v>
      </c>
      <c r="U52" s="3">
        <v>7.3071900000000002E-8</v>
      </c>
      <c r="V52" s="3">
        <v>3.5557399999999999E-5</v>
      </c>
      <c r="W52" s="3">
        <v>5.22643E-2</v>
      </c>
      <c r="X52" s="3">
        <v>6.0494399999999997E-2</v>
      </c>
      <c r="Y52" s="3">
        <v>6.0606100000000003E-2</v>
      </c>
      <c r="Z52" s="3">
        <v>6.0666299999999999E-2</v>
      </c>
      <c r="AA52" s="3">
        <v>6.0790999999999998E-2</v>
      </c>
      <c r="AB52" s="3">
        <v>6.0718300000000003E-2</v>
      </c>
      <c r="AC52" s="3">
        <v>6.0728699999999997E-2</v>
      </c>
      <c r="AD52" s="3">
        <v>6.0794000000000001E-2</v>
      </c>
      <c r="AE52" s="3">
        <v>6.0893500000000003E-2</v>
      </c>
      <c r="AF52" s="3">
        <v>1.85658E-4</v>
      </c>
      <c r="AG52" s="3">
        <v>2.0864799999999999E-14</v>
      </c>
      <c r="AH52" s="3">
        <v>1.54494E-4</v>
      </c>
      <c r="AI52" s="3">
        <v>4.7554999999999998E-8</v>
      </c>
      <c r="AJ52" s="3">
        <v>7.7510999999999994E-6</v>
      </c>
      <c r="AK52" s="3">
        <v>2.1903999999999998E-9</v>
      </c>
      <c r="AL52" s="3">
        <v>5.7567700000000001E-6</v>
      </c>
      <c r="AM52" s="3">
        <v>3.4174400000000001E-9</v>
      </c>
      <c r="AN52" s="3">
        <v>4.6837300000000001E-6</v>
      </c>
      <c r="AO52" s="3">
        <v>2.7796800000000001E-9</v>
      </c>
      <c r="AP52" s="3">
        <v>2.4620700000000001E-6</v>
      </c>
      <c r="AQ52" s="3">
        <v>9.8847499999999994E-10</v>
      </c>
      <c r="AR52" s="3">
        <v>3.7574600000000002E-6</v>
      </c>
      <c r="AS52" s="3">
        <v>1.82172E-9</v>
      </c>
      <c r="AT52" s="3">
        <v>3.5561900000000001E-6</v>
      </c>
      <c r="AU52" s="3">
        <v>1.7234399999999999E-8</v>
      </c>
      <c r="AV52" s="3">
        <v>2.4071900000000002E-6</v>
      </c>
      <c r="AW52" s="3">
        <v>1.30329E-9</v>
      </c>
      <c r="AX52" s="3">
        <v>6.3419000000000004E-7</v>
      </c>
      <c r="AY52" s="3">
        <v>0.99003399999999997</v>
      </c>
      <c r="AZ52" s="3">
        <v>9.3216800000000004E-4</v>
      </c>
      <c r="BA52" s="3">
        <v>1.0789599999999999E-3</v>
      </c>
      <c r="BB52" s="3">
        <v>1.08095E-3</v>
      </c>
      <c r="BC52" s="3">
        <v>1.0820199999999999E-3</v>
      </c>
      <c r="BD52" s="3">
        <v>1.0842499999999999E-3</v>
      </c>
      <c r="BE52" s="3">
        <v>1.0829500000000001E-3</v>
      </c>
      <c r="BF52" s="3">
        <v>1.08314E-3</v>
      </c>
      <c r="BG52" s="3">
        <v>1.0843000000000001E-3</v>
      </c>
      <c r="BH52" s="3">
        <v>1.0860799999999999E-3</v>
      </c>
      <c r="BI52" s="3">
        <v>0.91668400000000005</v>
      </c>
      <c r="BJ52" s="3">
        <v>0.90664</v>
      </c>
      <c r="BK52" s="3">
        <v>0.916686</v>
      </c>
      <c r="BL52" s="3">
        <v>0.63591399999999998</v>
      </c>
      <c r="BM52" s="3">
        <v>0.916686</v>
      </c>
      <c r="BN52" s="3">
        <v>0.63591399999999998</v>
      </c>
      <c r="BO52" s="3">
        <v>0.916686</v>
      </c>
      <c r="BP52" s="3">
        <v>0.63591399999999998</v>
      </c>
      <c r="BQ52" s="3">
        <v>0.916686</v>
      </c>
      <c r="BR52" s="3">
        <v>0.63591399999999998</v>
      </c>
      <c r="BS52" s="3">
        <v>0.916686</v>
      </c>
      <c r="BT52" s="3">
        <v>0.63591399999999998</v>
      </c>
      <c r="BU52" s="3">
        <v>0.916686</v>
      </c>
      <c r="BV52" s="3">
        <v>0.63591399999999998</v>
      </c>
      <c r="BW52" s="3">
        <v>0.916686</v>
      </c>
      <c r="BX52" s="3">
        <v>0.63591399999999998</v>
      </c>
      <c r="BY52" s="3">
        <v>0.916686</v>
      </c>
      <c r="BZ52" s="3">
        <v>0.63591399999999998</v>
      </c>
      <c r="CA52" s="3">
        <v>0.916686</v>
      </c>
      <c r="CB52" s="3">
        <v>0.99996600000000002</v>
      </c>
      <c r="CC52" s="3">
        <v>1.00912</v>
      </c>
      <c r="CD52" s="3">
        <v>1.0089699999999999</v>
      </c>
      <c r="CE52" s="3">
        <v>1.0089600000000001</v>
      </c>
      <c r="CF52" s="3">
        <v>1.0089600000000001</v>
      </c>
      <c r="CG52" s="3">
        <v>1.0089600000000001</v>
      </c>
      <c r="CH52" s="3">
        <v>1.0089600000000001</v>
      </c>
      <c r="CI52" s="3">
        <v>1.0089600000000001</v>
      </c>
      <c r="CJ52" s="3">
        <v>1.0089600000000001</v>
      </c>
      <c r="CK52" s="3">
        <v>1.0089600000000001</v>
      </c>
      <c r="CL52" s="3">
        <v>3.09416E-2</v>
      </c>
      <c r="CM52" s="3">
        <v>0</v>
      </c>
      <c r="CN52" s="3">
        <v>0</v>
      </c>
      <c r="CO52" s="3">
        <v>0</v>
      </c>
      <c r="CP52" s="3">
        <v>6.2177999999999996E-12</v>
      </c>
      <c r="CQ52" s="3">
        <v>5.0621399999999999E-10</v>
      </c>
      <c r="CR52" s="3">
        <v>1.21061E-11</v>
      </c>
      <c r="CS52" s="3">
        <v>7.8440300000000003E-10</v>
      </c>
      <c r="CT52" s="3">
        <v>6.0266500000000004E-13</v>
      </c>
      <c r="CU52" s="3">
        <v>3.4418700000000001E-13</v>
      </c>
      <c r="CV52" s="3">
        <v>1.98133E-13</v>
      </c>
      <c r="CW52" s="3">
        <v>1.14763E-13</v>
      </c>
      <c r="CX52" s="3">
        <v>1.8826000000000001E-12</v>
      </c>
    </row>
    <row r="53" spans="1:102" x14ac:dyDescent="0.2">
      <c r="A53" s="10"/>
    </row>
    <row r="54" spans="1:102" x14ac:dyDescent="0.2">
      <c r="A54" s="10"/>
    </row>
    <row r="55" spans="1:102" x14ac:dyDescent="0.2">
      <c r="A55" s="10"/>
    </row>
    <row r="56" spans="1:102" ht="15" x14ac:dyDescent="0.2">
      <c r="A56" s="12" t="s">
        <v>343</v>
      </c>
    </row>
    <row r="57" spans="1:102" ht="15" x14ac:dyDescent="0.2">
      <c r="A57" s="11" t="s">
        <v>77</v>
      </c>
    </row>
    <row r="58" spans="1:102" x14ac:dyDescent="0.2">
      <c r="A58" s="10"/>
    </row>
    <row r="59" spans="1:102" ht="15" x14ac:dyDescent="0.2">
      <c r="A59" s="12" t="s">
        <v>78</v>
      </c>
    </row>
    <row r="60" spans="1:102" ht="15" x14ac:dyDescent="0.2">
      <c r="A60" s="12" t="s">
        <v>391</v>
      </c>
    </row>
    <row r="61" spans="1:102" ht="15" x14ac:dyDescent="0.2">
      <c r="A61" s="12" t="s">
        <v>392</v>
      </c>
    </row>
    <row r="62" spans="1:102" ht="15" x14ac:dyDescent="0.2">
      <c r="A62" s="12" t="s">
        <v>393</v>
      </c>
    </row>
    <row r="63" spans="1:102" ht="15" x14ac:dyDescent="0.2">
      <c r="A63" s="12" t="s">
        <v>394</v>
      </c>
    </row>
    <row r="64" spans="1:102" ht="15" x14ac:dyDescent="0.2">
      <c r="A64" s="12" t="s">
        <v>395</v>
      </c>
    </row>
    <row r="65" spans="1:1" ht="15" x14ac:dyDescent="0.2">
      <c r="A65" s="12" t="s">
        <v>396</v>
      </c>
    </row>
    <row r="66" spans="1:1" ht="15" x14ac:dyDescent="0.2">
      <c r="A66" s="12" t="s">
        <v>397</v>
      </c>
    </row>
    <row r="67" spans="1:1" ht="15" x14ac:dyDescent="0.2">
      <c r="A67" s="12" t="s">
        <v>398</v>
      </c>
    </row>
    <row r="68" spans="1:1" ht="15" x14ac:dyDescent="0.2">
      <c r="A68" s="12" t="s">
        <v>399</v>
      </c>
    </row>
    <row r="69" spans="1:1" ht="15" x14ac:dyDescent="0.2">
      <c r="A69" s="12" t="s">
        <v>400</v>
      </c>
    </row>
    <row r="70" spans="1:1" ht="15" x14ac:dyDescent="0.2">
      <c r="A70" s="12" t="s">
        <v>401</v>
      </c>
    </row>
    <row r="71" spans="1:1" ht="15" x14ac:dyDescent="0.2">
      <c r="A71" s="12" t="s">
        <v>402</v>
      </c>
    </row>
    <row r="72" spans="1:1" ht="15" x14ac:dyDescent="0.2">
      <c r="A72" s="12" t="s">
        <v>403</v>
      </c>
    </row>
    <row r="73" spans="1:1" ht="15" x14ac:dyDescent="0.2">
      <c r="A73" s="12" t="s">
        <v>404</v>
      </c>
    </row>
    <row r="74" spans="1:1" ht="15" x14ac:dyDescent="0.2">
      <c r="A74" s="12" t="s">
        <v>405</v>
      </c>
    </row>
    <row r="75" spans="1:1" ht="15" x14ac:dyDescent="0.2">
      <c r="A75" s="12" t="s">
        <v>406</v>
      </c>
    </row>
    <row r="76" spans="1:1" ht="15" x14ac:dyDescent="0.2">
      <c r="A76" s="12" t="s">
        <v>407</v>
      </c>
    </row>
    <row r="77" spans="1:1" ht="15" x14ac:dyDescent="0.2">
      <c r="A77" s="12" t="s">
        <v>408</v>
      </c>
    </row>
    <row r="78" spans="1:1" ht="15" x14ac:dyDescent="0.2">
      <c r="A78" s="12" t="s">
        <v>409</v>
      </c>
    </row>
    <row r="79" spans="1:1" ht="15" x14ac:dyDescent="0.2">
      <c r="A79" s="12" t="s">
        <v>410</v>
      </c>
    </row>
    <row r="80" spans="1:1" ht="15" x14ac:dyDescent="0.2">
      <c r="A80" s="12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K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272</v>
      </c>
    </row>
    <row r="5" spans="1:1" ht="15" x14ac:dyDescent="0.2">
      <c r="A5" s="12" t="s">
        <v>273</v>
      </c>
    </row>
    <row r="6" spans="1:1" ht="15" x14ac:dyDescent="0.2">
      <c r="A6" s="12" t="s">
        <v>274</v>
      </c>
    </row>
    <row r="7" spans="1:1" ht="15" x14ac:dyDescent="0.2">
      <c r="A7" s="12" t="s">
        <v>275</v>
      </c>
    </row>
    <row r="8" spans="1:1" ht="15" x14ac:dyDescent="0.2">
      <c r="A8" s="12" t="s">
        <v>276</v>
      </c>
    </row>
    <row r="9" spans="1:1" ht="15" x14ac:dyDescent="0.2">
      <c r="A9" s="12" t="s">
        <v>277</v>
      </c>
    </row>
    <row r="10" spans="1:1" ht="15" x14ac:dyDescent="0.2">
      <c r="A10" s="12" t="s">
        <v>278</v>
      </c>
    </row>
    <row r="11" spans="1:1" ht="15" x14ac:dyDescent="0.2">
      <c r="A11" s="12" t="s">
        <v>279</v>
      </c>
    </row>
    <row r="12" spans="1:1" ht="15" x14ac:dyDescent="0.2">
      <c r="A12" s="12" t="s">
        <v>280</v>
      </c>
    </row>
    <row r="13" spans="1:1" ht="15" x14ac:dyDescent="0.2">
      <c r="A13" s="12" t="s">
        <v>281</v>
      </c>
    </row>
    <row r="14" spans="1:1" ht="15" x14ac:dyDescent="0.2">
      <c r="A14" s="12" t="s">
        <v>282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283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1.1560999999999999</v>
      </c>
      <c r="C39" s="3">
        <v>71.975999999999999</v>
      </c>
      <c r="D39" s="3">
        <v>0.194214</v>
      </c>
      <c r="E39" s="3">
        <v>9.1976200000000005E-15</v>
      </c>
      <c r="F39" s="3">
        <v>0.19201099999999999</v>
      </c>
      <c r="G39" s="3">
        <v>1.1250800000000001E-5</v>
      </c>
      <c r="H39" s="3">
        <v>2.8324699999999998E-4</v>
      </c>
      <c r="I39" s="3">
        <v>1.5236999999999999E-8</v>
      </c>
      <c r="J39" s="3">
        <v>1.1141899999999999E-3</v>
      </c>
      <c r="K39" s="3">
        <v>1.2590799999999999E-7</v>
      </c>
      <c r="L39" s="3">
        <v>5.5575299999999998E-4</v>
      </c>
      <c r="M39" s="3">
        <v>6.2785500000000003E-8</v>
      </c>
      <c r="N39" s="3">
        <v>1.17998E-4</v>
      </c>
      <c r="O39" s="3">
        <v>9.0180499999999995E-9</v>
      </c>
      <c r="P39" s="3">
        <v>7.2969500000000007E-5</v>
      </c>
      <c r="Q39" s="3">
        <v>6.7344600000000003E-9</v>
      </c>
      <c r="R39" s="3">
        <v>2.7945599999999999E-5</v>
      </c>
      <c r="S39" s="3">
        <v>2.5780899999999999E-8</v>
      </c>
      <c r="T39" s="3">
        <v>7.6476400000000005E-6</v>
      </c>
      <c r="U39" s="3">
        <v>7.8819000000000005E-10</v>
      </c>
      <c r="V39" s="3">
        <v>1.6287900000000001E-8</v>
      </c>
      <c r="W39" s="3">
        <v>38.726100000000002</v>
      </c>
      <c r="X39" s="3">
        <v>3.2559900000000002</v>
      </c>
      <c r="Y39" s="3">
        <v>42.687899999999999</v>
      </c>
      <c r="Z39" s="3">
        <v>64.727900000000005</v>
      </c>
      <c r="AA39" s="3">
        <v>64.730500000000006</v>
      </c>
      <c r="AB39" s="3">
        <v>64.730599999999995</v>
      </c>
      <c r="AC39" s="3">
        <v>64.730599999999995</v>
      </c>
      <c r="AD39" s="3">
        <v>64.730599999999995</v>
      </c>
      <c r="AE39" s="3">
        <v>64.730599999999995</v>
      </c>
      <c r="AF39" s="3">
        <v>3.6717E-4</v>
      </c>
      <c r="AG39" s="3">
        <v>1.73885E-17</v>
      </c>
      <c r="AH39" s="3">
        <v>3.6300599999999997E-4</v>
      </c>
      <c r="AI39" s="3">
        <v>2.1270199999999999E-8</v>
      </c>
      <c r="AJ39" s="3">
        <v>5.3549199999999999E-7</v>
      </c>
      <c r="AK39" s="3">
        <v>2.8806299999999999E-11</v>
      </c>
      <c r="AL39" s="3">
        <v>2.10642E-6</v>
      </c>
      <c r="AM39" s="3">
        <v>2.38035E-10</v>
      </c>
      <c r="AN39" s="3">
        <v>1.05068E-6</v>
      </c>
      <c r="AO39" s="3">
        <v>1.1869900000000001E-10</v>
      </c>
      <c r="AP39" s="3">
        <v>2.2308000000000001E-7</v>
      </c>
      <c r="AQ39" s="3">
        <v>1.7049E-11</v>
      </c>
      <c r="AR39" s="3">
        <v>1.3795199999999999E-7</v>
      </c>
      <c r="AS39" s="3">
        <v>1.27318E-11</v>
      </c>
      <c r="AT39" s="3">
        <v>5.2832400000000001E-8</v>
      </c>
      <c r="AU39" s="3">
        <v>4.8739999999999998E-11</v>
      </c>
      <c r="AV39" s="3">
        <v>1.44582E-8</v>
      </c>
      <c r="AW39" s="3">
        <v>1.49011E-12</v>
      </c>
      <c r="AX39" s="3">
        <v>3.0793099999999997E-11</v>
      </c>
      <c r="AY39" s="3">
        <v>0.10494199999999999</v>
      </c>
      <c r="AZ39" s="3">
        <v>7.3213500000000001E-2</v>
      </c>
      <c r="BA39" s="3">
        <v>6.1555899999999998E-3</v>
      </c>
      <c r="BB39" s="3">
        <v>8.0703399999999995E-2</v>
      </c>
      <c r="BC39" s="3">
        <v>0.12237099999999999</v>
      </c>
      <c r="BD39" s="3">
        <v>0.122376</v>
      </c>
      <c r="BE39" s="3">
        <v>0.122376</v>
      </c>
      <c r="BF39" s="3">
        <v>0.122376</v>
      </c>
      <c r="BG39" s="3">
        <v>0.122376</v>
      </c>
      <c r="BH39" s="3">
        <v>0.122376</v>
      </c>
      <c r="BI39" s="3">
        <v>7.7359299999999998</v>
      </c>
      <c r="BJ39" s="3">
        <v>6.5842099999999997</v>
      </c>
      <c r="BK39" s="3">
        <v>7.7360499999999996</v>
      </c>
      <c r="BL39" s="3">
        <v>1.6891799999999999</v>
      </c>
      <c r="BM39" s="3">
        <v>7.7360499999999996</v>
      </c>
      <c r="BN39" s="3">
        <v>1.6891799999999999</v>
      </c>
      <c r="BO39" s="3">
        <v>7.7360499999999996</v>
      </c>
      <c r="BP39" s="3">
        <v>1.6891799999999999</v>
      </c>
      <c r="BQ39" s="3">
        <v>7.7360499999999996</v>
      </c>
      <c r="BR39" s="3">
        <v>1.6891799999999999</v>
      </c>
      <c r="BS39" s="3">
        <v>7.7360499999999996</v>
      </c>
      <c r="BT39" s="3">
        <v>1.6891799999999999</v>
      </c>
      <c r="BU39" s="3">
        <v>7.7360499999999996</v>
      </c>
      <c r="BV39" s="3">
        <v>1.6891799999999999</v>
      </c>
      <c r="BW39" s="3">
        <v>7.7360499999999996</v>
      </c>
      <c r="BX39" s="3">
        <v>1.6891799999999999</v>
      </c>
      <c r="BY39" s="3">
        <v>7.7360499999999996</v>
      </c>
      <c r="BZ39" s="3">
        <v>1.6891799999999999</v>
      </c>
      <c r="CA39" s="3">
        <v>7.7360499999999996</v>
      </c>
      <c r="CB39" s="3">
        <v>0.95291000000000003</v>
      </c>
      <c r="CC39" s="3">
        <v>4.2519799999999996</v>
      </c>
      <c r="CD39" s="3">
        <v>1.7208699999999999</v>
      </c>
      <c r="CE39" s="3">
        <v>0.696469</v>
      </c>
      <c r="CF39" s="3">
        <v>0.28187499999999999</v>
      </c>
      <c r="CG39" s="3">
        <v>0.114081</v>
      </c>
      <c r="CH39" s="3">
        <v>4.6170799999999998E-2</v>
      </c>
      <c r="CI39" s="3">
        <v>1.8686299999999999E-2</v>
      </c>
      <c r="CJ39" s="3">
        <v>7.5627200000000002E-3</v>
      </c>
      <c r="CK39" s="3">
        <v>6.1237399999999997E-5</v>
      </c>
      <c r="CL39" s="3">
        <v>3.1254099999999999E-3</v>
      </c>
      <c r="CM39" s="3">
        <v>8.9682499999999995E-10</v>
      </c>
      <c r="CN39" s="3">
        <v>3.9913800000000003E-9</v>
      </c>
      <c r="CO39" s="3">
        <v>1.0536699999999999E-9</v>
      </c>
      <c r="CP39" s="3">
        <v>9.35194E-8</v>
      </c>
      <c r="CQ39" s="3">
        <v>6.7942000000000004E-11</v>
      </c>
      <c r="CR39" s="3">
        <v>3.8056299999999999E-11</v>
      </c>
      <c r="CS39" s="3">
        <v>2.19981E-11</v>
      </c>
      <c r="CT39" s="3">
        <v>1.3031500000000001E-11</v>
      </c>
      <c r="CU39" s="3">
        <v>5.47293E-10</v>
      </c>
    </row>
    <row r="40" spans="1:99" ht="15" x14ac:dyDescent="0.2">
      <c r="A40" s="12">
        <v>2</v>
      </c>
      <c r="B40" s="3">
        <v>1.1620999999999999</v>
      </c>
      <c r="C40" s="3">
        <v>71.975999999999999</v>
      </c>
      <c r="D40" s="3">
        <v>0.19414100000000001</v>
      </c>
      <c r="E40" s="3">
        <v>1.8298900000000001E-14</v>
      </c>
      <c r="F40" s="3">
        <v>0.192083</v>
      </c>
      <c r="G40" s="3">
        <v>1.1256100000000001E-5</v>
      </c>
      <c r="H40" s="3">
        <v>2.8335300000000002E-4</v>
      </c>
      <c r="I40" s="3">
        <v>1.5244200000000002E-8</v>
      </c>
      <c r="J40" s="3">
        <v>1.1146000000000001E-3</v>
      </c>
      <c r="K40" s="3">
        <v>1.2596800000000001E-7</v>
      </c>
      <c r="L40" s="3">
        <v>4.4893500000000002E-4</v>
      </c>
      <c r="M40" s="3">
        <v>5.0722700000000001E-8</v>
      </c>
      <c r="N40" s="3">
        <v>9.6872200000000004E-5</v>
      </c>
      <c r="O40" s="3">
        <v>7.4042300000000002E-9</v>
      </c>
      <c r="P40" s="3">
        <v>6.0882499999999999E-5</v>
      </c>
      <c r="Q40" s="3">
        <v>5.6194799999999997E-9</v>
      </c>
      <c r="R40" s="3">
        <v>2.36968E-5</v>
      </c>
      <c r="S40" s="3">
        <v>2.18634E-8</v>
      </c>
      <c r="T40" s="3">
        <v>6.5906699999999999E-6</v>
      </c>
      <c r="U40" s="3">
        <v>6.7931999999999999E-10</v>
      </c>
      <c r="V40" s="3">
        <v>1.6529499999999999E-8</v>
      </c>
      <c r="W40" s="3">
        <v>22.724399999999999</v>
      </c>
      <c r="X40" s="3">
        <v>1.87995</v>
      </c>
      <c r="Y40" s="3">
        <v>24.2517</v>
      </c>
      <c r="Z40" s="3">
        <v>29.217500000000001</v>
      </c>
      <c r="AA40" s="3">
        <v>29.218699999999998</v>
      </c>
      <c r="AB40" s="3">
        <v>29.218699999999998</v>
      </c>
      <c r="AC40" s="3">
        <v>29.218699999999998</v>
      </c>
      <c r="AD40" s="3">
        <v>29.218800000000002</v>
      </c>
      <c r="AE40" s="3">
        <v>29.218800000000002</v>
      </c>
      <c r="AF40" s="3">
        <v>6.9320199999999997E-4</v>
      </c>
      <c r="AG40" s="3">
        <v>6.5338300000000003E-17</v>
      </c>
      <c r="AH40" s="3">
        <v>6.8585399999999996E-4</v>
      </c>
      <c r="AI40" s="3">
        <v>4.0191200000000003E-8</v>
      </c>
      <c r="AJ40" s="3">
        <v>1.01174E-6</v>
      </c>
      <c r="AK40" s="3">
        <v>5.4431100000000001E-11</v>
      </c>
      <c r="AL40" s="3">
        <v>3.9798100000000003E-6</v>
      </c>
      <c r="AM40" s="3">
        <v>4.4978099999999998E-10</v>
      </c>
      <c r="AN40" s="3">
        <v>1.60297E-6</v>
      </c>
      <c r="AO40" s="3">
        <v>1.8111099999999999E-10</v>
      </c>
      <c r="AP40" s="3">
        <v>3.4589300000000001E-7</v>
      </c>
      <c r="AQ40" s="3">
        <v>2.6437599999999999E-11</v>
      </c>
      <c r="AR40" s="3">
        <v>2.1738799999999999E-7</v>
      </c>
      <c r="AS40" s="3">
        <v>2.0065000000000001E-11</v>
      </c>
      <c r="AT40" s="3">
        <v>8.4612099999999996E-8</v>
      </c>
      <c r="AU40" s="3">
        <v>7.8065499999999995E-11</v>
      </c>
      <c r="AV40" s="3">
        <v>2.35327E-8</v>
      </c>
      <c r="AW40" s="3">
        <v>2.42559E-12</v>
      </c>
      <c r="AX40" s="3">
        <v>5.9020299999999999E-11</v>
      </c>
      <c r="AY40" s="3">
        <v>0.19819999999999999</v>
      </c>
      <c r="AZ40" s="3">
        <v>8.1140000000000004E-2</v>
      </c>
      <c r="BA40" s="3">
        <v>6.7125600000000002E-3</v>
      </c>
      <c r="BB40" s="3">
        <v>8.6593500000000004E-2</v>
      </c>
      <c r="BC40" s="3">
        <v>0.104324</v>
      </c>
      <c r="BD40" s="3">
        <v>0.104328</v>
      </c>
      <c r="BE40" s="3">
        <v>0.10432900000000001</v>
      </c>
      <c r="BF40" s="3">
        <v>0.10432900000000001</v>
      </c>
      <c r="BG40" s="3">
        <v>0.10432900000000001</v>
      </c>
      <c r="BH40" s="3">
        <v>0.10432900000000001</v>
      </c>
      <c r="BI40" s="3">
        <v>4.09598</v>
      </c>
      <c r="BJ40" s="3">
        <v>3.4863499999999998</v>
      </c>
      <c r="BK40" s="3">
        <v>4.0960400000000003</v>
      </c>
      <c r="BL40" s="3">
        <v>0.89462600000000003</v>
      </c>
      <c r="BM40" s="3">
        <v>4.0960400000000003</v>
      </c>
      <c r="BN40" s="3">
        <v>0.89462600000000003</v>
      </c>
      <c r="BO40" s="3">
        <v>4.0960400000000003</v>
      </c>
      <c r="BP40" s="3">
        <v>0.89462600000000003</v>
      </c>
      <c r="BQ40" s="3">
        <v>4.0960400000000003</v>
      </c>
      <c r="BR40" s="3">
        <v>0.89462600000000003</v>
      </c>
      <c r="BS40" s="3">
        <v>4.0960400000000003</v>
      </c>
      <c r="BT40" s="3">
        <v>0.89462600000000003</v>
      </c>
      <c r="BU40" s="3">
        <v>4.0960400000000003</v>
      </c>
      <c r="BV40" s="3">
        <v>0.89462600000000003</v>
      </c>
      <c r="BW40" s="3">
        <v>4.0960400000000003</v>
      </c>
      <c r="BX40" s="3">
        <v>0.89462600000000003</v>
      </c>
      <c r="BY40" s="3">
        <v>4.0960400000000003</v>
      </c>
      <c r="BZ40" s="3">
        <v>0.89462600000000003</v>
      </c>
      <c r="CA40" s="3">
        <v>4.0960400000000003</v>
      </c>
      <c r="CB40" s="3">
        <v>1.0034799999999999</v>
      </c>
      <c r="CC40" s="3">
        <v>3.8366099999999999</v>
      </c>
      <c r="CD40" s="3">
        <v>1.5780799999999999</v>
      </c>
      <c r="CE40" s="3">
        <v>0.64909499999999998</v>
      </c>
      <c r="CF40" s="3">
        <v>0.266986</v>
      </c>
      <c r="CG40" s="3">
        <v>0.109817</v>
      </c>
      <c r="CH40" s="3">
        <v>4.5169899999999999E-2</v>
      </c>
      <c r="CI40" s="3">
        <v>1.85793E-2</v>
      </c>
      <c r="CJ40" s="3">
        <v>7.64206E-3</v>
      </c>
      <c r="CK40" s="3">
        <v>7.2868500000000002E-5</v>
      </c>
      <c r="CL40" s="3">
        <v>6.2160899999999996E-3</v>
      </c>
      <c r="CM40" s="3">
        <v>8.9682499999999995E-10</v>
      </c>
      <c r="CN40" s="3">
        <v>3.9913800000000003E-9</v>
      </c>
      <c r="CO40" s="3">
        <v>1.0536699999999999E-9</v>
      </c>
      <c r="CP40" s="3">
        <v>7.5516199999999997E-8</v>
      </c>
      <c r="CQ40" s="3">
        <v>5.5757300000000002E-11</v>
      </c>
      <c r="CR40" s="3">
        <v>3.1740600000000002E-11</v>
      </c>
      <c r="CS40" s="3">
        <v>1.8646500000000001E-11</v>
      </c>
      <c r="CT40" s="3">
        <v>1.12262E-11</v>
      </c>
      <c r="CU40" s="3">
        <v>5.5520200000000002E-10</v>
      </c>
    </row>
    <row r="41" spans="1:99" ht="15" x14ac:dyDescent="0.2">
      <c r="A41" s="12">
        <v>3</v>
      </c>
      <c r="B41" s="3">
        <v>1.16777</v>
      </c>
      <c r="C41" s="3">
        <v>71.975999999999999</v>
      </c>
      <c r="D41" s="3">
        <v>0.19040099999999999</v>
      </c>
      <c r="E41" s="3">
        <v>2.7856600000000001E-14</v>
      </c>
      <c r="F41" s="3">
        <v>0.18849099999999999</v>
      </c>
      <c r="G41" s="3">
        <v>1.11015E-5</v>
      </c>
      <c r="H41" s="3">
        <v>2.88881E-4</v>
      </c>
      <c r="I41" s="3">
        <v>1.56203E-8</v>
      </c>
      <c r="J41" s="3">
        <v>1.0743199999999999E-3</v>
      </c>
      <c r="K41" s="3">
        <v>1.2202899999999999E-7</v>
      </c>
      <c r="L41" s="3">
        <v>3.6573600000000002E-4</v>
      </c>
      <c r="M41" s="3">
        <v>4.1531600000000002E-8</v>
      </c>
      <c r="N41" s="3">
        <v>8.0361199999999999E-5</v>
      </c>
      <c r="O41" s="3">
        <v>6.1733300000000002E-9</v>
      </c>
      <c r="P41" s="3">
        <v>5.1428499999999997E-5</v>
      </c>
      <c r="Q41" s="3">
        <v>4.7708899999999998E-9</v>
      </c>
      <c r="R41" s="3">
        <v>2.0382800000000001E-5</v>
      </c>
      <c r="S41" s="3">
        <v>1.8901000000000002E-8</v>
      </c>
      <c r="T41" s="3">
        <v>5.7725500000000003E-6</v>
      </c>
      <c r="U41" s="3">
        <v>5.9800500000000005E-10</v>
      </c>
      <c r="V41" s="3">
        <v>1.7263500000000001E-8</v>
      </c>
      <c r="W41" s="3">
        <v>17.1006</v>
      </c>
      <c r="X41" s="3">
        <v>1.4434100000000001</v>
      </c>
      <c r="Y41" s="3">
        <v>17.288</v>
      </c>
      <c r="Z41" s="3">
        <v>17.2883</v>
      </c>
      <c r="AA41" s="3">
        <v>17.289000000000001</v>
      </c>
      <c r="AB41" s="3">
        <v>17.289000000000001</v>
      </c>
      <c r="AC41" s="3">
        <v>17.289000000000001</v>
      </c>
      <c r="AD41" s="3">
        <v>17.289100000000001</v>
      </c>
      <c r="AE41" s="3">
        <v>17.289100000000001</v>
      </c>
      <c r="AF41" s="3">
        <v>9.74142E-4</v>
      </c>
      <c r="AG41" s="3">
        <v>1.4252200000000001E-16</v>
      </c>
      <c r="AH41" s="3">
        <v>9.6437200000000002E-4</v>
      </c>
      <c r="AI41" s="3">
        <v>5.6798399999999999E-8</v>
      </c>
      <c r="AJ41" s="3">
        <v>1.47799E-6</v>
      </c>
      <c r="AK41" s="3">
        <v>7.9917400000000005E-11</v>
      </c>
      <c r="AL41" s="3">
        <v>5.4964999999999998E-6</v>
      </c>
      <c r="AM41" s="3">
        <v>6.2433399999999999E-10</v>
      </c>
      <c r="AN41" s="3">
        <v>1.8712E-6</v>
      </c>
      <c r="AO41" s="3">
        <v>2.1248700000000001E-10</v>
      </c>
      <c r="AP41" s="3">
        <v>4.1115000000000003E-7</v>
      </c>
      <c r="AQ41" s="3">
        <v>3.1584400000000003E-11</v>
      </c>
      <c r="AR41" s="3">
        <v>2.6312199999999999E-7</v>
      </c>
      <c r="AS41" s="3">
        <v>2.44091E-11</v>
      </c>
      <c r="AT41" s="3">
        <v>1.04284E-7</v>
      </c>
      <c r="AU41" s="3">
        <v>9.6702400000000002E-11</v>
      </c>
      <c r="AV41" s="3">
        <v>2.95339E-8</v>
      </c>
      <c r="AW41" s="3">
        <v>3.0595599999999999E-12</v>
      </c>
      <c r="AX41" s="3">
        <v>8.8324899999999997E-11</v>
      </c>
      <c r="AY41" s="3">
        <v>0.283997</v>
      </c>
      <c r="AZ41" s="3">
        <v>8.7491100000000002E-2</v>
      </c>
      <c r="BA41" s="3">
        <v>7.38487E-3</v>
      </c>
      <c r="BB41" s="3">
        <v>8.8450000000000001E-2</v>
      </c>
      <c r="BC41" s="3">
        <v>8.8451699999999994E-2</v>
      </c>
      <c r="BD41" s="3">
        <v>8.8455099999999995E-2</v>
      </c>
      <c r="BE41" s="3">
        <v>8.8455300000000001E-2</v>
      </c>
      <c r="BF41" s="3">
        <v>8.8455400000000003E-2</v>
      </c>
      <c r="BG41" s="3">
        <v>8.8455500000000006E-2</v>
      </c>
      <c r="BH41" s="3">
        <v>8.8455500000000006E-2</v>
      </c>
      <c r="BI41" s="3">
        <v>2.8587400000000001</v>
      </c>
      <c r="BJ41" s="3">
        <v>2.4398300000000002</v>
      </c>
      <c r="BK41" s="3">
        <v>2.8587899999999999</v>
      </c>
      <c r="BL41" s="3">
        <v>0.633413</v>
      </c>
      <c r="BM41" s="3">
        <v>2.8587899999999999</v>
      </c>
      <c r="BN41" s="3">
        <v>0.633413</v>
      </c>
      <c r="BO41" s="3">
        <v>2.8587899999999999</v>
      </c>
      <c r="BP41" s="3">
        <v>0.633413</v>
      </c>
      <c r="BQ41" s="3">
        <v>2.8587899999999999</v>
      </c>
      <c r="BR41" s="3">
        <v>0.633413</v>
      </c>
      <c r="BS41" s="3">
        <v>2.8587899999999999</v>
      </c>
      <c r="BT41" s="3">
        <v>0.633413</v>
      </c>
      <c r="BU41" s="3">
        <v>2.8587899999999999</v>
      </c>
      <c r="BV41" s="3">
        <v>0.633413</v>
      </c>
      <c r="BW41" s="3">
        <v>2.8587899999999999</v>
      </c>
      <c r="BX41" s="3">
        <v>0.633413</v>
      </c>
      <c r="BY41" s="3">
        <v>2.8587899999999999</v>
      </c>
      <c r="BZ41" s="3">
        <v>0.633413</v>
      </c>
      <c r="CA41" s="3">
        <v>2.8587899999999999</v>
      </c>
      <c r="CB41" s="3">
        <v>1.0485199999999999</v>
      </c>
      <c r="CC41" s="3">
        <v>3.42476</v>
      </c>
      <c r="CD41" s="3">
        <v>1.43441</v>
      </c>
      <c r="CE41" s="3">
        <v>0.60078299999999996</v>
      </c>
      <c r="CF41" s="3">
        <v>0.25162899999999999</v>
      </c>
      <c r="CG41" s="3">
        <v>0.105391</v>
      </c>
      <c r="CH41" s="3">
        <v>4.4141699999999999E-2</v>
      </c>
      <c r="CI41" s="3">
        <v>1.84881E-2</v>
      </c>
      <c r="CJ41" s="3">
        <v>7.7434799999999996E-3</v>
      </c>
      <c r="CK41" s="3">
        <v>8.8043700000000005E-5</v>
      </c>
      <c r="CL41" s="3">
        <v>9.3067800000000006E-3</v>
      </c>
      <c r="CM41" s="3">
        <v>8.6321399999999999E-10</v>
      </c>
      <c r="CN41" s="3">
        <v>3.9913800000000003E-9</v>
      </c>
      <c r="CO41" s="3">
        <v>9.9615100000000003E-10</v>
      </c>
      <c r="CP41" s="3">
        <v>6.0343899999999995E-8</v>
      </c>
      <c r="CQ41" s="3">
        <v>4.53688E-11</v>
      </c>
      <c r="CR41" s="3">
        <v>2.6298800000000001E-11</v>
      </c>
      <c r="CS41" s="3">
        <v>1.5731899999999998E-11</v>
      </c>
      <c r="CT41" s="3">
        <v>9.6445400000000004E-12</v>
      </c>
      <c r="CU41" s="3">
        <v>5.6876100000000002E-10</v>
      </c>
    </row>
    <row r="42" spans="1:99" ht="15" x14ac:dyDescent="0.2">
      <c r="A42" s="12">
        <v>4</v>
      </c>
      <c r="B42" s="3">
        <v>1.1646399999999999</v>
      </c>
      <c r="C42" s="3">
        <v>71.975999999999999</v>
      </c>
      <c r="D42" s="3">
        <v>0.171093</v>
      </c>
      <c r="E42" s="3">
        <v>4.06532E-14</v>
      </c>
      <c r="F42" s="3">
        <v>0.169263</v>
      </c>
      <c r="G42" s="3">
        <v>1.0269699999999999E-5</v>
      </c>
      <c r="H42" s="3">
        <v>3.20966E-4</v>
      </c>
      <c r="I42" s="3">
        <v>1.7878400000000001E-8</v>
      </c>
      <c r="J42" s="3">
        <v>9.9327300000000003E-4</v>
      </c>
      <c r="K42" s="3">
        <v>1.16225E-7</v>
      </c>
      <c r="L42" s="3">
        <v>3.4260399999999999E-4</v>
      </c>
      <c r="M42" s="3">
        <v>4.0077899999999998E-8</v>
      </c>
      <c r="N42" s="3">
        <v>7.6270099999999993E-5</v>
      </c>
      <c r="O42" s="3">
        <v>6.0357099999999996E-9</v>
      </c>
      <c r="P42" s="3">
        <v>4.9453200000000003E-5</v>
      </c>
      <c r="Q42" s="3">
        <v>4.72597E-9</v>
      </c>
      <c r="R42" s="3">
        <v>1.9858099999999999E-5</v>
      </c>
      <c r="S42" s="3">
        <v>1.8969599999999999E-8</v>
      </c>
      <c r="T42" s="3">
        <v>5.69802E-6</v>
      </c>
      <c r="U42" s="3">
        <v>6.0808200000000005E-10</v>
      </c>
      <c r="V42" s="3">
        <v>1.95762E-8</v>
      </c>
      <c r="W42" s="3">
        <v>12.0304</v>
      </c>
      <c r="X42" s="3">
        <v>1.24007</v>
      </c>
      <c r="Y42" s="3">
        <v>12.198700000000001</v>
      </c>
      <c r="Z42" s="3">
        <v>12.1991</v>
      </c>
      <c r="AA42" s="3">
        <v>12.1996</v>
      </c>
      <c r="AB42" s="3">
        <v>12.1996</v>
      </c>
      <c r="AC42" s="3">
        <v>12.1997</v>
      </c>
      <c r="AD42" s="3">
        <v>12.1997</v>
      </c>
      <c r="AE42" s="3">
        <v>12.1997</v>
      </c>
      <c r="AF42" s="3">
        <v>1.10727E-3</v>
      </c>
      <c r="AG42" s="3">
        <v>2.6309799999999999E-16</v>
      </c>
      <c r="AH42" s="3">
        <v>1.0954300000000001E-3</v>
      </c>
      <c r="AI42" s="3">
        <v>6.6462799999999993E-8</v>
      </c>
      <c r="AJ42" s="3">
        <v>2.0772199999999999E-6</v>
      </c>
      <c r="AK42" s="3">
        <v>1.15705E-10</v>
      </c>
      <c r="AL42" s="3">
        <v>6.4282300000000001E-6</v>
      </c>
      <c r="AM42" s="3">
        <v>7.52182E-10</v>
      </c>
      <c r="AN42" s="3">
        <v>2.2172499999999998E-6</v>
      </c>
      <c r="AO42" s="3">
        <v>2.5937399999999999E-10</v>
      </c>
      <c r="AP42" s="3">
        <v>4.9360199999999998E-7</v>
      </c>
      <c r="AQ42" s="3">
        <v>3.9061699999999998E-11</v>
      </c>
      <c r="AR42" s="3">
        <v>3.2005000000000001E-7</v>
      </c>
      <c r="AS42" s="3">
        <v>3.0585400000000002E-11</v>
      </c>
      <c r="AT42" s="3">
        <v>1.2851700000000001E-7</v>
      </c>
      <c r="AU42" s="3">
        <v>1.2276700000000001E-10</v>
      </c>
      <c r="AV42" s="3">
        <v>3.6876200000000003E-8</v>
      </c>
      <c r="AW42" s="3">
        <v>3.9353599999999999E-12</v>
      </c>
      <c r="AX42" s="3">
        <v>1.26692E-10</v>
      </c>
      <c r="AY42" s="3">
        <v>0.35923899999999998</v>
      </c>
      <c r="AZ42" s="3">
        <v>7.7857899999999994E-2</v>
      </c>
      <c r="BA42" s="3">
        <v>8.0254200000000001E-3</v>
      </c>
      <c r="BB42" s="3">
        <v>7.8947000000000003E-2</v>
      </c>
      <c r="BC42" s="3">
        <v>7.8949699999999998E-2</v>
      </c>
      <c r="BD42" s="3">
        <v>7.8952999999999995E-2</v>
      </c>
      <c r="BE42" s="3">
        <v>7.8953099999999998E-2</v>
      </c>
      <c r="BF42" s="3">
        <v>7.8953300000000004E-2</v>
      </c>
      <c r="BG42" s="3">
        <v>7.8953400000000007E-2</v>
      </c>
      <c r="BH42" s="3">
        <v>7.8953400000000007E-2</v>
      </c>
      <c r="BI42" s="3">
        <v>2.2618</v>
      </c>
      <c r="BJ42" s="3">
        <v>1.9577</v>
      </c>
      <c r="BK42" s="3">
        <v>2.2618399999999999</v>
      </c>
      <c r="BL42" s="3">
        <v>0.54094600000000004</v>
      </c>
      <c r="BM42" s="3">
        <v>2.2618399999999999</v>
      </c>
      <c r="BN42" s="3">
        <v>0.54094600000000004</v>
      </c>
      <c r="BO42" s="3">
        <v>2.2618399999999999</v>
      </c>
      <c r="BP42" s="3">
        <v>0.54094600000000004</v>
      </c>
      <c r="BQ42" s="3">
        <v>2.2618399999999999</v>
      </c>
      <c r="BR42" s="3">
        <v>0.54094600000000004</v>
      </c>
      <c r="BS42" s="3">
        <v>2.2618399999999999</v>
      </c>
      <c r="BT42" s="3">
        <v>0.54094600000000004</v>
      </c>
      <c r="BU42" s="3">
        <v>2.2618399999999999</v>
      </c>
      <c r="BV42" s="3">
        <v>0.54094600000000004</v>
      </c>
      <c r="BW42" s="3">
        <v>2.2618399999999999</v>
      </c>
      <c r="BX42" s="3">
        <v>0.54094600000000004</v>
      </c>
      <c r="BY42" s="3">
        <v>2.2618399999999999</v>
      </c>
      <c r="BZ42" s="3">
        <v>0.54094600000000004</v>
      </c>
      <c r="CA42" s="3">
        <v>2.2618399999999999</v>
      </c>
      <c r="CB42" s="3">
        <v>1.10419</v>
      </c>
      <c r="CC42" s="3">
        <v>3.1104400000000001</v>
      </c>
      <c r="CD42" s="3">
        <v>1.31992</v>
      </c>
      <c r="CE42" s="3">
        <v>0.56011200000000005</v>
      </c>
      <c r="CF42" s="3">
        <v>0.23768500000000001</v>
      </c>
      <c r="CG42" s="3">
        <v>0.10086199999999999</v>
      </c>
      <c r="CH42" s="3">
        <v>4.2800999999999999E-2</v>
      </c>
      <c r="CI42" s="3">
        <v>1.81627E-2</v>
      </c>
      <c r="CJ42" s="3">
        <v>7.7073699999999998E-3</v>
      </c>
      <c r="CK42" s="3">
        <v>1.00672E-4</v>
      </c>
      <c r="CL42" s="3">
        <v>1.2397500000000001E-2</v>
      </c>
      <c r="CM42" s="3">
        <v>6.9767000000000003E-10</v>
      </c>
      <c r="CN42" s="3">
        <v>3.9913800000000003E-9</v>
      </c>
      <c r="CO42" s="3">
        <v>8.2893499999999999E-10</v>
      </c>
      <c r="CP42" s="3">
        <v>5.0876599999999998E-8</v>
      </c>
      <c r="CQ42" s="3">
        <v>3.87548E-11</v>
      </c>
      <c r="CR42" s="3">
        <v>2.2760700000000001E-11</v>
      </c>
      <c r="CS42" s="3">
        <v>1.37948E-11</v>
      </c>
      <c r="CT42" s="3">
        <v>8.5683599999999992E-12</v>
      </c>
      <c r="CU42" s="3">
        <v>5.8048099999999995E-10</v>
      </c>
    </row>
    <row r="43" spans="1:99" ht="15" x14ac:dyDescent="0.2">
      <c r="A43" s="12">
        <v>5</v>
      </c>
      <c r="B43" s="3">
        <v>1.1612100000000001</v>
      </c>
      <c r="C43" s="3">
        <v>71.975999999999999</v>
      </c>
      <c r="D43" s="3">
        <v>0.15211</v>
      </c>
      <c r="E43" s="3">
        <v>5.6138999999999998E-14</v>
      </c>
      <c r="F43" s="3">
        <v>0.15035499999999999</v>
      </c>
      <c r="G43" s="3">
        <v>9.4605800000000008E-6</v>
      </c>
      <c r="H43" s="3">
        <v>3.5981799999999998E-4</v>
      </c>
      <c r="I43" s="3">
        <v>2.0785399999999999E-8</v>
      </c>
      <c r="J43" s="3">
        <v>9.1178199999999998E-4</v>
      </c>
      <c r="K43" s="3">
        <v>1.1064399999999999E-7</v>
      </c>
      <c r="L43" s="3">
        <v>3.19265E-4</v>
      </c>
      <c r="M43" s="3">
        <v>3.8731999999999999E-8</v>
      </c>
      <c r="N43" s="3">
        <v>7.2151500000000002E-5</v>
      </c>
      <c r="O43" s="3">
        <v>5.9214199999999996E-9</v>
      </c>
      <c r="P43" s="3">
        <v>4.7491499999999998E-5</v>
      </c>
      <c r="Q43" s="3">
        <v>4.7067199999999996E-9</v>
      </c>
      <c r="R43" s="3">
        <v>1.9359299999999999E-5</v>
      </c>
      <c r="S43" s="3">
        <v>1.9178600000000001E-8</v>
      </c>
      <c r="T43" s="3">
        <v>5.6390499999999998E-6</v>
      </c>
      <c r="U43" s="3">
        <v>6.24095E-10</v>
      </c>
      <c r="V43" s="3">
        <v>2.25891E-8</v>
      </c>
      <c r="W43" s="3">
        <v>8.8925000000000001</v>
      </c>
      <c r="X43" s="3">
        <v>1.1395299999999999</v>
      </c>
      <c r="Y43" s="3">
        <v>9.0419499999999999</v>
      </c>
      <c r="Z43" s="3">
        <v>9.0424000000000007</v>
      </c>
      <c r="AA43" s="3">
        <v>9.0427900000000001</v>
      </c>
      <c r="AB43" s="3">
        <v>9.0428200000000007</v>
      </c>
      <c r="AC43" s="3">
        <v>9.0428499999999996</v>
      </c>
      <c r="AD43" s="3">
        <v>9.0428599999999992</v>
      </c>
      <c r="AE43" s="3">
        <v>9.0428599999999992</v>
      </c>
      <c r="AF43" s="3">
        <v>1.1778400000000001E-3</v>
      </c>
      <c r="AG43" s="3">
        <v>4.3470199999999998E-16</v>
      </c>
      <c r="AH43" s="3">
        <v>1.1642499999999999E-3</v>
      </c>
      <c r="AI43" s="3">
        <v>7.3256399999999999E-8</v>
      </c>
      <c r="AJ43" s="3">
        <v>2.7861899999999998E-6</v>
      </c>
      <c r="AK43" s="3">
        <v>1.6094800000000001E-10</v>
      </c>
      <c r="AL43" s="3">
        <v>7.0602200000000003E-6</v>
      </c>
      <c r="AM43" s="3">
        <v>8.5675500000000001E-10</v>
      </c>
      <c r="AN43" s="3">
        <v>2.4721800000000001E-6</v>
      </c>
      <c r="AO43" s="3">
        <v>2.9991499999999999E-10</v>
      </c>
      <c r="AP43" s="3">
        <v>5.5869200000000004E-7</v>
      </c>
      <c r="AQ43" s="3">
        <v>4.5851500000000002E-11</v>
      </c>
      <c r="AR43" s="3">
        <v>3.6774199999999999E-7</v>
      </c>
      <c r="AS43" s="3">
        <v>3.64457E-11</v>
      </c>
      <c r="AT43" s="3">
        <v>1.4990599999999999E-7</v>
      </c>
      <c r="AU43" s="3">
        <v>1.48506E-10</v>
      </c>
      <c r="AV43" s="3">
        <v>4.3665000000000001E-8</v>
      </c>
      <c r="AW43" s="3">
        <v>4.8325699999999999E-12</v>
      </c>
      <c r="AX43" s="3">
        <v>1.7491500000000001E-10</v>
      </c>
      <c r="AY43" s="3">
        <v>0.42982199999999998</v>
      </c>
      <c r="AZ43" s="3">
        <v>6.8857500000000002E-2</v>
      </c>
      <c r="BA43" s="3">
        <v>8.82375E-3</v>
      </c>
      <c r="BB43" s="3">
        <v>7.0014800000000002E-2</v>
      </c>
      <c r="BC43" s="3">
        <v>7.0018300000000006E-2</v>
      </c>
      <c r="BD43" s="3">
        <v>7.0021299999999995E-2</v>
      </c>
      <c r="BE43" s="3">
        <v>7.00215E-2</v>
      </c>
      <c r="BF43" s="3">
        <v>7.0021700000000006E-2</v>
      </c>
      <c r="BG43" s="3">
        <v>7.0021799999999995E-2</v>
      </c>
      <c r="BH43" s="3">
        <v>7.0021799999999995E-2</v>
      </c>
      <c r="BI43" s="3">
        <v>1.89354</v>
      </c>
      <c r="BJ43" s="3">
        <v>1.66221</v>
      </c>
      <c r="BK43" s="3">
        <v>1.89357</v>
      </c>
      <c r="BL43" s="3">
        <v>0.49035899999999999</v>
      </c>
      <c r="BM43" s="3">
        <v>1.89357</v>
      </c>
      <c r="BN43" s="3">
        <v>0.49035899999999999</v>
      </c>
      <c r="BO43" s="3">
        <v>1.89357</v>
      </c>
      <c r="BP43" s="3">
        <v>0.49035899999999999</v>
      </c>
      <c r="BQ43" s="3">
        <v>1.89357</v>
      </c>
      <c r="BR43" s="3">
        <v>0.49035899999999999</v>
      </c>
      <c r="BS43" s="3">
        <v>1.89357</v>
      </c>
      <c r="BT43" s="3">
        <v>0.49035899999999999</v>
      </c>
      <c r="BU43" s="3">
        <v>1.89357</v>
      </c>
      <c r="BV43" s="3">
        <v>0.49035899999999999</v>
      </c>
      <c r="BW43" s="3">
        <v>1.89357</v>
      </c>
      <c r="BX43" s="3">
        <v>0.49035899999999999</v>
      </c>
      <c r="BY43" s="3">
        <v>1.89357</v>
      </c>
      <c r="BZ43" s="3">
        <v>0.49035899999999999</v>
      </c>
      <c r="CA43" s="3">
        <v>1.89357</v>
      </c>
      <c r="CB43" s="3">
        <v>1.15293</v>
      </c>
      <c r="CC43" s="3">
        <v>2.78681</v>
      </c>
      <c r="CD43" s="3">
        <v>1.2004999999999999</v>
      </c>
      <c r="CE43" s="3">
        <v>0.517154</v>
      </c>
      <c r="CF43" s="3">
        <v>0.22278000000000001</v>
      </c>
      <c r="CG43" s="3">
        <v>9.5969499999999999E-2</v>
      </c>
      <c r="CH43" s="3">
        <v>4.1341799999999998E-2</v>
      </c>
      <c r="CI43" s="3">
        <v>1.78093E-2</v>
      </c>
      <c r="CJ43" s="3">
        <v>7.6718999999999997E-3</v>
      </c>
      <c r="CK43" s="3">
        <v>1.16841E-4</v>
      </c>
      <c r="CL43" s="3">
        <v>1.5488099999999999E-2</v>
      </c>
      <c r="CM43" s="3">
        <v>5.5281899999999995E-10</v>
      </c>
      <c r="CN43" s="3">
        <v>3.9913800000000003E-9</v>
      </c>
      <c r="CO43" s="3">
        <v>6.7876499999999998E-10</v>
      </c>
      <c r="CP43" s="3">
        <v>4.2291599999999997E-8</v>
      </c>
      <c r="CQ43" s="3">
        <v>3.2703399999999999E-11</v>
      </c>
      <c r="CR43" s="3">
        <v>1.9497700000000001E-11</v>
      </c>
      <c r="CS43" s="3">
        <v>1.1996199999999999E-11</v>
      </c>
      <c r="CT43" s="3">
        <v>7.5640899999999999E-12</v>
      </c>
      <c r="CU43" s="3">
        <v>5.9749800000000004E-10</v>
      </c>
    </row>
    <row r="44" spans="1:99" ht="15" x14ac:dyDescent="0.2">
      <c r="A44" s="12">
        <v>6</v>
      </c>
      <c r="B44" s="3">
        <v>1.1573199999999999</v>
      </c>
      <c r="C44" s="3">
        <v>71.975999999999999</v>
      </c>
      <c r="D44" s="3">
        <v>0.133189</v>
      </c>
      <c r="E44" s="3">
        <v>7.5398700000000006E-14</v>
      </c>
      <c r="F44" s="3">
        <v>0.13150000000000001</v>
      </c>
      <c r="G44" s="3">
        <v>8.6602799999999994E-6</v>
      </c>
      <c r="H44" s="3">
        <v>4.0869000000000002E-4</v>
      </c>
      <c r="I44" s="3">
        <v>2.4710300000000001E-8</v>
      </c>
      <c r="J44" s="3">
        <v>8.2889900000000002E-4</v>
      </c>
      <c r="K44" s="3">
        <v>1.0528E-7</v>
      </c>
      <c r="L44" s="3">
        <v>2.9553099999999997E-4</v>
      </c>
      <c r="M44" s="3">
        <v>3.7525699999999998E-8</v>
      </c>
      <c r="N44" s="3">
        <v>6.8003599999999994E-5</v>
      </c>
      <c r="O44" s="3">
        <v>5.8414399999999996E-9</v>
      </c>
      <c r="P44" s="3">
        <v>4.5575999999999999E-5</v>
      </c>
      <c r="Q44" s="3">
        <v>4.7276700000000001E-9</v>
      </c>
      <c r="R44" s="3">
        <v>1.8916700000000001E-5</v>
      </c>
      <c r="S44" s="3">
        <v>1.9614599999999999E-8</v>
      </c>
      <c r="T44" s="3">
        <v>5.6104200000000002E-6</v>
      </c>
      <c r="U44" s="3">
        <v>6.4990200000000002E-10</v>
      </c>
      <c r="V44" s="3">
        <v>2.6784099999999999E-8</v>
      </c>
      <c r="W44" s="3">
        <v>6.71129</v>
      </c>
      <c r="X44" s="3">
        <v>1.09693</v>
      </c>
      <c r="Y44" s="3">
        <v>6.8419699999999999</v>
      </c>
      <c r="Z44" s="3">
        <v>6.8424199999999997</v>
      </c>
      <c r="AA44" s="3">
        <v>6.8427300000000004</v>
      </c>
      <c r="AB44" s="3">
        <v>6.8427600000000002</v>
      </c>
      <c r="AC44" s="3">
        <v>6.8427800000000003</v>
      </c>
      <c r="AD44" s="3">
        <v>6.8428000000000004</v>
      </c>
      <c r="AE44" s="3">
        <v>6.8428000000000004</v>
      </c>
      <c r="AF44" s="3">
        <v>1.19472E-3</v>
      </c>
      <c r="AG44" s="3">
        <v>6.7633399999999996E-16</v>
      </c>
      <c r="AH44" s="3">
        <v>1.17957E-3</v>
      </c>
      <c r="AI44" s="3">
        <v>7.7683600000000001E-8</v>
      </c>
      <c r="AJ44" s="3">
        <v>3.6659899999999999E-6</v>
      </c>
      <c r="AK44" s="3">
        <v>2.21653E-10</v>
      </c>
      <c r="AL44" s="3">
        <v>7.4352999999999998E-6</v>
      </c>
      <c r="AM44" s="3">
        <v>9.4437500000000006E-10</v>
      </c>
      <c r="AN44" s="3">
        <v>2.6509400000000002E-6</v>
      </c>
      <c r="AO44" s="3">
        <v>3.3660899999999998E-10</v>
      </c>
      <c r="AP44" s="3">
        <v>6.0999899999999996E-7</v>
      </c>
      <c r="AQ44" s="3">
        <v>5.2398300000000002E-11</v>
      </c>
      <c r="AR44" s="3">
        <v>4.0882100000000001E-7</v>
      </c>
      <c r="AS44" s="3">
        <v>4.2407600000000003E-11</v>
      </c>
      <c r="AT44" s="3">
        <v>1.69685E-7</v>
      </c>
      <c r="AU44" s="3">
        <v>1.7594500000000001E-10</v>
      </c>
      <c r="AV44" s="3">
        <v>5.0325999999999997E-8</v>
      </c>
      <c r="AW44" s="3">
        <v>5.8296800000000003E-12</v>
      </c>
      <c r="AX44" s="3">
        <v>2.4025600000000002E-10</v>
      </c>
      <c r="AY44" s="3">
        <v>0.49791800000000003</v>
      </c>
      <c r="AZ44" s="3">
        <v>6.0200900000000002E-2</v>
      </c>
      <c r="BA44" s="3">
        <v>9.8395600000000007E-3</v>
      </c>
      <c r="BB44" s="3">
        <v>6.13731E-2</v>
      </c>
      <c r="BC44" s="3">
        <v>6.1377099999999997E-2</v>
      </c>
      <c r="BD44" s="3">
        <v>6.1379999999999997E-2</v>
      </c>
      <c r="BE44" s="3">
        <v>6.1380200000000003E-2</v>
      </c>
      <c r="BF44" s="3">
        <v>6.1380400000000002E-2</v>
      </c>
      <c r="BG44" s="3">
        <v>6.1380499999999998E-2</v>
      </c>
      <c r="BH44" s="3">
        <v>6.13806E-2</v>
      </c>
      <c r="BI44" s="3">
        <v>1.63906</v>
      </c>
      <c r="BJ44" s="3">
        <v>1.4596100000000001</v>
      </c>
      <c r="BK44" s="3">
        <v>1.6390800000000001</v>
      </c>
      <c r="BL44" s="3">
        <v>0.46187800000000001</v>
      </c>
      <c r="BM44" s="3">
        <v>1.6390800000000001</v>
      </c>
      <c r="BN44" s="3">
        <v>0.46187800000000001</v>
      </c>
      <c r="BO44" s="3">
        <v>1.6390800000000001</v>
      </c>
      <c r="BP44" s="3">
        <v>0.46187800000000001</v>
      </c>
      <c r="BQ44" s="3">
        <v>1.6390800000000001</v>
      </c>
      <c r="BR44" s="3">
        <v>0.46187800000000001</v>
      </c>
      <c r="BS44" s="3">
        <v>1.6390800000000001</v>
      </c>
      <c r="BT44" s="3">
        <v>0.46187800000000001</v>
      </c>
      <c r="BU44" s="3">
        <v>1.6390800000000001</v>
      </c>
      <c r="BV44" s="3">
        <v>0.46187800000000001</v>
      </c>
      <c r="BW44" s="3">
        <v>1.6390800000000001</v>
      </c>
      <c r="BX44" s="3">
        <v>0.46187800000000001</v>
      </c>
      <c r="BY44" s="3">
        <v>1.6390800000000001</v>
      </c>
      <c r="BZ44" s="3">
        <v>0.46187800000000001</v>
      </c>
      <c r="CA44" s="3">
        <v>1.6390800000000001</v>
      </c>
      <c r="CB44" s="3">
        <v>1.1938599999999999</v>
      </c>
      <c r="CC44" s="3">
        <v>2.4544299999999999</v>
      </c>
      <c r="CD44" s="3">
        <v>1.07657</v>
      </c>
      <c r="CE44" s="3">
        <v>0.47220600000000001</v>
      </c>
      <c r="CF44" s="3">
        <v>0.20712</v>
      </c>
      <c r="CG44" s="3">
        <v>9.0847399999999995E-2</v>
      </c>
      <c r="CH44" s="3">
        <v>3.98477E-2</v>
      </c>
      <c r="CI44" s="3">
        <v>1.74781E-2</v>
      </c>
      <c r="CJ44" s="3">
        <v>7.6662700000000002E-3</v>
      </c>
      <c r="CK44" s="3">
        <v>1.3914400000000001E-4</v>
      </c>
      <c r="CL44" s="3">
        <v>1.8578799999999999E-2</v>
      </c>
      <c r="CM44" s="3">
        <v>4.2567499999999998E-10</v>
      </c>
      <c r="CN44" s="3">
        <v>3.9913800000000003E-9</v>
      </c>
      <c r="CO44" s="3">
        <v>5.4327499999999997E-10</v>
      </c>
      <c r="CP44" s="3">
        <v>3.4466300000000002E-8</v>
      </c>
      <c r="CQ44" s="3">
        <v>2.7137400000000001E-11</v>
      </c>
      <c r="CR44" s="3">
        <v>1.6473799999999999E-11</v>
      </c>
      <c r="CS44" s="3">
        <v>1.03202E-11</v>
      </c>
      <c r="CT44" s="3">
        <v>6.6257499999999997E-12</v>
      </c>
      <c r="CU44" s="3">
        <v>6.2373800000000004E-10</v>
      </c>
    </row>
    <row r="45" spans="1:99" ht="15" x14ac:dyDescent="0.2">
      <c r="A45" s="12">
        <v>7</v>
      </c>
      <c r="B45" s="3">
        <v>1.15269</v>
      </c>
      <c r="C45" s="3">
        <v>71.975999999999999</v>
      </c>
      <c r="D45" s="3">
        <v>0.11394799999999999</v>
      </c>
      <c r="E45" s="3">
        <v>1.00422E-13</v>
      </c>
      <c r="F45" s="3">
        <v>0.112312</v>
      </c>
      <c r="G45" s="3">
        <v>7.84904E-6</v>
      </c>
      <c r="H45" s="3">
        <v>4.7371000000000002E-4</v>
      </c>
      <c r="I45" s="3">
        <v>3.0393599999999999E-8</v>
      </c>
      <c r="J45" s="3">
        <v>7.4312200000000003E-4</v>
      </c>
      <c r="K45" s="3">
        <v>1.00159E-7</v>
      </c>
      <c r="L45" s="3">
        <v>2.7111099999999999E-4</v>
      </c>
      <c r="M45" s="3">
        <v>3.6530700000000002E-8</v>
      </c>
      <c r="N45" s="3">
        <v>6.38346E-5</v>
      </c>
      <c r="O45" s="3">
        <v>5.8187500000000004E-9</v>
      </c>
      <c r="P45" s="3">
        <v>4.3776400000000003E-5</v>
      </c>
      <c r="Q45" s="3">
        <v>4.8187599999999996E-9</v>
      </c>
      <c r="R45" s="3">
        <v>1.8592100000000001E-5</v>
      </c>
      <c r="S45" s="3">
        <v>2.04572E-8</v>
      </c>
      <c r="T45" s="3">
        <v>5.6423000000000002E-6</v>
      </c>
      <c r="U45" s="3">
        <v>6.9357499999999995E-10</v>
      </c>
      <c r="V45" s="3">
        <v>3.32229E-8</v>
      </c>
      <c r="W45" s="3">
        <v>5.0574700000000004</v>
      </c>
      <c r="X45" s="3">
        <v>1.0963400000000001</v>
      </c>
      <c r="Y45" s="3">
        <v>5.1690399999999999</v>
      </c>
      <c r="Z45" s="3">
        <v>5.1694599999999999</v>
      </c>
      <c r="AA45" s="3">
        <v>5.1697199999999999</v>
      </c>
      <c r="AB45" s="3">
        <v>5.16974</v>
      </c>
      <c r="AC45" s="3">
        <v>5.1697699999999998</v>
      </c>
      <c r="AD45" s="3">
        <v>5.1697800000000003</v>
      </c>
      <c r="AE45" s="3">
        <v>5.1697899999999999</v>
      </c>
      <c r="AF45" s="3">
        <v>1.1618100000000001E-3</v>
      </c>
      <c r="AG45" s="3">
        <v>1.0238999999999999E-15</v>
      </c>
      <c r="AH45" s="3">
        <v>1.1451300000000001E-3</v>
      </c>
      <c r="AI45" s="3">
        <v>8.0028799999999997E-8</v>
      </c>
      <c r="AJ45" s="3">
        <v>4.8299500000000002E-6</v>
      </c>
      <c r="AK45" s="3">
        <v>3.0989299999999998E-10</v>
      </c>
      <c r="AL45" s="3">
        <v>7.5768699999999998E-6</v>
      </c>
      <c r="AM45" s="3">
        <v>1.0212199999999999E-9</v>
      </c>
      <c r="AN45" s="3">
        <v>2.7642499999999998E-6</v>
      </c>
      <c r="AO45" s="3">
        <v>3.7246699999999998E-10</v>
      </c>
      <c r="AP45" s="3">
        <v>6.5085799999999999E-7</v>
      </c>
      <c r="AQ45" s="3">
        <v>5.9327900000000006E-11</v>
      </c>
      <c r="AR45" s="3">
        <v>4.4634400000000002E-7</v>
      </c>
      <c r="AS45" s="3">
        <v>4.9132E-11</v>
      </c>
      <c r="AT45" s="3">
        <v>1.8956499999999999E-7</v>
      </c>
      <c r="AU45" s="3">
        <v>2.0858200000000001E-10</v>
      </c>
      <c r="AV45" s="3">
        <v>5.75289E-8</v>
      </c>
      <c r="AW45" s="3">
        <v>7.0716900000000001E-12</v>
      </c>
      <c r="AX45" s="3">
        <v>3.3874100000000002E-10</v>
      </c>
      <c r="AY45" s="3">
        <v>0.56596599999999997</v>
      </c>
      <c r="AZ45" s="3">
        <v>5.1565899999999998E-2</v>
      </c>
      <c r="BA45" s="3">
        <v>1.11783E-2</v>
      </c>
      <c r="BB45" s="3">
        <v>5.2703600000000003E-2</v>
      </c>
      <c r="BC45" s="3">
        <v>5.2707799999999999E-2</v>
      </c>
      <c r="BD45" s="3">
        <v>5.27105E-2</v>
      </c>
      <c r="BE45" s="3">
        <v>5.2710699999999999E-2</v>
      </c>
      <c r="BF45" s="3">
        <v>5.2711000000000001E-2</v>
      </c>
      <c r="BG45" s="3">
        <v>5.2711099999999997E-2</v>
      </c>
      <c r="BH45" s="3">
        <v>5.2711099999999997E-2</v>
      </c>
      <c r="BI45" s="3">
        <v>1.4480500000000001</v>
      </c>
      <c r="BJ45" s="3">
        <v>1.30891</v>
      </c>
      <c r="BK45" s="3">
        <v>1.44807</v>
      </c>
      <c r="BL45" s="3">
        <v>0.44758199999999998</v>
      </c>
      <c r="BM45" s="3">
        <v>1.44807</v>
      </c>
      <c r="BN45" s="3">
        <v>0.44758199999999998</v>
      </c>
      <c r="BO45" s="3">
        <v>1.44807</v>
      </c>
      <c r="BP45" s="3">
        <v>0.44758199999999998</v>
      </c>
      <c r="BQ45" s="3">
        <v>1.44807</v>
      </c>
      <c r="BR45" s="3">
        <v>0.44758199999999998</v>
      </c>
      <c r="BS45" s="3">
        <v>1.44807</v>
      </c>
      <c r="BT45" s="3">
        <v>0.44758199999999998</v>
      </c>
      <c r="BU45" s="3">
        <v>1.44807</v>
      </c>
      <c r="BV45" s="3">
        <v>0.44758199999999998</v>
      </c>
      <c r="BW45" s="3">
        <v>1.44807</v>
      </c>
      <c r="BX45" s="3">
        <v>0.44758199999999998</v>
      </c>
      <c r="BY45" s="3">
        <v>1.44807</v>
      </c>
      <c r="BZ45" s="3">
        <v>0.44758199999999998</v>
      </c>
      <c r="CA45" s="3">
        <v>1.44807</v>
      </c>
      <c r="CB45" s="3">
        <v>1.2250399999999999</v>
      </c>
      <c r="CC45" s="3">
        <v>2.1114000000000002</v>
      </c>
      <c r="CD45" s="3">
        <v>0.94763200000000003</v>
      </c>
      <c r="CE45" s="3">
        <v>0.425313</v>
      </c>
      <c r="CF45" s="3">
        <v>0.190888</v>
      </c>
      <c r="CG45" s="3">
        <v>8.5673600000000003E-2</v>
      </c>
      <c r="CH45" s="3">
        <v>3.8451800000000001E-2</v>
      </c>
      <c r="CI45" s="3">
        <v>1.72578E-2</v>
      </c>
      <c r="CJ45" s="3">
        <v>7.7455900000000001E-3</v>
      </c>
      <c r="CK45" s="3">
        <v>1.7339499999999999E-4</v>
      </c>
      <c r="CL45" s="3">
        <v>2.1669500000000001E-2</v>
      </c>
      <c r="CM45" s="3">
        <v>3.1365900000000002E-10</v>
      </c>
      <c r="CN45" s="3">
        <v>3.9913800000000003E-9</v>
      </c>
      <c r="CO45" s="3">
        <v>4.2020299999999998E-10</v>
      </c>
      <c r="CP45" s="3">
        <v>2.72784E-8</v>
      </c>
      <c r="CQ45" s="3">
        <v>2.19773E-11</v>
      </c>
      <c r="CR45" s="3">
        <v>1.36514E-11</v>
      </c>
      <c r="CS45" s="3">
        <v>8.7508700000000003E-12</v>
      </c>
      <c r="CT45" s="3">
        <v>5.7487999999999999E-12</v>
      </c>
      <c r="CU45" s="3">
        <v>6.6749000000000004E-10</v>
      </c>
    </row>
    <row r="46" spans="1:99" ht="15" x14ac:dyDescent="0.2">
      <c r="A46" s="12">
        <v>8</v>
      </c>
      <c r="B46" s="3">
        <v>1.1467000000000001</v>
      </c>
      <c r="C46" s="3">
        <v>71.975999999999999</v>
      </c>
      <c r="D46" s="3">
        <v>9.3679799999999994E-2</v>
      </c>
      <c r="E46" s="3">
        <v>1.35568E-13</v>
      </c>
      <c r="F46" s="3">
        <v>9.2073199999999994E-2</v>
      </c>
      <c r="G46" s="3">
        <v>6.9906499999999997E-6</v>
      </c>
      <c r="H46" s="3">
        <v>5.6879399999999996E-4</v>
      </c>
      <c r="I46" s="3">
        <v>3.9647499999999998E-8</v>
      </c>
      <c r="J46" s="3">
        <v>6.5153599999999998E-4</v>
      </c>
      <c r="K46" s="3">
        <v>9.5402999999999997E-8</v>
      </c>
      <c r="L46" s="3">
        <v>2.4549899999999999E-4</v>
      </c>
      <c r="M46" s="3">
        <v>3.5938000000000001E-8</v>
      </c>
      <c r="N46" s="3">
        <v>5.9700500000000002E-5</v>
      </c>
      <c r="O46" s="3">
        <v>5.9121300000000003E-9</v>
      </c>
      <c r="P46" s="3">
        <v>4.2284199999999997E-5</v>
      </c>
      <c r="Q46" s="3">
        <v>5.0566899999999998E-9</v>
      </c>
      <c r="R46" s="3">
        <v>1.8547400000000001E-5</v>
      </c>
      <c r="S46" s="3">
        <v>2.2171500000000001E-8</v>
      </c>
      <c r="T46" s="3">
        <v>5.8133800000000004E-6</v>
      </c>
      <c r="U46" s="3">
        <v>7.7635200000000003E-10</v>
      </c>
      <c r="V46" s="3">
        <v>4.4879400000000003E-8</v>
      </c>
      <c r="W46" s="3">
        <v>3.6952199999999999</v>
      </c>
      <c r="X46" s="3">
        <v>1.13598</v>
      </c>
      <c r="Y46" s="3">
        <v>3.7866499999999998</v>
      </c>
      <c r="Z46" s="3">
        <v>3.7870300000000001</v>
      </c>
      <c r="AA46" s="3">
        <v>3.7872400000000002</v>
      </c>
      <c r="AB46" s="3">
        <v>3.7872599999999998</v>
      </c>
      <c r="AC46" s="3">
        <v>3.78729</v>
      </c>
      <c r="AD46" s="3">
        <v>3.7873000000000001</v>
      </c>
      <c r="AE46" s="3">
        <v>3.7873000000000001</v>
      </c>
      <c r="AF46" s="3">
        <v>1.07632E-3</v>
      </c>
      <c r="AG46" s="3">
        <v>1.55758E-15</v>
      </c>
      <c r="AH46" s="3">
        <v>1.0578600000000001E-3</v>
      </c>
      <c r="AI46" s="3">
        <v>8.0317799999999994E-8</v>
      </c>
      <c r="AJ46" s="3">
        <v>6.5350500000000002E-6</v>
      </c>
      <c r="AK46" s="3">
        <v>4.5552300000000002E-10</v>
      </c>
      <c r="AL46" s="3">
        <v>7.48571E-6</v>
      </c>
      <c r="AM46" s="3">
        <v>1.0961199999999999E-9</v>
      </c>
      <c r="AN46" s="3">
        <v>2.8206199999999999E-6</v>
      </c>
      <c r="AO46" s="3">
        <v>4.1290300000000002E-10</v>
      </c>
      <c r="AP46" s="3">
        <v>6.8591899999999996E-7</v>
      </c>
      <c r="AQ46" s="3">
        <v>6.7926399999999995E-11</v>
      </c>
      <c r="AR46" s="3">
        <v>4.8581700000000002E-7</v>
      </c>
      <c r="AS46" s="3">
        <v>5.8098000000000001E-11</v>
      </c>
      <c r="AT46" s="3">
        <v>2.1309699999999999E-7</v>
      </c>
      <c r="AU46" s="3">
        <v>2.54735E-10</v>
      </c>
      <c r="AV46" s="3">
        <v>6.6791799999999996E-8</v>
      </c>
      <c r="AW46" s="3">
        <v>8.9197600000000004E-12</v>
      </c>
      <c r="AX46" s="3">
        <v>5.1563400000000004E-10</v>
      </c>
      <c r="AY46" s="3">
        <v>0.63775700000000002</v>
      </c>
      <c r="AZ46" s="3">
        <v>4.2455600000000003E-2</v>
      </c>
      <c r="BA46" s="3">
        <v>1.3051699999999999E-2</v>
      </c>
      <c r="BB46" s="3">
        <v>4.3506099999999999E-2</v>
      </c>
      <c r="BC46" s="3">
        <v>4.3510399999999998E-2</v>
      </c>
      <c r="BD46" s="3">
        <v>4.35129E-2</v>
      </c>
      <c r="BE46" s="3">
        <v>4.3513099999999999E-2</v>
      </c>
      <c r="BF46" s="3">
        <v>4.3513400000000001E-2</v>
      </c>
      <c r="BG46" s="3">
        <v>4.3513499999999997E-2</v>
      </c>
      <c r="BH46" s="3">
        <v>4.35136E-2</v>
      </c>
      <c r="BI46" s="3">
        <v>1.29339</v>
      </c>
      <c r="BJ46" s="3">
        <v>1.1881600000000001</v>
      </c>
      <c r="BK46" s="3">
        <v>1.2934000000000001</v>
      </c>
      <c r="BL46" s="3">
        <v>0.44470599999999999</v>
      </c>
      <c r="BM46" s="3">
        <v>1.2934000000000001</v>
      </c>
      <c r="BN46" s="3">
        <v>0.44470599999999999</v>
      </c>
      <c r="BO46" s="3">
        <v>1.2934000000000001</v>
      </c>
      <c r="BP46" s="3">
        <v>0.44470599999999999</v>
      </c>
      <c r="BQ46" s="3">
        <v>1.2934000000000001</v>
      </c>
      <c r="BR46" s="3">
        <v>0.44470599999999999</v>
      </c>
      <c r="BS46" s="3">
        <v>1.2934000000000001</v>
      </c>
      <c r="BT46" s="3">
        <v>0.44470599999999999</v>
      </c>
      <c r="BU46" s="3">
        <v>1.2934000000000001</v>
      </c>
      <c r="BV46" s="3">
        <v>0.44470599999999999</v>
      </c>
      <c r="BW46" s="3">
        <v>1.2934000000000001</v>
      </c>
      <c r="BX46" s="3">
        <v>0.44470599999999999</v>
      </c>
      <c r="BY46" s="3">
        <v>1.2934000000000001</v>
      </c>
      <c r="BZ46" s="3">
        <v>0.44470599999999999</v>
      </c>
      <c r="CA46" s="3">
        <v>1.2934000000000001</v>
      </c>
      <c r="CB46" s="3">
        <v>1.2422</v>
      </c>
      <c r="CC46" s="3">
        <v>1.75091</v>
      </c>
      <c r="CD46" s="3">
        <v>0.81161499999999998</v>
      </c>
      <c r="CE46" s="3">
        <v>0.37621500000000002</v>
      </c>
      <c r="CF46" s="3">
        <v>0.17438999999999999</v>
      </c>
      <c r="CG46" s="3">
        <v>8.08363E-2</v>
      </c>
      <c r="CH46" s="3">
        <v>3.7470700000000003E-2</v>
      </c>
      <c r="CI46" s="3">
        <v>1.7369099999999998E-2</v>
      </c>
      <c r="CJ46" s="3">
        <v>8.0512399999999994E-3</v>
      </c>
      <c r="CK46" s="3">
        <v>2.36309E-4</v>
      </c>
      <c r="CL46" s="3">
        <v>2.47602E-2</v>
      </c>
      <c r="CM46" s="3">
        <v>2.14153E-10</v>
      </c>
      <c r="CN46" s="3">
        <v>3.9913800000000003E-9</v>
      </c>
      <c r="CO46" s="3">
        <v>3.06828E-10</v>
      </c>
      <c r="CP46" s="3">
        <v>2.0572200000000001E-8</v>
      </c>
      <c r="CQ46" s="3">
        <v>1.7118E-11</v>
      </c>
      <c r="CR46" s="3">
        <v>1.0981800000000001E-11</v>
      </c>
      <c r="CS46" s="3">
        <v>7.2705099999999999E-12</v>
      </c>
      <c r="CT46" s="3">
        <v>4.9329599999999996E-12</v>
      </c>
      <c r="CU46" s="3">
        <v>7.5095099999999998E-10</v>
      </c>
    </row>
    <row r="47" spans="1:99" ht="15" x14ac:dyDescent="0.2">
      <c r="A47" s="12">
        <v>9</v>
      </c>
      <c r="B47" s="3">
        <v>1.1373500000000001</v>
      </c>
      <c r="C47" s="3">
        <v>71.975999999999999</v>
      </c>
      <c r="D47" s="3">
        <v>7.0423299999999994E-2</v>
      </c>
      <c r="E47" s="3">
        <v>1.94593E-13</v>
      </c>
      <c r="F47" s="3">
        <v>6.8783300000000006E-2</v>
      </c>
      <c r="G47" s="3">
        <v>5.9837900000000004E-6</v>
      </c>
      <c r="H47" s="3">
        <v>7.3991499999999995E-4</v>
      </c>
      <c r="I47" s="3">
        <v>5.9095199999999998E-8</v>
      </c>
      <c r="J47" s="3">
        <v>5.4613700000000003E-4</v>
      </c>
      <c r="K47" s="3">
        <v>9.1629200000000004E-8</v>
      </c>
      <c r="L47" s="3">
        <v>2.1762999999999999E-4</v>
      </c>
      <c r="M47" s="3">
        <v>3.6503300000000002E-8</v>
      </c>
      <c r="N47" s="3">
        <v>5.5969099999999999E-5</v>
      </c>
      <c r="O47" s="3">
        <v>6.3507200000000002E-9</v>
      </c>
      <c r="P47" s="3">
        <v>4.1922200000000003E-5</v>
      </c>
      <c r="Q47" s="3">
        <v>5.7443499999999999E-9</v>
      </c>
      <c r="R47" s="3">
        <v>1.9446600000000001E-5</v>
      </c>
      <c r="S47" s="3">
        <v>2.66358E-8</v>
      </c>
      <c r="T47" s="3">
        <v>6.4459399999999998E-6</v>
      </c>
      <c r="U47" s="3">
        <v>9.86337E-10</v>
      </c>
      <c r="V47" s="3">
        <v>7.5353E-8</v>
      </c>
      <c r="W47" s="3">
        <v>2.4282300000000001</v>
      </c>
      <c r="X47" s="3">
        <v>1.2291399999999999</v>
      </c>
      <c r="Y47" s="3">
        <v>2.49647</v>
      </c>
      <c r="Z47" s="3">
        <v>2.4967899999999998</v>
      </c>
      <c r="AA47" s="3">
        <v>2.4969600000000001</v>
      </c>
      <c r="AB47" s="3">
        <v>2.4969800000000002</v>
      </c>
      <c r="AC47" s="3">
        <v>2.4969999999999999</v>
      </c>
      <c r="AD47" s="3">
        <v>2.49701</v>
      </c>
      <c r="AE47" s="3">
        <v>2.49702</v>
      </c>
      <c r="AF47" s="3">
        <v>9.1714800000000001E-4</v>
      </c>
      <c r="AG47" s="3">
        <v>2.5342500000000001E-15</v>
      </c>
      <c r="AH47" s="3">
        <v>8.9579000000000004E-4</v>
      </c>
      <c r="AI47" s="3">
        <v>7.7929100000000001E-8</v>
      </c>
      <c r="AJ47" s="3">
        <v>9.6361799999999996E-6</v>
      </c>
      <c r="AK47" s="3">
        <v>7.6961799999999996E-10</v>
      </c>
      <c r="AL47" s="3">
        <v>7.1125299999999996E-6</v>
      </c>
      <c r="AM47" s="3">
        <v>1.19332E-9</v>
      </c>
      <c r="AN47" s="3">
        <v>2.83428E-6</v>
      </c>
      <c r="AO47" s="3">
        <v>4.7539499999999999E-10</v>
      </c>
      <c r="AP47" s="3">
        <v>7.2890499999999995E-7</v>
      </c>
      <c r="AQ47" s="3">
        <v>8.2707699999999995E-11</v>
      </c>
      <c r="AR47" s="3">
        <v>5.4596800000000001E-7</v>
      </c>
      <c r="AS47" s="3">
        <v>7.4810700000000002E-11</v>
      </c>
      <c r="AT47" s="3">
        <v>2.5326100000000001E-7</v>
      </c>
      <c r="AU47" s="3">
        <v>3.46887E-10</v>
      </c>
      <c r="AV47" s="3">
        <v>8.3947799999999994E-8</v>
      </c>
      <c r="AW47" s="3">
        <v>1.28454E-11</v>
      </c>
      <c r="AX47" s="3">
        <v>9.8134999999999993E-10</v>
      </c>
      <c r="AY47" s="3">
        <v>0.72290900000000002</v>
      </c>
      <c r="AZ47" s="3">
        <v>3.1623699999999998E-2</v>
      </c>
      <c r="BA47" s="3">
        <v>1.60076E-2</v>
      </c>
      <c r="BB47" s="3">
        <v>3.25125E-2</v>
      </c>
      <c r="BC47" s="3">
        <v>3.25166E-2</v>
      </c>
      <c r="BD47" s="3">
        <v>3.25188E-2</v>
      </c>
      <c r="BE47" s="3">
        <v>3.2518999999999999E-2</v>
      </c>
      <c r="BF47" s="3">
        <v>3.2519300000000001E-2</v>
      </c>
      <c r="BG47" s="3">
        <v>3.25195E-2</v>
      </c>
      <c r="BH47" s="3">
        <v>3.2519600000000003E-2</v>
      </c>
      <c r="BI47" s="3">
        <v>1.1538600000000001</v>
      </c>
      <c r="BJ47" s="3">
        <v>1.08053</v>
      </c>
      <c r="BK47" s="3">
        <v>1.15387</v>
      </c>
      <c r="BL47" s="3">
        <v>0.45547500000000002</v>
      </c>
      <c r="BM47" s="3">
        <v>1.15387</v>
      </c>
      <c r="BN47" s="3">
        <v>0.45547500000000002</v>
      </c>
      <c r="BO47" s="3">
        <v>1.15387</v>
      </c>
      <c r="BP47" s="3">
        <v>0.45547500000000002</v>
      </c>
      <c r="BQ47" s="3">
        <v>1.15387</v>
      </c>
      <c r="BR47" s="3">
        <v>0.45547500000000002</v>
      </c>
      <c r="BS47" s="3">
        <v>1.15387</v>
      </c>
      <c r="BT47" s="3">
        <v>0.45547500000000002</v>
      </c>
      <c r="BU47" s="3">
        <v>1.15387</v>
      </c>
      <c r="BV47" s="3">
        <v>0.45547500000000002</v>
      </c>
      <c r="BW47" s="3">
        <v>1.15387</v>
      </c>
      <c r="BX47" s="3">
        <v>0.45547500000000002</v>
      </c>
      <c r="BY47" s="3">
        <v>1.15387</v>
      </c>
      <c r="BZ47" s="3">
        <v>0.45547500000000002</v>
      </c>
      <c r="CA47" s="3">
        <v>1.15387</v>
      </c>
      <c r="CB47" s="3">
        <v>1.2326699999999999</v>
      </c>
      <c r="CC47" s="3">
        <v>1.3499300000000001</v>
      </c>
      <c r="CD47" s="3">
        <v>0.66174500000000003</v>
      </c>
      <c r="CE47" s="3">
        <v>0.32439299999999999</v>
      </c>
      <c r="CF47" s="3">
        <v>0.15901999999999999</v>
      </c>
      <c r="CG47" s="3">
        <v>7.7952900000000006E-2</v>
      </c>
      <c r="CH47" s="3">
        <v>3.82131E-2</v>
      </c>
      <c r="CI47" s="3">
        <v>1.87324E-2</v>
      </c>
      <c r="CJ47" s="3">
        <v>9.1827699999999998E-3</v>
      </c>
      <c r="CK47" s="3">
        <v>4.0811899999999997E-4</v>
      </c>
      <c r="CL47" s="3">
        <v>2.7850900000000001E-2</v>
      </c>
      <c r="CM47" s="3">
        <v>1.2298400000000001E-10</v>
      </c>
      <c r="CN47" s="3">
        <v>3.9913800000000003E-9</v>
      </c>
      <c r="CO47" s="3">
        <v>1.9771099999999999E-10</v>
      </c>
      <c r="CP47" s="3">
        <v>1.4019200000000001E-8</v>
      </c>
      <c r="CQ47" s="3">
        <v>1.23366E-11</v>
      </c>
      <c r="CR47" s="3">
        <v>8.3697599999999997E-12</v>
      </c>
      <c r="CS47" s="3">
        <v>5.8600199999999999E-12</v>
      </c>
      <c r="CT47" s="3">
        <v>4.20473E-12</v>
      </c>
      <c r="CU47" s="3">
        <v>9.6925599999999999E-10</v>
      </c>
    </row>
    <row r="48" spans="1:99" ht="15" x14ac:dyDescent="0.2">
      <c r="A48" s="12">
        <v>10</v>
      </c>
      <c r="B48" s="3">
        <v>1.0171399999999999</v>
      </c>
      <c r="C48" s="3">
        <v>71.975999999999999</v>
      </c>
      <c r="D48" s="3">
        <v>1.15435E-2</v>
      </c>
      <c r="E48" s="3">
        <v>1.06464E-12</v>
      </c>
      <c r="F48" s="3">
        <v>1.00251E-2</v>
      </c>
      <c r="G48" s="3">
        <v>2.84769E-6</v>
      </c>
      <c r="H48" s="3">
        <v>4.5598500000000001E-4</v>
      </c>
      <c r="I48" s="3">
        <v>1.18914E-7</v>
      </c>
      <c r="J48" s="3">
        <v>3.1418400000000001E-4</v>
      </c>
      <c r="K48" s="3">
        <v>1.7211900000000001E-7</v>
      </c>
      <c r="L48" s="3">
        <v>2.3702700000000001E-4</v>
      </c>
      <c r="M48" s="3">
        <v>1.29814E-7</v>
      </c>
      <c r="N48" s="3">
        <v>1.153E-4</v>
      </c>
      <c r="O48" s="3">
        <v>4.27185E-8</v>
      </c>
      <c r="P48" s="3">
        <v>1.6239E-4</v>
      </c>
      <c r="Q48" s="3">
        <v>7.2655600000000004E-8</v>
      </c>
      <c r="R48" s="3">
        <v>1.4031300000000001E-4</v>
      </c>
      <c r="S48" s="3">
        <v>6.27526E-7</v>
      </c>
      <c r="T48" s="3">
        <v>8.4443400000000005E-5</v>
      </c>
      <c r="U48" s="3">
        <v>4.2190700000000001E-8</v>
      </c>
      <c r="V48" s="3">
        <v>6.2783000000000003E-7</v>
      </c>
      <c r="W48" s="3">
        <v>7.3316500000000007E-2</v>
      </c>
      <c r="X48" s="3">
        <v>8.2876599999999995E-2</v>
      </c>
      <c r="Y48" s="3">
        <v>8.2989599999999997E-2</v>
      </c>
      <c r="Z48" s="3">
        <v>8.2990499999999995E-2</v>
      </c>
      <c r="AA48" s="3">
        <v>8.2911600000000002E-2</v>
      </c>
      <c r="AB48" s="3">
        <v>8.2339200000000001E-2</v>
      </c>
      <c r="AC48" s="3">
        <v>8.1003199999999997E-2</v>
      </c>
      <c r="AD48" s="3">
        <v>7.7675300000000003E-2</v>
      </c>
      <c r="AE48" s="3">
        <v>2.8098799999999998E-3</v>
      </c>
      <c r="AF48" s="3">
        <v>2.0547E-4</v>
      </c>
      <c r="AG48" s="3">
        <v>1.8950400000000001E-14</v>
      </c>
      <c r="AH48" s="3">
        <v>1.7844399999999999E-4</v>
      </c>
      <c r="AI48" s="3">
        <v>5.0688100000000002E-8</v>
      </c>
      <c r="AJ48" s="3">
        <v>8.1164099999999998E-6</v>
      </c>
      <c r="AK48" s="3">
        <v>2.1166399999999998E-9</v>
      </c>
      <c r="AL48" s="3">
        <v>5.5923800000000003E-6</v>
      </c>
      <c r="AM48" s="3">
        <v>3.0636600000000002E-9</v>
      </c>
      <c r="AN48" s="3">
        <v>4.2190200000000003E-6</v>
      </c>
      <c r="AO48" s="3">
        <v>2.31066E-9</v>
      </c>
      <c r="AP48" s="3">
        <v>2.0523100000000001E-6</v>
      </c>
      <c r="AQ48" s="3">
        <v>7.6037699999999999E-10</v>
      </c>
      <c r="AR48" s="3">
        <v>2.8905000000000001E-6</v>
      </c>
      <c r="AS48" s="3">
        <v>1.2932500000000001E-9</v>
      </c>
      <c r="AT48" s="3">
        <v>2.4975400000000001E-6</v>
      </c>
      <c r="AU48" s="3">
        <v>1.1169799999999999E-8</v>
      </c>
      <c r="AV48" s="3">
        <v>1.5030700000000001E-6</v>
      </c>
      <c r="AW48" s="3">
        <v>7.5098200000000004E-10</v>
      </c>
      <c r="AX48" s="3">
        <v>1.11752E-8</v>
      </c>
      <c r="AY48" s="3">
        <v>0.988039</v>
      </c>
      <c r="AZ48" s="3">
        <v>1.3050099999999999E-3</v>
      </c>
      <c r="BA48" s="3">
        <v>1.47518E-3</v>
      </c>
      <c r="BB48" s="3">
        <v>1.47719E-3</v>
      </c>
      <c r="BC48" s="3">
        <v>1.4772100000000001E-3</v>
      </c>
      <c r="BD48" s="3">
        <v>1.4758E-3</v>
      </c>
      <c r="BE48" s="3">
        <v>1.46561E-3</v>
      </c>
      <c r="BF48" s="3">
        <v>1.4418300000000001E-3</v>
      </c>
      <c r="BG48" s="3">
        <v>1.3826000000000001E-3</v>
      </c>
      <c r="BH48" s="3">
        <v>5.0015100000000002E-5</v>
      </c>
      <c r="BI48" s="3">
        <v>0.91484699999999997</v>
      </c>
      <c r="BJ48" s="3">
        <v>0.90378700000000001</v>
      </c>
      <c r="BK48" s="3">
        <v>0.91485000000000005</v>
      </c>
      <c r="BL48" s="3">
        <v>0.622645</v>
      </c>
      <c r="BM48" s="3">
        <v>0.91485000000000005</v>
      </c>
      <c r="BN48" s="3">
        <v>0.622645</v>
      </c>
      <c r="BO48" s="3">
        <v>0.91485000000000005</v>
      </c>
      <c r="BP48" s="3">
        <v>0.622645</v>
      </c>
      <c r="BQ48" s="3">
        <v>0.91485000000000005</v>
      </c>
      <c r="BR48" s="3">
        <v>0.622645</v>
      </c>
      <c r="BS48" s="3">
        <v>0.91485000000000005</v>
      </c>
      <c r="BT48" s="3">
        <v>0.622645</v>
      </c>
      <c r="BU48" s="3">
        <v>0.91485000000000005</v>
      </c>
      <c r="BV48" s="3">
        <v>0.622645</v>
      </c>
      <c r="BW48" s="3">
        <v>0.91485000000000005</v>
      </c>
      <c r="BX48" s="3">
        <v>0.622645</v>
      </c>
      <c r="BY48" s="3">
        <v>0.91485000000000005</v>
      </c>
      <c r="BZ48" s="3">
        <v>0.622645</v>
      </c>
      <c r="CA48" s="3">
        <v>0.91485000000000005</v>
      </c>
      <c r="CB48" s="3">
        <v>1.0019899999999999</v>
      </c>
      <c r="CC48" s="3">
        <v>0.91770600000000002</v>
      </c>
      <c r="CD48" s="3">
        <v>0.85178600000000004</v>
      </c>
      <c r="CE48" s="3">
        <v>0.790601</v>
      </c>
      <c r="CF48" s="3">
        <v>0.73381099999999999</v>
      </c>
      <c r="CG48" s="3">
        <v>0.68110000000000004</v>
      </c>
      <c r="CH48" s="3">
        <v>0.63217500000000004</v>
      </c>
      <c r="CI48" s="3">
        <v>0.58676499999999998</v>
      </c>
      <c r="CJ48" s="3">
        <v>0.54461700000000002</v>
      </c>
      <c r="CK48" s="3">
        <v>0.425562</v>
      </c>
      <c r="CL48" s="3">
        <v>3.09416E-2</v>
      </c>
      <c r="CM48" s="3">
        <v>3.4501899999999999E-12</v>
      </c>
      <c r="CN48" s="3">
        <v>4.7345900000000003E-10</v>
      </c>
      <c r="CO48" s="3">
        <v>2.1892899999999999E-11</v>
      </c>
      <c r="CP48" s="3">
        <v>2.9389500000000001E-9</v>
      </c>
      <c r="CQ48" s="3">
        <v>4.8917999999999998E-12</v>
      </c>
      <c r="CR48" s="3">
        <v>6.2405099999999996E-12</v>
      </c>
      <c r="CS48" s="3">
        <v>8.1384899999999996E-12</v>
      </c>
      <c r="CT48" s="3">
        <v>1.06025E-11</v>
      </c>
      <c r="CU48" s="3">
        <v>1.55443E-9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284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285</v>
      </c>
    </row>
    <row r="74" spans="1:1" ht="15" x14ac:dyDescent="0.2">
      <c r="A74" s="12" t="s">
        <v>286</v>
      </c>
    </row>
    <row r="75" spans="1:1" ht="15" x14ac:dyDescent="0.2">
      <c r="A75" s="12" t="s">
        <v>287</v>
      </c>
    </row>
    <row r="76" spans="1:1" ht="15" x14ac:dyDescent="0.2">
      <c r="A76" s="12" t="s">
        <v>288</v>
      </c>
    </row>
    <row r="77" spans="1:1" ht="15" x14ac:dyDescent="0.2">
      <c r="A77" s="12" t="s">
        <v>289</v>
      </c>
    </row>
    <row r="78" spans="1:1" ht="15" x14ac:dyDescent="0.2">
      <c r="A78" s="12" t="s">
        <v>290</v>
      </c>
    </row>
    <row r="79" spans="1:1" ht="15" x14ac:dyDescent="0.2">
      <c r="A79" s="12" t="s">
        <v>291</v>
      </c>
    </row>
    <row r="80" spans="1:1" ht="15" x14ac:dyDescent="0.2">
      <c r="A80" s="12" t="s">
        <v>292</v>
      </c>
    </row>
    <row r="81" spans="1:1" ht="15" x14ac:dyDescent="0.2">
      <c r="A81" s="12" t="s">
        <v>293</v>
      </c>
    </row>
    <row r="82" spans="1:1" ht="15" x14ac:dyDescent="0.2">
      <c r="A82" s="12" t="s">
        <v>294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W19" workbookViewId="0">
      <selection activeCell="AY39" sqref="AY39:AY48"/>
    </sheetView>
  </sheetViews>
  <sheetFormatPr defaultRowHeight="12.75" x14ac:dyDescent="0.2"/>
  <sheetData>
    <row r="1" spans="1:1" ht="15" x14ac:dyDescent="0.2">
      <c r="A1" s="11" t="s">
        <v>46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298</v>
      </c>
    </row>
    <row r="5" spans="1:1" ht="15" x14ac:dyDescent="0.2">
      <c r="A5" s="12" t="s">
        <v>299</v>
      </c>
    </row>
    <row r="6" spans="1:1" ht="15" x14ac:dyDescent="0.2">
      <c r="A6" s="12" t="s">
        <v>300</v>
      </c>
    </row>
    <row r="7" spans="1:1" ht="15" x14ac:dyDescent="0.2">
      <c r="A7" s="12" t="s">
        <v>301</v>
      </c>
    </row>
    <row r="8" spans="1:1" ht="15" x14ac:dyDescent="0.2">
      <c r="A8" s="12" t="s">
        <v>302</v>
      </c>
    </row>
    <row r="9" spans="1:1" ht="15" x14ac:dyDescent="0.2">
      <c r="A9" s="12" t="s">
        <v>303</v>
      </c>
    </row>
    <row r="10" spans="1:1" ht="15" x14ac:dyDescent="0.2">
      <c r="A10" s="12" t="s">
        <v>304</v>
      </c>
    </row>
    <row r="11" spans="1:1" ht="15" x14ac:dyDescent="0.2">
      <c r="A11" s="12" t="s">
        <v>305</v>
      </c>
    </row>
    <row r="12" spans="1:1" ht="15" x14ac:dyDescent="0.2">
      <c r="A12" s="12" t="s">
        <v>306</v>
      </c>
    </row>
    <row r="13" spans="1:1" ht="15" x14ac:dyDescent="0.2">
      <c r="A13" s="12" t="s">
        <v>307</v>
      </c>
    </row>
    <row r="14" spans="1:1" ht="15" x14ac:dyDescent="0.2">
      <c r="A14" s="12" t="s">
        <v>308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60</v>
      </c>
    </row>
    <row r="32" spans="1: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1.1684399999999999E-9</v>
      </c>
      <c r="CN39" s="3">
        <v>6.3105999999999996E-8</v>
      </c>
      <c r="CO39" s="3">
        <v>1.2949900000000001E-9</v>
      </c>
      <c r="CP39" s="3">
        <v>7.7248500000000005E-8</v>
      </c>
      <c r="CQ39" s="3">
        <v>5.7193199999999997E-11</v>
      </c>
      <c r="CR39" s="3">
        <v>3.2647800000000002E-11</v>
      </c>
      <c r="CS39" s="3">
        <v>1.92324E-11</v>
      </c>
      <c r="CT39" s="3">
        <v>1.16109E-11</v>
      </c>
      <c r="CU39" s="3">
        <v>5.5386799999999995E-10</v>
      </c>
    </row>
    <row r="40" spans="1:99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1.0530399999999999E-9</v>
      </c>
      <c r="CN40" s="3">
        <v>5.7303799999999997E-8</v>
      </c>
      <c r="CO40" s="3">
        <v>1.18342E-9</v>
      </c>
      <c r="CP40" s="3">
        <v>7.1042900000000004E-8</v>
      </c>
      <c r="CQ40" s="3">
        <v>5.2933299999999997E-11</v>
      </c>
      <c r="CR40" s="3">
        <v>3.0408400000000002E-11</v>
      </c>
      <c r="CS40" s="3">
        <v>1.8027200000000001E-11</v>
      </c>
      <c r="CT40" s="3">
        <v>1.09525E-11</v>
      </c>
      <c r="CU40" s="3">
        <v>5.5909999999999996E-10</v>
      </c>
    </row>
    <row r="41" spans="1:99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9.4097599999999996E-10</v>
      </c>
      <c r="CN41" s="3">
        <v>5.1635900000000001E-8</v>
      </c>
      <c r="CO41" s="3">
        <v>1.0740399999999999E-9</v>
      </c>
      <c r="CP41" s="3">
        <v>6.4939400000000005E-8</v>
      </c>
      <c r="CQ41" s="3">
        <v>4.8732799999999997E-11</v>
      </c>
      <c r="CR41" s="3">
        <v>2.81963E-11</v>
      </c>
      <c r="CS41" s="3">
        <v>1.6835699999999999E-11</v>
      </c>
      <c r="CT41" s="3">
        <v>1.0302E-11</v>
      </c>
      <c r="CU41" s="3">
        <v>5.6634900000000001E-10</v>
      </c>
    </row>
    <row r="42" spans="1:99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8.3201300000000003E-10</v>
      </c>
      <c r="CN42" s="3">
        <v>4.6090100000000003E-8</v>
      </c>
      <c r="CO42" s="3">
        <v>9.6659000000000007E-10</v>
      </c>
      <c r="CP42" s="3">
        <v>5.8924200000000003E-8</v>
      </c>
      <c r="CQ42" s="3">
        <v>4.4582799999999997E-11</v>
      </c>
      <c r="CR42" s="3">
        <v>2.60075E-11</v>
      </c>
      <c r="CS42" s="3">
        <v>1.5656599999999999E-11</v>
      </c>
      <c r="CT42" s="3">
        <v>9.6593900000000005E-12</v>
      </c>
      <c r="CU42" s="3">
        <v>5.7644100000000004E-10</v>
      </c>
    </row>
    <row r="43" spans="1:99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7.2584299999999997E-10</v>
      </c>
      <c r="CN43" s="3">
        <v>4.0649799999999999E-8</v>
      </c>
      <c r="CO43" s="3">
        <v>8.6073700000000004E-10</v>
      </c>
      <c r="CP43" s="3">
        <v>5.2978099999999998E-8</v>
      </c>
      <c r="CQ43" s="3">
        <v>4.04708E-11</v>
      </c>
      <c r="CR43" s="3">
        <v>2.38366E-11</v>
      </c>
      <c r="CS43" s="3">
        <v>1.44882E-11</v>
      </c>
      <c r="CT43" s="3">
        <v>9.0248200000000003E-12</v>
      </c>
      <c r="CU43" s="3">
        <v>5.9071499999999996E-10</v>
      </c>
    </row>
    <row r="44" spans="1:99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6.2201200000000002E-10</v>
      </c>
      <c r="CN44" s="3">
        <v>3.5289599999999999E-8</v>
      </c>
      <c r="CO44" s="3">
        <v>7.5595900000000004E-10</v>
      </c>
      <c r="CP44" s="3">
        <v>4.7071800000000002E-8</v>
      </c>
      <c r="CQ44" s="3">
        <v>3.6377999999999997E-11</v>
      </c>
      <c r="CR44" s="3">
        <v>2.1675699999999999E-11</v>
      </c>
      <c r="CS44" s="3">
        <v>1.33284E-11</v>
      </c>
      <c r="CT44" s="3">
        <v>8.39913E-12</v>
      </c>
      <c r="CU44" s="3">
        <v>6.1150999999999999E-10</v>
      </c>
    </row>
    <row r="45" spans="1:99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5.1978299999999996E-10</v>
      </c>
      <c r="CN45" s="3">
        <v>2.9967599999999999E-8</v>
      </c>
      <c r="CO45" s="3">
        <v>6.5139600000000001E-10</v>
      </c>
      <c r="CP45" s="3">
        <v>4.1157000000000003E-8</v>
      </c>
      <c r="CQ45" s="3">
        <v>3.2274200000000003E-11</v>
      </c>
      <c r="CR45" s="3">
        <v>1.9512899999999999E-11</v>
      </c>
      <c r="CS45" s="3">
        <v>1.2174700000000001E-11</v>
      </c>
      <c r="CT45" s="3">
        <v>7.7848400000000002E-12</v>
      </c>
      <c r="CU45" s="3">
        <v>6.4336900000000001E-10</v>
      </c>
    </row>
    <row r="46" spans="1:99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4.17753E-10</v>
      </c>
      <c r="CN46" s="3">
        <v>2.4603900000000001E-8</v>
      </c>
      <c r="CO46" s="3">
        <v>5.4540899999999997E-10</v>
      </c>
      <c r="CP46" s="3">
        <v>3.5143200000000003E-8</v>
      </c>
      <c r="CQ46" s="3">
        <v>2.8104000000000001E-11</v>
      </c>
      <c r="CR46" s="3">
        <v>1.7328099999999998E-11</v>
      </c>
      <c r="CS46" s="3">
        <v>1.1025599999999999E-11</v>
      </c>
      <c r="CT46" s="3">
        <v>7.1896599999999999E-12</v>
      </c>
      <c r="CU46" s="3">
        <v>6.9669300000000003E-10</v>
      </c>
    </row>
    <row r="47" spans="1:99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3.1253000000000001E-10</v>
      </c>
      <c r="CN47" s="3">
        <v>1.9005099999999999E-8</v>
      </c>
      <c r="CO47" s="3">
        <v>4.3407599999999998E-10</v>
      </c>
      <c r="CP47" s="3">
        <v>2.8817400000000001E-8</v>
      </c>
      <c r="CQ47" s="3">
        <v>2.3743600000000001E-11</v>
      </c>
      <c r="CR47" s="3">
        <v>1.50832E-11</v>
      </c>
      <c r="CS47" s="3">
        <v>9.8880499999999997E-12</v>
      </c>
      <c r="CT47" s="3">
        <v>6.6432500000000004E-12</v>
      </c>
      <c r="CU47" s="3">
        <v>8.0321600000000001E-10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75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309</v>
      </c>
    </row>
    <row r="74" spans="1:1" ht="15" x14ac:dyDescent="0.2">
      <c r="A74" s="12" t="s">
        <v>310</v>
      </c>
    </row>
    <row r="75" spans="1:1" ht="15" x14ac:dyDescent="0.2">
      <c r="A75" s="12" t="s">
        <v>311</v>
      </c>
    </row>
    <row r="76" spans="1:1" ht="15" x14ac:dyDescent="0.2">
      <c r="A76" s="12" t="s">
        <v>312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316</v>
      </c>
    </row>
    <row r="81" spans="1:1" ht="15" x14ac:dyDescent="0.2">
      <c r="A81" s="12" t="s">
        <v>317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topLeftCell="AW16" workbookViewId="0">
      <selection activeCell="AY39" sqref="AY39:AY48"/>
    </sheetView>
  </sheetViews>
  <sheetFormatPr defaultRowHeight="12.75" x14ac:dyDescent="0.2"/>
  <sheetData>
    <row r="1" spans="1:1" ht="15" x14ac:dyDescent="0.2">
      <c r="A1" s="12" t="s">
        <v>296</v>
      </c>
    </row>
    <row r="2" spans="1:1" ht="15" x14ac:dyDescent="0.2">
      <c r="A2" s="11" t="s">
        <v>47</v>
      </c>
    </row>
    <row r="3" spans="1:1" x14ac:dyDescent="0.2">
      <c r="A3" s="10"/>
    </row>
    <row r="4" spans="1:1" ht="15" x14ac:dyDescent="0.2">
      <c r="A4" s="12" t="s">
        <v>320</v>
      </c>
    </row>
    <row r="5" spans="1:1" ht="15" x14ac:dyDescent="0.2">
      <c r="A5" s="12" t="s">
        <v>321</v>
      </c>
    </row>
    <row r="6" spans="1:1" ht="15" x14ac:dyDescent="0.2">
      <c r="A6" s="12" t="s">
        <v>322</v>
      </c>
    </row>
    <row r="7" spans="1:1" ht="15" x14ac:dyDescent="0.2">
      <c r="A7" s="12" t="s">
        <v>323</v>
      </c>
    </row>
    <row r="8" spans="1:1" ht="15" x14ac:dyDescent="0.2">
      <c r="A8" s="12" t="s">
        <v>324</v>
      </c>
    </row>
    <row r="9" spans="1:1" ht="15" x14ac:dyDescent="0.2">
      <c r="A9" s="12" t="s">
        <v>325</v>
      </c>
    </row>
    <row r="10" spans="1:1" ht="15" x14ac:dyDescent="0.2">
      <c r="A10" s="12" t="s">
        <v>326</v>
      </c>
    </row>
    <row r="11" spans="1:1" ht="15" x14ac:dyDescent="0.2">
      <c r="A11" s="12" t="s">
        <v>327</v>
      </c>
    </row>
    <row r="12" spans="1:1" ht="15" x14ac:dyDescent="0.2">
      <c r="A12" s="12" t="s">
        <v>328</v>
      </c>
    </row>
    <row r="13" spans="1:1" ht="15" x14ac:dyDescent="0.2">
      <c r="A13" s="12" t="s">
        <v>329</v>
      </c>
    </row>
    <row r="14" spans="1:1" ht="15" x14ac:dyDescent="0.2">
      <c r="A14" s="12" t="s">
        <v>330</v>
      </c>
    </row>
    <row r="15" spans="1:1" x14ac:dyDescent="0.2">
      <c r="A15" s="10"/>
    </row>
    <row r="16" spans="1:1" x14ac:dyDescent="0.2">
      <c r="A16" s="10"/>
    </row>
    <row r="17" spans="1:1" x14ac:dyDescent="0.2">
      <c r="A17" s="10"/>
    </row>
    <row r="18" spans="1:1" ht="15" x14ac:dyDescent="0.2">
      <c r="A18" s="12" t="s">
        <v>48</v>
      </c>
    </row>
    <row r="19" spans="1:1" ht="15" x14ac:dyDescent="0.2">
      <c r="A19" s="11" t="s">
        <v>49</v>
      </c>
    </row>
    <row r="20" spans="1:1" x14ac:dyDescent="0.2">
      <c r="A20" s="10"/>
    </row>
    <row r="21" spans="1:1" ht="15" x14ac:dyDescent="0.2">
      <c r="A21" s="12" t="s">
        <v>50</v>
      </c>
    </row>
    <row r="22" spans="1:1" ht="15" x14ac:dyDescent="0.2">
      <c r="A22" s="12" t="s">
        <v>51</v>
      </c>
    </row>
    <row r="23" spans="1:1" ht="15" x14ac:dyDescent="0.2">
      <c r="A23" s="12" t="s">
        <v>52</v>
      </c>
    </row>
    <row r="24" spans="1:1" ht="15" x14ac:dyDescent="0.2">
      <c r="A24" s="12" t="s">
        <v>53</v>
      </c>
    </row>
    <row r="25" spans="1:1" ht="15" x14ac:dyDescent="0.2">
      <c r="A25" s="12" t="s">
        <v>54</v>
      </c>
    </row>
    <row r="26" spans="1:1" ht="15" x14ac:dyDescent="0.2">
      <c r="A26" s="12" t="s">
        <v>55</v>
      </c>
    </row>
    <row r="27" spans="1:1" ht="15" x14ac:dyDescent="0.2">
      <c r="A27" s="12" t="s">
        <v>56</v>
      </c>
    </row>
    <row r="28" spans="1:1" ht="15" x14ac:dyDescent="0.2">
      <c r="A28" s="12" t="s">
        <v>57</v>
      </c>
    </row>
    <row r="29" spans="1:1" ht="15" x14ac:dyDescent="0.2">
      <c r="A29" s="12" t="s">
        <v>58</v>
      </c>
    </row>
    <row r="30" spans="1:1" ht="15" x14ac:dyDescent="0.2">
      <c r="A30" s="12" t="s">
        <v>59</v>
      </c>
    </row>
    <row r="31" spans="1:1" ht="15" x14ac:dyDescent="0.2">
      <c r="A31" s="12" t="s">
        <v>331</v>
      </c>
    </row>
    <row r="32" spans="1: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1.48934E-14</v>
      </c>
      <c r="F39" s="3">
        <v>0.10746699999999999</v>
      </c>
      <c r="G39" s="3">
        <v>7.6104799999999997E-6</v>
      </c>
      <c r="H39" s="3">
        <v>1.9238599999999999E-3</v>
      </c>
      <c r="I39" s="3">
        <v>1.2508000000000001E-7</v>
      </c>
      <c r="J39" s="3">
        <v>5.88263E-4</v>
      </c>
      <c r="K39" s="3">
        <v>8.0343099999999999E-8</v>
      </c>
      <c r="L39" s="3">
        <v>1.9721199999999999E-4</v>
      </c>
      <c r="M39" s="3">
        <v>2.6927200000000001E-8</v>
      </c>
      <c r="N39" s="3">
        <v>4.2670599999999998E-5</v>
      </c>
      <c r="O39" s="3">
        <v>3.9413799999999999E-9</v>
      </c>
      <c r="P39" s="3">
        <v>2.6891799999999999E-5</v>
      </c>
      <c r="Q39" s="3">
        <v>2.9995800000000001E-9</v>
      </c>
      <c r="R39" s="3">
        <v>1.04957E-5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88.773499999999999</v>
      </c>
      <c r="X39" s="3">
        <v>88.879000000000005</v>
      </c>
      <c r="Y39" s="3">
        <v>88.880399999999995</v>
      </c>
      <c r="Z39" s="3">
        <v>88.880700000000004</v>
      </c>
      <c r="AA39" s="3">
        <v>88.880899999999997</v>
      </c>
      <c r="AB39" s="3">
        <v>88.880899999999997</v>
      </c>
      <c r="AC39" s="3">
        <v>88.880899999999997</v>
      </c>
      <c r="AD39" s="3">
        <v>88.880899999999997</v>
      </c>
      <c r="AE39" s="3">
        <v>88.880899999999997</v>
      </c>
      <c r="AF39" s="3">
        <v>1.28894E-4</v>
      </c>
      <c r="AG39" s="3">
        <v>1.7407999999999999E-17</v>
      </c>
      <c r="AH39" s="3">
        <v>1.2561199999999999E-4</v>
      </c>
      <c r="AI39" s="3">
        <v>8.8954500000000008E-9</v>
      </c>
      <c r="AJ39" s="3">
        <v>2.2486899999999999E-6</v>
      </c>
      <c r="AK39" s="3">
        <v>1.4619899999999999E-10</v>
      </c>
      <c r="AL39" s="3">
        <v>6.8758600000000003E-7</v>
      </c>
      <c r="AM39" s="3">
        <v>9.3908399999999996E-11</v>
      </c>
      <c r="AN39" s="3">
        <v>2.3050999999999999E-7</v>
      </c>
      <c r="AO39" s="3">
        <v>3.1473599999999999E-11</v>
      </c>
      <c r="AP39" s="3">
        <v>4.9875199999999999E-8</v>
      </c>
      <c r="AQ39" s="3">
        <v>4.6068499999999999E-12</v>
      </c>
      <c r="AR39" s="3">
        <v>3.1432199999999997E-8</v>
      </c>
      <c r="AS39" s="3">
        <v>3.5060399999999999E-12</v>
      </c>
      <c r="AT39" s="3">
        <v>1.2267900000000001E-8</v>
      </c>
      <c r="AU39" s="3">
        <v>1.36784E-11</v>
      </c>
      <c r="AV39" s="3">
        <v>3.4214100000000001E-9</v>
      </c>
      <c r="AW39" s="3">
        <v>4.26175E-13</v>
      </c>
      <c r="AX39" s="3">
        <v>1.6584000000000001E-11</v>
      </c>
      <c r="AY39" s="3">
        <v>6.4880900000000005E-2</v>
      </c>
      <c r="AZ39" s="3">
        <v>0.10376199999999999</v>
      </c>
      <c r="BA39" s="3">
        <v>0.10388600000000001</v>
      </c>
      <c r="BB39" s="3">
        <v>0.10388699999999999</v>
      </c>
      <c r="BC39" s="3">
        <v>0.10388799999999999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12.644299999999999</v>
      </c>
      <c r="BL39" s="3">
        <v>3.9813299999999998</v>
      </c>
      <c r="BM39" s="3">
        <v>12.644299999999999</v>
      </c>
      <c r="BN39" s="3">
        <v>3.9813299999999998</v>
      </c>
      <c r="BO39" s="3">
        <v>12.644299999999999</v>
      </c>
      <c r="BP39" s="3">
        <v>3.9813299999999998</v>
      </c>
      <c r="BQ39" s="3">
        <v>12.644299999999999</v>
      </c>
      <c r="BR39" s="3">
        <v>3.9813299999999998</v>
      </c>
      <c r="BS39" s="3">
        <v>12.644299999999999</v>
      </c>
      <c r="BT39" s="3">
        <v>3.9813299999999998</v>
      </c>
      <c r="BU39" s="3">
        <v>12.644299999999999</v>
      </c>
      <c r="BV39" s="3">
        <v>3.9813299999999998</v>
      </c>
      <c r="BW39" s="3">
        <v>12.644299999999999</v>
      </c>
      <c r="BX39" s="3">
        <v>3.9813299999999998</v>
      </c>
      <c r="BY39" s="3">
        <v>12.644299999999999</v>
      </c>
      <c r="BZ39" s="3">
        <v>3.9813299999999998</v>
      </c>
      <c r="CA39" s="3">
        <v>12.644299999999999</v>
      </c>
      <c r="CB39" s="3">
        <v>1.54129</v>
      </c>
      <c r="CC39" s="3">
        <v>0.97360199999999997</v>
      </c>
      <c r="CD39" s="3">
        <v>0.40156799999999998</v>
      </c>
      <c r="CE39" s="3">
        <v>0.165629</v>
      </c>
      <c r="CF39" s="3">
        <v>6.83145E-2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3.6433899999999997E-5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1.1684300000000001E-9</v>
      </c>
      <c r="CQ39" s="3">
        <v>6.3106999999999997E-8</v>
      </c>
      <c r="CR39" s="3">
        <v>1.29498E-9</v>
      </c>
      <c r="CS39" s="3">
        <v>7.7250200000000004E-8</v>
      </c>
      <c r="CT39" s="3">
        <v>5.7192799999999999E-11</v>
      </c>
      <c r="CU39" s="3">
        <v>3.2647600000000002E-11</v>
      </c>
      <c r="CV39" s="3">
        <v>1.9232300000000001E-11</v>
      </c>
      <c r="CW39" s="3">
        <v>1.1610800000000001E-11</v>
      </c>
      <c r="CX39" s="3">
        <v>5.5386700000000005E-10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0.104523</v>
      </c>
      <c r="E40" s="3">
        <v>3.1002900000000002E-14</v>
      </c>
      <c r="F40" s="3">
        <v>0.10183399999999999</v>
      </c>
      <c r="G40" s="3">
        <v>7.3734000000000004E-6</v>
      </c>
      <c r="H40" s="3">
        <v>1.8368099999999999E-3</v>
      </c>
      <c r="I40" s="3">
        <v>1.2209999999999999E-7</v>
      </c>
      <c r="J40" s="3">
        <v>5.6522899999999999E-4</v>
      </c>
      <c r="K40" s="3">
        <v>7.8929200000000002E-8</v>
      </c>
      <c r="L40" s="3">
        <v>1.9069700000000001E-4</v>
      </c>
      <c r="M40" s="3">
        <v>2.6621699999999999E-8</v>
      </c>
      <c r="N40" s="3">
        <v>4.1523500000000003E-5</v>
      </c>
      <c r="O40" s="3">
        <v>3.9214700000000001E-9</v>
      </c>
      <c r="P40" s="3">
        <v>2.6335299999999998E-5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41.953099999999999</v>
      </c>
      <c r="X40" s="3">
        <v>42.053100000000001</v>
      </c>
      <c r="Y40" s="3">
        <v>42.054299999999998</v>
      </c>
      <c r="Z40" s="3">
        <v>42.054699999999997</v>
      </c>
      <c r="AA40" s="3">
        <v>42.054900000000004</v>
      </c>
      <c r="AB40" s="3">
        <v>42.054900000000004</v>
      </c>
      <c r="AC40" s="3">
        <v>42.054900000000004</v>
      </c>
      <c r="AD40" s="3">
        <v>42.054900000000004</v>
      </c>
      <c r="AE40" s="3">
        <v>42.054900000000004</v>
      </c>
      <c r="AF40" s="3">
        <v>2.40778E-4</v>
      </c>
      <c r="AG40" s="3">
        <v>7.1417500000000004E-17</v>
      </c>
      <c r="AH40" s="3">
        <v>2.3458299999999999E-4</v>
      </c>
      <c r="AI40" s="3">
        <v>1.69852E-8</v>
      </c>
      <c r="AJ40" s="3">
        <v>4.2312399999999997E-6</v>
      </c>
      <c r="AK40" s="3">
        <v>2.8126699999999998E-10</v>
      </c>
      <c r="AL40" s="3">
        <v>1.3020500000000001E-6</v>
      </c>
      <c r="AM40" s="3">
        <v>1.8181899999999999E-10</v>
      </c>
      <c r="AN40" s="3">
        <v>4.39284E-7</v>
      </c>
      <c r="AO40" s="3">
        <v>6.1325200000000004E-11</v>
      </c>
      <c r="AP40" s="3">
        <v>9.56527E-8</v>
      </c>
      <c r="AQ40" s="3">
        <v>9.0334200000000001E-12</v>
      </c>
      <c r="AR40" s="3">
        <v>6.0665499999999995E-8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8.5172599999999996E-13</v>
      </c>
      <c r="AX40" s="3">
        <v>3.46896E-11</v>
      </c>
      <c r="AY40" s="3">
        <v>0.12786900000000001</v>
      </c>
      <c r="AZ40" s="3">
        <v>9.6642099999999995E-2</v>
      </c>
      <c r="BA40" s="3">
        <v>9.68725E-2</v>
      </c>
      <c r="BB40" s="3">
        <v>9.68754E-2</v>
      </c>
      <c r="BC40" s="3">
        <v>9.6876299999999999E-2</v>
      </c>
      <c r="BD40" s="3">
        <v>9.6876599999999993E-2</v>
      </c>
      <c r="BE40" s="3">
        <v>9.6876699999999996E-2</v>
      </c>
      <c r="BF40" s="3">
        <v>9.6876699999999996E-2</v>
      </c>
      <c r="BG40" s="3">
        <v>9.6876699999999996E-2</v>
      </c>
      <c r="BH40" s="3">
        <v>9.6876699999999996E-2</v>
      </c>
      <c r="BI40" s="3">
        <v>6.4266699999999997</v>
      </c>
      <c r="BJ40" s="3">
        <v>5.8525999999999998</v>
      </c>
      <c r="BK40" s="3">
        <v>6.4267399999999997</v>
      </c>
      <c r="BL40" s="3">
        <v>2.08453</v>
      </c>
      <c r="BM40" s="3">
        <v>6.4267399999999997</v>
      </c>
      <c r="BN40" s="3">
        <v>2.08453</v>
      </c>
      <c r="BO40" s="3">
        <v>6.4267399999999997</v>
      </c>
      <c r="BP40" s="3">
        <v>2.08453</v>
      </c>
      <c r="BQ40" s="3">
        <v>6.4267399999999997</v>
      </c>
      <c r="BR40" s="3">
        <v>2.08453</v>
      </c>
      <c r="BS40" s="3">
        <v>6.4267399999999997</v>
      </c>
      <c r="BT40" s="3">
        <v>2.08453</v>
      </c>
      <c r="BU40" s="3">
        <v>6.4267399999999997</v>
      </c>
      <c r="BV40" s="3">
        <v>2.08453</v>
      </c>
      <c r="BW40" s="3">
        <v>6.4267399999999997</v>
      </c>
      <c r="BX40" s="3">
        <v>2.08453</v>
      </c>
      <c r="BY40" s="3">
        <v>6.4267399999999997</v>
      </c>
      <c r="BZ40" s="3">
        <v>2.08453</v>
      </c>
      <c r="CA40" s="3">
        <v>6.4267399999999997</v>
      </c>
      <c r="CB40" s="3">
        <v>1.55542</v>
      </c>
      <c r="CC40" s="3">
        <v>0.94209299999999996</v>
      </c>
      <c r="CD40" s="3">
        <v>0.391044</v>
      </c>
      <c r="CE40" s="3">
        <v>0.16231400000000001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3.9439800000000001E-5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1.05303E-9</v>
      </c>
      <c r="CQ40" s="3">
        <v>5.7304600000000001E-8</v>
      </c>
      <c r="CR40" s="3">
        <v>1.18342E-9</v>
      </c>
      <c r="CS40" s="3">
        <v>7.10443E-8</v>
      </c>
      <c r="CT40" s="3">
        <v>5.2932999999999998E-11</v>
      </c>
      <c r="CU40" s="3">
        <v>3.0408200000000003E-11</v>
      </c>
      <c r="CV40" s="3">
        <v>1.8027100000000001E-11</v>
      </c>
      <c r="CW40" s="3">
        <v>1.09525E-11</v>
      </c>
      <c r="CX40" s="3">
        <v>5.5909899999999995E-10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9.8627699999999999E-2</v>
      </c>
      <c r="E41" s="3">
        <v>4.8770199999999999E-14</v>
      </c>
      <c r="F41" s="3">
        <v>9.6060900000000005E-2</v>
      </c>
      <c r="G41" s="3">
        <v>7.1301100000000004E-6</v>
      </c>
      <c r="H41" s="3">
        <v>1.7472399999999999E-3</v>
      </c>
      <c r="I41" s="3">
        <v>1.19063E-7</v>
      </c>
      <c r="J41" s="3">
        <v>5.4153100000000004E-4</v>
      </c>
      <c r="K41" s="3">
        <v>7.7519700000000006E-8</v>
      </c>
      <c r="L41" s="3">
        <v>1.8401299999999999E-4</v>
      </c>
      <c r="M41" s="3">
        <v>2.6333999999999999E-8</v>
      </c>
      <c r="N41" s="3">
        <v>4.0355799999999997E-5</v>
      </c>
      <c r="O41" s="3">
        <v>3.9069399999999997E-9</v>
      </c>
      <c r="P41" s="3">
        <v>2.57784E-5</v>
      </c>
      <c r="Q41" s="3">
        <v>3.0137600000000001E-9</v>
      </c>
      <c r="R41" s="3">
        <v>1.0197899999999999E-5</v>
      </c>
      <c r="S41" s="3">
        <v>1.1917500000000001E-8</v>
      </c>
      <c r="T41" s="3">
        <v>2.8827400000000002E-6</v>
      </c>
      <c r="U41" s="3">
        <v>3.7635800000000001E-10</v>
      </c>
      <c r="V41" s="3">
        <v>1.6103100000000001E-8</v>
      </c>
      <c r="W41" s="3">
        <v>26.166699999999999</v>
      </c>
      <c r="X41" s="3">
        <v>26.261099999999999</v>
      </c>
      <c r="Y41" s="3">
        <v>26.2623</v>
      </c>
      <c r="Z41" s="3">
        <v>26.262599999999999</v>
      </c>
      <c r="AA41" s="3">
        <v>26.262799999999999</v>
      </c>
      <c r="AB41" s="3">
        <v>26.262799999999999</v>
      </c>
      <c r="AC41" s="3">
        <v>26.262799999999999</v>
      </c>
      <c r="AD41" s="3">
        <v>26.262799999999999</v>
      </c>
      <c r="AE41" s="3">
        <v>26.262799999999999</v>
      </c>
      <c r="AF41" s="3">
        <v>3.3779799999999999E-4</v>
      </c>
      <c r="AG41" s="3">
        <v>1.67037E-16</v>
      </c>
      <c r="AH41" s="3">
        <v>3.2900699999999998E-4</v>
      </c>
      <c r="AI41" s="3">
        <v>2.44205E-8</v>
      </c>
      <c r="AJ41" s="3">
        <v>5.9842500000000003E-6</v>
      </c>
      <c r="AK41" s="3">
        <v>4.0778899999999999E-10</v>
      </c>
      <c r="AL41" s="3">
        <v>1.85473E-6</v>
      </c>
      <c r="AM41" s="3">
        <v>2.6550299999999999E-10</v>
      </c>
      <c r="AN41" s="3">
        <v>6.3024099999999999E-7</v>
      </c>
      <c r="AO41" s="3">
        <v>9.0193500000000005E-11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1.2890200000000001E-12</v>
      </c>
      <c r="AX41" s="3">
        <v>5.5152899999999999E-11</v>
      </c>
      <c r="AY41" s="3">
        <v>0.19011600000000001</v>
      </c>
      <c r="AZ41" s="3">
        <v>8.9620500000000006E-2</v>
      </c>
      <c r="BA41" s="3">
        <v>8.9943599999999999E-2</v>
      </c>
      <c r="BB41" s="3">
        <v>8.9947700000000005E-2</v>
      </c>
      <c r="BC41" s="3">
        <v>8.9948899999999998E-2</v>
      </c>
      <c r="BD41" s="3">
        <v>8.9949399999999999E-2</v>
      </c>
      <c r="BE41" s="3">
        <v>8.9949500000000002E-2</v>
      </c>
      <c r="BF41" s="3">
        <v>8.9949500000000002E-2</v>
      </c>
      <c r="BG41" s="3">
        <v>8.9949600000000005E-2</v>
      </c>
      <c r="BH41" s="3">
        <v>8.9949600000000005E-2</v>
      </c>
      <c r="BI41" s="3">
        <v>4.3309100000000003</v>
      </c>
      <c r="BJ41" s="3">
        <v>3.9626899999999998</v>
      </c>
      <c r="BK41" s="3">
        <v>4.3309499999999996</v>
      </c>
      <c r="BL41" s="3">
        <v>1.4494100000000001</v>
      </c>
      <c r="BM41" s="3">
        <v>4.3309499999999996</v>
      </c>
      <c r="BN41" s="3">
        <v>1.4494100000000001</v>
      </c>
      <c r="BO41" s="3">
        <v>4.3309499999999996</v>
      </c>
      <c r="BP41" s="3">
        <v>1.4494100000000001</v>
      </c>
      <c r="BQ41" s="3">
        <v>4.3309499999999996</v>
      </c>
      <c r="BR41" s="3">
        <v>1.4494100000000001</v>
      </c>
      <c r="BS41" s="3">
        <v>4.3309499999999996</v>
      </c>
      <c r="BT41" s="3">
        <v>1.4494100000000001</v>
      </c>
      <c r="BU41" s="3">
        <v>4.3309499999999996</v>
      </c>
      <c r="BV41" s="3">
        <v>1.4494100000000001</v>
      </c>
      <c r="BW41" s="3">
        <v>4.3309499999999996</v>
      </c>
      <c r="BX41" s="3">
        <v>1.4494100000000001</v>
      </c>
      <c r="BY41" s="3">
        <v>4.3309499999999996</v>
      </c>
      <c r="BZ41" s="3">
        <v>1.4494100000000001</v>
      </c>
      <c r="CA41" s="3">
        <v>4.3309499999999996</v>
      </c>
      <c r="CB41" s="3">
        <v>1.56629</v>
      </c>
      <c r="CC41" s="3">
        <v>0.90779200000000004</v>
      </c>
      <c r="CD41" s="3">
        <v>0.37951000000000001</v>
      </c>
      <c r="CE41" s="3">
        <v>0.15865699999999999</v>
      </c>
      <c r="CF41" s="3">
        <v>6.6327999999999998E-2</v>
      </c>
      <c r="CG41" s="3">
        <v>2.7729E-2</v>
      </c>
      <c r="CH41" s="3">
        <v>1.15923E-2</v>
      </c>
      <c r="CI41" s="3">
        <v>4.8462699999999997E-3</v>
      </c>
      <c r="CJ41" s="3">
        <v>2.0260299999999998E-3</v>
      </c>
      <c r="CK41" s="3">
        <v>4.3027800000000002E-5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9.40969E-10</v>
      </c>
      <c r="CQ41" s="3">
        <v>5.1636500000000001E-8</v>
      </c>
      <c r="CR41" s="3">
        <v>1.0740300000000001E-9</v>
      </c>
      <c r="CS41" s="3">
        <v>6.4940600000000004E-8</v>
      </c>
      <c r="CT41" s="3">
        <v>4.8732499999999998E-11</v>
      </c>
      <c r="CU41" s="3">
        <v>2.8196100000000001E-11</v>
      </c>
      <c r="CV41" s="3">
        <v>1.68356E-11</v>
      </c>
      <c r="CW41" s="3">
        <v>1.0302E-11</v>
      </c>
      <c r="CX41" s="3">
        <v>5.66348E-10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9.2549599999999996E-2</v>
      </c>
      <c r="E42" s="3">
        <v>6.8584800000000003E-14</v>
      </c>
      <c r="F42" s="3">
        <v>9.0109300000000003E-2</v>
      </c>
      <c r="G42" s="3">
        <v>6.8787800000000004E-6</v>
      </c>
      <c r="H42" s="3">
        <v>1.6545399999999999E-3</v>
      </c>
      <c r="I42" s="3">
        <v>1.15957E-7</v>
      </c>
      <c r="J42" s="3">
        <v>5.1703199999999995E-4</v>
      </c>
      <c r="K42" s="3">
        <v>7.6119900000000004E-8</v>
      </c>
      <c r="L42" s="3">
        <v>1.77135E-4</v>
      </c>
      <c r="M42" s="3">
        <v>2.60715E-8</v>
      </c>
      <c r="N42" s="3">
        <v>3.91673E-5</v>
      </c>
      <c r="O42" s="3">
        <v>3.8998399999999996E-9</v>
      </c>
      <c r="P42" s="3">
        <v>2.52252E-5</v>
      </c>
      <c r="Q42" s="3">
        <v>3.03305E-9</v>
      </c>
      <c r="R42" s="3">
        <v>1.0061099999999999E-5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18.194700000000001</v>
      </c>
      <c r="X42" s="3">
        <v>18.283200000000001</v>
      </c>
      <c r="Y42" s="3">
        <v>18.284300000000002</v>
      </c>
      <c r="Z42" s="3">
        <v>18.284600000000001</v>
      </c>
      <c r="AA42" s="3">
        <v>18.284800000000001</v>
      </c>
      <c r="AB42" s="3">
        <v>18.284800000000001</v>
      </c>
      <c r="AC42" s="3">
        <v>18.284800000000001</v>
      </c>
      <c r="AD42" s="3">
        <v>18.284800000000001</v>
      </c>
      <c r="AE42" s="3">
        <v>18.284800000000001</v>
      </c>
      <c r="AF42" s="3">
        <v>4.2036599999999998E-4</v>
      </c>
      <c r="AG42" s="3">
        <v>3.1151600000000001E-16</v>
      </c>
      <c r="AH42" s="3">
        <v>4.0928200000000002E-4</v>
      </c>
      <c r="AI42" s="3">
        <v>3.1243800000000001E-8</v>
      </c>
      <c r="AJ42" s="3">
        <v>7.5150400000000003E-6</v>
      </c>
      <c r="AK42" s="3">
        <v>5.2668400000000002E-10</v>
      </c>
      <c r="AL42" s="3">
        <v>2.34839E-6</v>
      </c>
      <c r="AM42" s="3">
        <v>3.45741E-10</v>
      </c>
      <c r="AN42" s="3">
        <v>8.0455900000000002E-7</v>
      </c>
      <c r="AO42" s="3">
        <v>1.18418E-10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5.4924900000000001E-11</v>
      </c>
      <c r="AV42" s="3">
        <v>1.30244E-8</v>
      </c>
      <c r="AW42" s="3">
        <v>1.7488100000000001E-12</v>
      </c>
      <c r="AX42" s="3">
        <v>7.8977800000000005E-11</v>
      </c>
      <c r="AY42" s="3">
        <v>0.25212400000000001</v>
      </c>
      <c r="AZ42" s="3">
        <v>8.2641400000000004E-2</v>
      </c>
      <c r="BA42" s="3">
        <v>8.3043199999999998E-2</v>
      </c>
      <c r="BB42" s="3">
        <v>8.3048300000000005E-2</v>
      </c>
      <c r="BC42" s="3">
        <v>8.3049899999999996E-2</v>
      </c>
      <c r="BD42" s="3">
        <v>8.3050499999999999E-2</v>
      </c>
      <c r="BE42" s="3">
        <v>8.3050600000000002E-2</v>
      </c>
      <c r="BF42" s="3">
        <v>8.3050600000000002E-2</v>
      </c>
      <c r="BG42" s="3">
        <v>8.3050700000000005E-2</v>
      </c>
      <c r="BH42" s="3">
        <v>8.3050700000000005E-2</v>
      </c>
      <c r="BI42" s="3">
        <v>3.27311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0.87045899999999998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4.8812500000000002E-3</v>
      </c>
      <c r="CJ42" s="3">
        <v>2.0574399999999998E-3</v>
      </c>
      <c r="CK42" s="3">
        <v>4.7432599999999997E-5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8.3200799999999999E-10</v>
      </c>
      <c r="CQ42" s="3">
        <v>4.6090700000000003E-8</v>
      </c>
      <c r="CR42" s="3">
        <v>9.6658499999999992E-10</v>
      </c>
      <c r="CS42" s="3">
        <v>5.8925199999999997E-8</v>
      </c>
      <c r="CT42" s="3">
        <v>4.4582599999999998E-11</v>
      </c>
      <c r="CU42" s="3">
        <v>2.6007300000000001E-11</v>
      </c>
      <c r="CV42" s="3">
        <v>1.56565E-11</v>
      </c>
      <c r="CW42" s="3">
        <v>9.6593599999999993E-12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8.62348E-2</v>
      </c>
      <c r="E43" s="3">
        <v>9.1006600000000002E-14</v>
      </c>
      <c r="F43" s="3">
        <v>8.3926100000000003E-2</v>
      </c>
      <c r="G43" s="3">
        <v>6.6168099999999998E-6</v>
      </c>
      <c r="H43" s="3">
        <v>1.55791E-3</v>
      </c>
      <c r="I43" s="3">
        <v>1.12764E-7</v>
      </c>
      <c r="J43" s="3">
        <v>4.9154199999999998E-4</v>
      </c>
      <c r="K43" s="3">
        <v>7.4739700000000003E-8</v>
      </c>
      <c r="L43" s="3">
        <v>1.7002900000000001E-4</v>
      </c>
      <c r="M43" s="3">
        <v>2.5845999999999999E-8</v>
      </c>
      <c r="N43" s="3">
        <v>3.79588E-5</v>
      </c>
      <c r="O43" s="3">
        <v>3.9034200000000002E-9</v>
      </c>
      <c r="P43" s="3">
        <v>2.46828E-5</v>
      </c>
      <c r="Q43" s="3">
        <v>3.06514E-9</v>
      </c>
      <c r="R43" s="3">
        <v>9.9398499999999994E-6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13.348100000000001</v>
      </c>
      <c r="X43" s="3">
        <v>13.4305</v>
      </c>
      <c r="Y43" s="3">
        <v>13.4316</v>
      </c>
      <c r="Z43" s="3">
        <v>13.431900000000001</v>
      </c>
      <c r="AA43" s="3">
        <v>13.432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5.1566599999999999E-16</v>
      </c>
      <c r="AH43" s="3">
        <v>4.7554599999999998E-4</v>
      </c>
      <c r="AI43" s="3">
        <v>3.7492500000000003E-8</v>
      </c>
      <c r="AJ43" s="3">
        <v>8.8275100000000005E-6</v>
      </c>
      <c r="AK43" s="3">
        <v>6.3894999999999995E-10</v>
      </c>
      <c r="AL43" s="3">
        <v>2.7852E-6</v>
      </c>
      <c r="AM43" s="3">
        <v>4.2349399999999999E-10</v>
      </c>
      <c r="AN43" s="3">
        <v>9.6342399999999999E-7</v>
      </c>
      <c r="AO43" s="3">
        <v>1.4645E-10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6.9912399999999997E-11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7.5633900000000004E-2</v>
      </c>
      <c r="BA43" s="3">
        <v>7.6100699999999993E-2</v>
      </c>
      <c r="BB43" s="3">
        <v>7.6106699999999999E-2</v>
      </c>
      <c r="BC43" s="3">
        <v>7.6108499999999996E-2</v>
      </c>
      <c r="BD43" s="3">
        <v>7.6109300000000005E-2</v>
      </c>
      <c r="BE43" s="3">
        <v>7.6109399999999994E-2</v>
      </c>
      <c r="BF43" s="3">
        <v>7.6109399999999994E-2</v>
      </c>
      <c r="BG43" s="3">
        <v>7.6109499999999997E-2</v>
      </c>
      <c r="BH43" s="3">
        <v>7.6109499999999997E-2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0.829739</v>
      </c>
      <c r="CD43" s="3">
        <v>0.35310999999999998</v>
      </c>
      <c r="CE43" s="3">
        <v>0.15027199999999999</v>
      </c>
      <c r="CF43" s="3">
        <v>6.3950999999999994E-2</v>
      </c>
      <c r="CG43" s="3">
        <v>2.72155E-2</v>
      </c>
      <c r="CH43" s="3">
        <v>1.1582E-2</v>
      </c>
      <c r="CI43" s="3">
        <v>4.9289299999999998E-3</v>
      </c>
      <c r="CJ43" s="3">
        <v>2.0975899999999999E-3</v>
      </c>
      <c r="CK43" s="3">
        <v>5.3040100000000001E-5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7.2583900000000004E-10</v>
      </c>
      <c r="CQ43" s="3">
        <v>4.0650200000000001E-8</v>
      </c>
      <c r="CR43" s="3">
        <v>8.6073300000000001E-10</v>
      </c>
      <c r="CS43" s="3">
        <v>5.2979000000000001E-8</v>
      </c>
      <c r="CT43" s="3">
        <v>4.0470600000000001E-11</v>
      </c>
      <c r="CU43" s="3">
        <v>2.3836500000000001E-11</v>
      </c>
      <c r="CV43" s="3">
        <v>1.44881E-11</v>
      </c>
      <c r="CW43" s="3">
        <v>9.0247900000000008E-12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7.9601400000000003E-2</v>
      </c>
      <c r="E44" s="3">
        <v>1.1688999999999999E-13</v>
      </c>
      <c r="F44" s="3">
        <v>7.7431100000000003E-2</v>
      </c>
      <c r="G44" s="3">
        <v>6.3402599999999998E-6</v>
      </c>
      <c r="H44" s="3">
        <v>1.4561000000000001E-3</v>
      </c>
      <c r="I44" s="3">
        <v>1.09461E-7</v>
      </c>
      <c r="J44" s="3">
        <v>4.6478300000000003E-4</v>
      </c>
      <c r="K44" s="3">
        <v>7.3397500000000006E-8</v>
      </c>
      <c r="L44" s="3">
        <v>1.62647E-4</v>
      </c>
      <c r="M44" s="3">
        <v>2.5677799999999999E-8</v>
      </c>
      <c r="N44" s="3">
        <v>3.6734299999999998E-5</v>
      </c>
      <c r="O44" s="3">
        <v>3.9232400000000002E-9</v>
      </c>
      <c r="P44" s="3">
        <v>2.4165E-5</v>
      </c>
      <c r="Q44" s="3">
        <v>3.1166100000000001E-9</v>
      </c>
      <c r="R44" s="3">
        <v>9.8447499999999992E-6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10.053800000000001</v>
      </c>
      <c r="X44" s="3">
        <v>10.129799999999999</v>
      </c>
      <c r="Y44" s="3">
        <v>10.130800000000001</v>
      </c>
      <c r="Z44" s="3">
        <v>10.1311</v>
      </c>
      <c r="AA44" s="3">
        <v>10.1312</v>
      </c>
      <c r="AB44" s="3">
        <v>10.1312</v>
      </c>
      <c r="AC44" s="3">
        <v>10.1313</v>
      </c>
      <c r="AD44" s="3">
        <v>10.1313</v>
      </c>
      <c r="AE44" s="3">
        <v>10.1313</v>
      </c>
      <c r="AF44" s="3">
        <v>5.4235600000000002E-4</v>
      </c>
      <c r="AG44" s="3">
        <v>7.9642100000000005E-16</v>
      </c>
      <c r="AH44" s="3">
        <v>5.2756899999999998E-4</v>
      </c>
      <c r="AI44" s="3">
        <v>4.3198699999999999E-8</v>
      </c>
      <c r="AJ44" s="3">
        <v>9.9210000000000004E-6</v>
      </c>
      <c r="AK44" s="3">
        <v>7.4580399999999998E-10</v>
      </c>
      <c r="AL44" s="3">
        <v>3.1667499999999998E-6</v>
      </c>
      <c r="AM44" s="3">
        <v>5.0008699999999995E-10</v>
      </c>
      <c r="AN44" s="3">
        <v>1.1081799999999999E-6</v>
      </c>
      <c r="AO44" s="3">
        <v>1.74953E-10</v>
      </c>
      <c r="AP44" s="3">
        <v>2.5028500000000002E-7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8.64745E-11</v>
      </c>
      <c r="AV44" s="3">
        <v>1.95267E-8</v>
      </c>
      <c r="AW44" s="3">
        <v>2.81233E-12</v>
      </c>
      <c r="AX44" s="3">
        <v>1.4445799999999999E-10</v>
      </c>
      <c r="AY44" s="3">
        <v>0.37820300000000001</v>
      </c>
      <c r="AZ44" s="3">
        <v>6.8500699999999998E-2</v>
      </c>
      <c r="BA44" s="3">
        <v>6.9018399999999994E-2</v>
      </c>
      <c r="BB44" s="3">
        <v>6.9025199999999995E-2</v>
      </c>
      <c r="BC44" s="3">
        <v>6.9027199999999997E-2</v>
      </c>
      <c r="BD44" s="3">
        <v>6.9028099999999995E-2</v>
      </c>
      <c r="BE44" s="3">
        <v>6.9028199999999998E-2</v>
      </c>
      <c r="BF44" s="3">
        <v>6.9028300000000001E-2</v>
      </c>
      <c r="BG44" s="3">
        <v>6.9028300000000001E-2</v>
      </c>
      <c r="BH44" s="3">
        <v>6.9028300000000001E-2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0.78509099999999998</v>
      </c>
      <c r="CD44" s="3">
        <v>0.338003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6.0539799999999999E-5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6.22009E-10</v>
      </c>
      <c r="CQ44" s="3">
        <v>3.5289900000000002E-8</v>
      </c>
      <c r="CR44" s="3">
        <v>7.5595600000000001E-10</v>
      </c>
      <c r="CS44" s="3">
        <v>4.70725E-8</v>
      </c>
      <c r="CT44" s="3">
        <v>3.6377899999999997E-11</v>
      </c>
      <c r="CU44" s="3">
        <v>2.1675699999999999E-11</v>
      </c>
      <c r="CV44" s="3">
        <v>1.33283E-11</v>
      </c>
      <c r="CW44" s="3">
        <v>8.3991099999999997E-12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7.2515399999999994E-2</v>
      </c>
      <c r="E45" s="3">
        <v>1.4765499999999999E-13</v>
      </c>
      <c r="F45" s="3">
        <v>7.0492600000000002E-2</v>
      </c>
      <c r="G45" s="3">
        <v>6.0426700000000002E-6</v>
      </c>
      <c r="H45" s="3">
        <v>1.3471100000000001E-3</v>
      </c>
      <c r="I45" s="3">
        <v>1.06014E-7</v>
      </c>
      <c r="J45" s="3">
        <v>4.3631699999999998E-4</v>
      </c>
      <c r="K45" s="3">
        <v>7.2131800000000003E-8</v>
      </c>
      <c r="L45" s="3">
        <v>1.5493000000000001E-4</v>
      </c>
      <c r="M45" s="3">
        <v>2.5605899999999999E-8</v>
      </c>
      <c r="N45" s="3">
        <v>3.55053E-5</v>
      </c>
      <c r="O45" s="3">
        <v>3.9697300000000001E-9</v>
      </c>
      <c r="P45" s="3">
        <v>2.3699599999999999E-5</v>
      </c>
      <c r="Q45" s="3">
        <v>3.1998600000000002E-9</v>
      </c>
      <c r="R45" s="3">
        <v>9.7969799999999998E-6</v>
      </c>
      <c r="S45" s="3">
        <v>1.32222E-8</v>
      </c>
      <c r="T45" s="3">
        <v>2.8939099999999998E-6</v>
      </c>
      <c r="U45" s="3">
        <v>4.36332E-10</v>
      </c>
      <c r="V45" s="3">
        <v>2.4301899999999999E-8</v>
      </c>
      <c r="W45" s="3">
        <v>7.6287599999999998</v>
      </c>
      <c r="X45" s="3">
        <v>7.6979100000000003</v>
      </c>
      <c r="Y45" s="3">
        <v>7.6988300000000001</v>
      </c>
      <c r="Z45" s="3">
        <v>7.6991100000000001</v>
      </c>
      <c r="AA45" s="3">
        <v>7.69923</v>
      </c>
      <c r="AB45" s="3">
        <v>7.6992399999999996</v>
      </c>
      <c r="AC45" s="3">
        <v>7.6992500000000001</v>
      </c>
      <c r="AD45" s="3">
        <v>7.6992599999999998</v>
      </c>
      <c r="AE45" s="3">
        <v>7.6992599999999998</v>
      </c>
      <c r="AF45" s="3">
        <v>5.8070599999999995E-4</v>
      </c>
      <c r="AG45" s="3">
        <v>1.18242E-15</v>
      </c>
      <c r="AH45" s="3">
        <v>5.6450700000000001E-4</v>
      </c>
      <c r="AI45" s="3">
        <v>4.8389999999999999E-8</v>
      </c>
      <c r="AJ45" s="3">
        <v>1.07877E-5</v>
      </c>
      <c r="AK45" s="3">
        <v>8.4896699999999999E-10</v>
      </c>
      <c r="AL45" s="3">
        <v>3.4940400000000002E-6</v>
      </c>
      <c r="AM45" s="3">
        <v>5.7763400000000003E-10</v>
      </c>
      <c r="AN45" s="3">
        <v>1.2406799999999999E-6</v>
      </c>
      <c r="AO45" s="3">
        <v>2.0505300000000001E-10</v>
      </c>
      <c r="AP45" s="3">
        <v>2.84328E-7</v>
      </c>
      <c r="AQ45" s="3">
        <v>3.1789700000000002E-11</v>
      </c>
      <c r="AR45" s="3">
        <v>1.89787E-7</v>
      </c>
      <c r="AS45" s="3">
        <v>2.56246E-11</v>
      </c>
      <c r="AT45" s="3">
        <v>7.8454499999999996E-8</v>
      </c>
      <c r="AU45" s="3">
        <v>1.05884E-10</v>
      </c>
      <c r="AV45" s="3">
        <v>2.3174599999999999E-8</v>
      </c>
      <c r="AW45" s="3">
        <v>3.4941600000000001E-12</v>
      </c>
      <c r="AX45" s="3">
        <v>1.9460999999999999E-10</v>
      </c>
      <c r="AY45" s="3">
        <v>0.44451600000000002</v>
      </c>
      <c r="AZ45" s="3">
        <v>6.1091399999999997E-2</v>
      </c>
      <c r="BA45" s="3">
        <v>6.1645199999999997E-2</v>
      </c>
      <c r="BB45" s="3">
        <v>6.1652499999999999E-2</v>
      </c>
      <c r="BC45" s="3">
        <v>6.16547E-2</v>
      </c>
      <c r="BD45" s="3">
        <v>6.1655700000000001E-2</v>
      </c>
      <c r="BE45" s="3">
        <v>6.1655799999999997E-2</v>
      </c>
      <c r="BF45" s="3">
        <v>6.16559E-2</v>
      </c>
      <c r="BG45" s="3">
        <v>6.16559E-2</v>
      </c>
      <c r="BH45" s="3">
        <v>6.1656000000000002E-2</v>
      </c>
      <c r="BI45" s="3">
        <v>1.8742099999999999</v>
      </c>
      <c r="BJ45" s="3">
        <v>1.7520199999999999</v>
      </c>
      <c r="BK45" s="3">
        <v>1.8742300000000001</v>
      </c>
      <c r="BL45" s="3">
        <v>0.73005500000000001</v>
      </c>
      <c r="BM45" s="3">
        <v>1.8742300000000001</v>
      </c>
      <c r="BN45" s="3">
        <v>0.73005500000000001</v>
      </c>
      <c r="BO45" s="3">
        <v>1.8742300000000001</v>
      </c>
      <c r="BP45" s="3">
        <v>0.73005500000000001</v>
      </c>
      <c r="BQ45" s="3">
        <v>1.8742300000000001</v>
      </c>
      <c r="BR45" s="3">
        <v>0.73005500000000001</v>
      </c>
      <c r="BS45" s="3">
        <v>1.8742300000000001</v>
      </c>
      <c r="BT45" s="3">
        <v>0.73005500000000001</v>
      </c>
      <c r="BU45" s="3">
        <v>1.8742300000000001</v>
      </c>
      <c r="BV45" s="3">
        <v>0.73005500000000001</v>
      </c>
      <c r="BW45" s="3">
        <v>1.8742300000000001</v>
      </c>
      <c r="BX45" s="3">
        <v>0.73005500000000001</v>
      </c>
      <c r="BY45" s="3">
        <v>1.8742300000000001</v>
      </c>
      <c r="BZ45" s="3">
        <v>0.73005500000000001</v>
      </c>
      <c r="CA45" s="3">
        <v>1.8742300000000001</v>
      </c>
      <c r="CB45" s="3">
        <v>1.55975</v>
      </c>
      <c r="CC45" s="3">
        <v>0.73562700000000003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5.1128399999999996E-3</v>
      </c>
      <c r="CJ45" s="3">
        <v>2.2335499999999999E-3</v>
      </c>
      <c r="CK45" s="3">
        <v>7.1310000000000007E-5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5.1978000000000004E-10</v>
      </c>
      <c r="CQ45" s="3">
        <v>2.9967800000000003E-8</v>
      </c>
      <c r="CR45" s="3">
        <v>6.5139299999999999E-10</v>
      </c>
      <c r="CS45" s="3">
        <v>4.1157500000000003E-8</v>
      </c>
      <c r="CT45" s="3">
        <v>3.2274099999999997E-11</v>
      </c>
      <c r="CU45" s="3">
        <v>1.9512899999999999E-11</v>
      </c>
      <c r="CV45" s="3">
        <v>1.2174700000000001E-11</v>
      </c>
      <c r="CW45" s="3">
        <v>7.7848199999999999E-12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6.4727000000000007E-2</v>
      </c>
      <c r="E46" s="3">
        <v>1.8597699999999999E-13</v>
      </c>
      <c r="F46" s="3">
        <v>6.2865299999999999E-2</v>
      </c>
      <c r="G46" s="3">
        <v>5.7119499999999996E-6</v>
      </c>
      <c r="H46" s="3">
        <v>1.22722E-3</v>
      </c>
      <c r="I46" s="3">
        <v>1.0237E-7</v>
      </c>
      <c r="J46" s="3">
        <v>4.0536700000000001E-4</v>
      </c>
      <c r="K46" s="3">
        <v>7.1033199999999996E-8</v>
      </c>
      <c r="L46" s="3">
        <v>1.4679100000000001E-4</v>
      </c>
      <c r="M46" s="3">
        <v>2.5715400000000001E-8</v>
      </c>
      <c r="N46" s="3">
        <v>3.4306400000000001E-5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2.9200500000000001E-8</v>
      </c>
      <c r="W46" s="3">
        <v>5.7170399999999999</v>
      </c>
      <c r="X46" s="3">
        <v>5.7786799999999996</v>
      </c>
      <c r="Y46" s="3">
        <v>5.7794999999999996</v>
      </c>
      <c r="Z46" s="3">
        <v>5.7797599999999996</v>
      </c>
      <c r="AA46" s="3">
        <v>5.7798699999999998</v>
      </c>
      <c r="AB46" s="3">
        <v>5.7798800000000004</v>
      </c>
      <c r="AC46" s="3">
        <v>5.7798999999999996</v>
      </c>
      <c r="AD46" s="3">
        <v>5.7798999999999996</v>
      </c>
      <c r="AE46" s="3">
        <v>5.7799100000000001</v>
      </c>
      <c r="AF46" s="3">
        <v>6.01594E-4</v>
      </c>
      <c r="AG46" s="3">
        <v>1.7285299999999999E-15</v>
      </c>
      <c r="AH46" s="3">
        <v>5.8429E-4</v>
      </c>
      <c r="AI46" s="3">
        <v>5.3088699999999997E-8</v>
      </c>
      <c r="AJ46" s="3">
        <v>1.1406199999999999E-5</v>
      </c>
      <c r="AK46" s="3">
        <v>9.5146100000000005E-10</v>
      </c>
      <c r="AL46" s="3">
        <v>3.76761E-6</v>
      </c>
      <c r="AM46" s="3">
        <v>6.60205E-10</v>
      </c>
      <c r="AN46" s="3">
        <v>1.3643199999999999E-6</v>
      </c>
      <c r="AO46" s="3">
        <v>2.3900700000000001E-10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2.7139900000000001E-10</v>
      </c>
      <c r="AY46" s="3">
        <v>0.51591600000000004</v>
      </c>
      <c r="AZ46" s="3">
        <v>5.3136000000000003E-2</v>
      </c>
      <c r="BA46" s="3">
        <v>5.3708899999999997E-2</v>
      </c>
      <c r="BB46" s="3">
        <v>5.37165E-2</v>
      </c>
      <c r="BC46" s="3">
        <v>5.3719000000000003E-2</v>
      </c>
      <c r="BD46" s="3">
        <v>5.3719999999999997E-2</v>
      </c>
      <c r="BE46" s="3">
        <v>5.37201E-2</v>
      </c>
      <c r="BF46" s="3">
        <v>5.3720200000000003E-2</v>
      </c>
      <c r="BG46" s="3">
        <v>5.3720299999999999E-2</v>
      </c>
      <c r="BH46" s="3">
        <v>5.3720299999999999E-2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5.3142600000000003E-3</v>
      </c>
      <c r="CJ46" s="3">
        <v>2.3675100000000002E-3</v>
      </c>
      <c r="CK46" s="3">
        <v>8.8627299999999998E-5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4.1775099999999999E-10</v>
      </c>
      <c r="CQ46" s="3">
        <v>2.4604E-8</v>
      </c>
      <c r="CR46" s="3">
        <v>5.4540699999999996E-10</v>
      </c>
      <c r="CS46" s="3">
        <v>3.51435E-8</v>
      </c>
      <c r="CT46" s="3">
        <v>2.8103900000000001E-11</v>
      </c>
      <c r="CU46" s="3">
        <v>1.7328099999999998E-11</v>
      </c>
      <c r="CV46" s="3">
        <v>1.1025599999999999E-11</v>
      </c>
      <c r="CW46" s="3">
        <v>7.1896399999999996E-12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5.5653399999999999E-2</v>
      </c>
      <c r="E47" s="3">
        <v>2.3821500000000001E-13</v>
      </c>
      <c r="F47" s="3">
        <v>5.3976099999999999E-2</v>
      </c>
      <c r="G47" s="3">
        <v>5.3196699999999997E-6</v>
      </c>
      <c r="H47" s="3">
        <v>1.0879500000000001E-3</v>
      </c>
      <c r="I47" s="3">
        <v>9.8439100000000004E-8</v>
      </c>
      <c r="J47" s="3">
        <v>3.7026300000000002E-4</v>
      </c>
      <c r="K47" s="3">
        <v>7.0377400000000004E-8</v>
      </c>
      <c r="L47" s="3">
        <v>1.3814400000000001E-4</v>
      </c>
      <c r="M47" s="3">
        <v>2.62503E-8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3.8636600000000002E-8</v>
      </c>
      <c r="W47" s="3">
        <v>4.0852199999999996</v>
      </c>
      <c r="X47" s="3">
        <v>4.1381100000000002</v>
      </c>
      <c r="Y47" s="3">
        <v>4.1388299999999996</v>
      </c>
      <c r="Z47" s="3">
        <v>4.1390599999999997</v>
      </c>
      <c r="AA47" s="3">
        <v>4.13917</v>
      </c>
      <c r="AB47" s="3">
        <v>4.1391799999999996</v>
      </c>
      <c r="AC47" s="3">
        <v>4.1391900000000001</v>
      </c>
      <c r="AD47" s="3">
        <v>4.1391999999999998</v>
      </c>
      <c r="AE47" s="3">
        <v>4.1391999999999998</v>
      </c>
      <c r="AF47" s="3">
        <v>5.9960299999999998E-4</v>
      </c>
      <c r="AG47" s="3">
        <v>2.5665000000000002E-15</v>
      </c>
      <c r="AH47" s="3">
        <v>5.8153199999999995E-4</v>
      </c>
      <c r="AI47" s="3">
        <v>5.7313499999999999E-8</v>
      </c>
      <c r="AJ47" s="3">
        <v>1.1721399999999999E-5</v>
      </c>
      <c r="AK47" s="3">
        <v>1.06057E-9</v>
      </c>
      <c r="AL47" s="3">
        <v>3.9891700000000003E-6</v>
      </c>
      <c r="AM47" s="3">
        <v>7.5823700000000004E-10</v>
      </c>
      <c r="AN47" s="3">
        <v>1.4883400000000001E-6</v>
      </c>
      <c r="AO47" s="3">
        <v>2.8281699999999999E-10</v>
      </c>
      <c r="AP47" s="3">
        <v>3.5838099999999998E-7</v>
      </c>
      <c r="AQ47" s="3">
        <v>4.60691E-11</v>
      </c>
      <c r="AR47" s="3">
        <v>2.5134599999999998E-7</v>
      </c>
      <c r="AS47" s="3">
        <v>3.9017500000000003E-11</v>
      </c>
      <c r="AT47" s="3">
        <v>1.0917E-7</v>
      </c>
      <c r="AU47" s="3">
        <v>1.694E-10</v>
      </c>
      <c r="AV47" s="3">
        <v>3.3882499999999999E-8</v>
      </c>
      <c r="AW47" s="3">
        <v>5.8736099999999996E-12</v>
      </c>
      <c r="AX47" s="3">
        <v>4.1626600000000002E-10</v>
      </c>
      <c r="AY47" s="3">
        <v>0.59804400000000002</v>
      </c>
      <c r="AZ47" s="3">
        <v>4.40136E-2</v>
      </c>
      <c r="BA47" s="3">
        <v>4.4583499999999998E-2</v>
      </c>
      <c r="BB47" s="3">
        <v>4.4591199999999998E-2</v>
      </c>
      <c r="BC47" s="3">
        <v>4.45937E-2</v>
      </c>
      <c r="BD47" s="3">
        <v>4.4594799999999997E-2</v>
      </c>
      <c r="BE47" s="3">
        <v>4.4595000000000003E-2</v>
      </c>
      <c r="BF47" s="3">
        <v>4.4595099999999999E-2</v>
      </c>
      <c r="BG47" s="3">
        <v>4.4595200000000002E-2</v>
      </c>
      <c r="BH47" s="3">
        <v>4.4595200000000002E-2</v>
      </c>
      <c r="BI47" s="3">
        <v>1.4091199999999999</v>
      </c>
      <c r="BJ47" s="3">
        <v>1.33636</v>
      </c>
      <c r="BK47" s="3">
        <v>1.40913</v>
      </c>
      <c r="BL47" s="3">
        <v>0.61496399999999996</v>
      </c>
      <c r="BM47" s="3">
        <v>1.40913</v>
      </c>
      <c r="BN47" s="3">
        <v>0.61496399999999996</v>
      </c>
      <c r="BO47" s="3">
        <v>1.40913</v>
      </c>
      <c r="BP47" s="3">
        <v>0.61496399999999996</v>
      </c>
      <c r="BQ47" s="3">
        <v>1.40913</v>
      </c>
      <c r="BR47" s="3">
        <v>0.61496399999999996</v>
      </c>
      <c r="BS47" s="3">
        <v>1.40913</v>
      </c>
      <c r="BT47" s="3">
        <v>0.61496399999999996</v>
      </c>
      <c r="BU47" s="3">
        <v>1.40913</v>
      </c>
      <c r="BV47" s="3">
        <v>0.61496399999999996</v>
      </c>
      <c r="BW47" s="3">
        <v>1.40913</v>
      </c>
      <c r="BX47" s="3">
        <v>0.61496399999999996</v>
      </c>
      <c r="BY47" s="3">
        <v>1.40913</v>
      </c>
      <c r="BZ47" s="3">
        <v>0.61496399999999996</v>
      </c>
      <c r="CA47" s="3">
        <v>1.40913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2.6352099999999998E-3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3.12529E-10</v>
      </c>
      <c r="CQ47" s="3">
        <v>1.9005200000000001E-8</v>
      </c>
      <c r="CR47" s="3">
        <v>4.3407500000000002E-10</v>
      </c>
      <c r="CS47" s="3">
        <v>2.8817599999999999E-8</v>
      </c>
      <c r="CT47" s="3">
        <v>2.3743600000000001E-11</v>
      </c>
      <c r="CU47" s="3">
        <v>1.50832E-11</v>
      </c>
      <c r="CV47" s="3">
        <v>9.8880400000000003E-12</v>
      </c>
      <c r="CW47" s="3">
        <v>6.6432400000000003E-12</v>
      </c>
      <c r="CX47" s="3">
        <v>8.0321700000000002E-10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2.40943E-4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9.1986100000000001E-2</v>
      </c>
      <c r="AA48" s="3">
        <v>8.97757E-2</v>
      </c>
      <c r="AB48" s="3">
        <v>8.4302500000000002E-2</v>
      </c>
      <c r="AC48" s="3">
        <v>7.3071200000000003E-2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3.07037E-9</v>
      </c>
      <c r="AN48" s="3">
        <v>4.2875099999999999E-6</v>
      </c>
      <c r="AO48" s="3">
        <v>2.2980899999999999E-9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1.4826500000000001E-3</v>
      </c>
      <c r="BA48" s="3">
        <v>1.6564800000000001E-3</v>
      </c>
      <c r="BB48" s="3">
        <v>1.65234E-3</v>
      </c>
      <c r="BC48" s="3">
        <v>1.6368699999999999E-3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9.23833E-11</v>
      </c>
      <c r="CS48" s="3">
        <v>1.23073E-8</v>
      </c>
      <c r="CT48" s="3">
        <v>2.0047499999999999E-11</v>
      </c>
      <c r="CU48" s="3">
        <v>2.42255E-11</v>
      </c>
      <c r="CV48" s="3">
        <v>2.78855E-11</v>
      </c>
      <c r="CW48" s="3">
        <v>2.8344800000000001E-11</v>
      </c>
      <c r="CX48" s="3">
        <v>1.09507E-9</v>
      </c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ht="15" x14ac:dyDescent="0.2">
      <c r="A52" s="12" t="s">
        <v>63</v>
      </c>
    </row>
    <row r="53" spans="1:1" ht="15" x14ac:dyDescent="0.2">
      <c r="A53" s="11" t="s">
        <v>64</v>
      </c>
    </row>
    <row r="54" spans="1:1" x14ac:dyDescent="0.2">
      <c r="A54" s="10"/>
    </row>
    <row r="55" spans="1:1" ht="15" x14ac:dyDescent="0.2">
      <c r="A55" s="12" t="s">
        <v>65</v>
      </c>
    </row>
    <row r="56" spans="1:1" ht="15" x14ac:dyDescent="0.2">
      <c r="A56" s="12" t="s">
        <v>66</v>
      </c>
    </row>
    <row r="57" spans="1:1" ht="15" x14ac:dyDescent="0.2">
      <c r="A57" s="12" t="s">
        <v>67</v>
      </c>
    </row>
    <row r="58" spans="1:1" ht="15" x14ac:dyDescent="0.2">
      <c r="A58" s="12" t="s">
        <v>68</v>
      </c>
    </row>
    <row r="59" spans="1:1" ht="15" x14ac:dyDescent="0.2">
      <c r="A59" s="12" t="s">
        <v>69</v>
      </c>
    </row>
    <row r="60" spans="1:1" ht="15" x14ac:dyDescent="0.2">
      <c r="A60" s="12" t="s">
        <v>70</v>
      </c>
    </row>
    <row r="61" spans="1:1" ht="15" x14ac:dyDescent="0.2">
      <c r="A61" s="12" t="s">
        <v>71</v>
      </c>
    </row>
    <row r="62" spans="1:1" ht="15" x14ac:dyDescent="0.2">
      <c r="A62" s="12" t="s">
        <v>72</v>
      </c>
    </row>
    <row r="63" spans="1:1" ht="15" x14ac:dyDescent="0.2">
      <c r="A63" s="12" t="s">
        <v>73</v>
      </c>
    </row>
    <row r="64" spans="1:1" ht="15" x14ac:dyDescent="0.2">
      <c r="A64" s="12" t="s">
        <v>74</v>
      </c>
    </row>
    <row r="65" spans="1:1" ht="15" x14ac:dyDescent="0.2">
      <c r="A65" s="12" t="s">
        <v>332</v>
      </c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ht="15" x14ac:dyDescent="0.2">
      <c r="A69" s="12" t="s">
        <v>76</v>
      </c>
    </row>
    <row r="70" spans="1:1" ht="15" x14ac:dyDescent="0.2">
      <c r="A70" s="11" t="s">
        <v>77</v>
      </c>
    </row>
    <row r="71" spans="1:1" x14ac:dyDescent="0.2">
      <c r="A71" s="10"/>
    </row>
    <row r="72" spans="1:1" ht="15" x14ac:dyDescent="0.2">
      <c r="A72" s="12" t="s">
        <v>78</v>
      </c>
    </row>
    <row r="73" spans="1:1" ht="15" x14ac:dyDescent="0.2">
      <c r="A73" s="12" t="s">
        <v>333</v>
      </c>
    </row>
    <row r="74" spans="1:1" ht="15" x14ac:dyDescent="0.2">
      <c r="A74" s="12" t="s">
        <v>334</v>
      </c>
    </row>
    <row r="75" spans="1:1" ht="15" x14ac:dyDescent="0.2">
      <c r="A75" s="12" t="s">
        <v>335</v>
      </c>
    </row>
    <row r="76" spans="1:1" ht="15" x14ac:dyDescent="0.2">
      <c r="A76" s="12" t="s">
        <v>336</v>
      </c>
    </row>
    <row r="77" spans="1:1" ht="15" x14ac:dyDescent="0.2">
      <c r="A77" s="12" t="s">
        <v>313</v>
      </c>
    </row>
    <row r="78" spans="1:1" ht="15" x14ac:dyDescent="0.2">
      <c r="A78" s="12" t="s">
        <v>314</v>
      </c>
    </row>
    <row r="79" spans="1:1" ht="15" x14ac:dyDescent="0.2">
      <c r="A79" s="12" t="s">
        <v>315</v>
      </c>
    </row>
    <row r="80" spans="1:1" ht="15" x14ac:dyDescent="0.2">
      <c r="A80" s="12" t="s">
        <v>337</v>
      </c>
    </row>
    <row r="81" spans="1:1" ht="15" x14ac:dyDescent="0.2">
      <c r="A81" s="12" t="s">
        <v>338</v>
      </c>
    </row>
    <row r="82" spans="1:1" ht="15" x14ac:dyDescent="0.2">
      <c r="A82" s="12" t="s">
        <v>79</v>
      </c>
    </row>
    <row r="83" spans="1:1" ht="15" x14ac:dyDescent="0.2">
      <c r="A83" s="12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A22" workbookViewId="0">
      <selection activeCell="A35" sqref="A35:A36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1</v>
      </c>
      <c r="C5">
        <v>1</v>
      </c>
      <c r="D5">
        <v>2</v>
      </c>
      <c r="E5">
        <v>965</v>
      </c>
      <c r="F5">
        <v>1</v>
      </c>
      <c r="G5">
        <v>1</v>
      </c>
      <c r="H5">
        <v>298.14999999999998</v>
      </c>
      <c r="I5">
        <v>0.9</v>
      </c>
      <c r="J5" s="3">
        <v>160.39400000000001</v>
      </c>
      <c r="K5" s="3">
        <v>1.4963299999999999E-3</v>
      </c>
      <c r="L5" s="3">
        <v>6.4560900000000003E-15</v>
      </c>
      <c r="M5" s="3">
        <v>1.4558399999999999E-3</v>
      </c>
      <c r="N5" s="3">
        <v>1.43399E-7</v>
      </c>
      <c r="O5" s="3">
        <v>2.4613999999999998E-5</v>
      </c>
      <c r="P5" s="3">
        <v>2.22583E-9</v>
      </c>
      <c r="Q5" s="3">
        <v>9.9763899999999992E-6</v>
      </c>
      <c r="R5" s="3">
        <v>1.8951599999999999E-9</v>
      </c>
      <c r="S5" s="3">
        <v>3.7200599999999999E-6</v>
      </c>
      <c r="T5" s="3">
        <v>7.0648399999999996E-10</v>
      </c>
      <c r="U5" s="3">
        <v>8.9527899999999998E-7</v>
      </c>
      <c r="V5" s="3">
        <v>1.1501999999999999E-10</v>
      </c>
      <c r="W5" s="3">
        <v>6.2754799999999998E-7</v>
      </c>
      <c r="X5" s="3">
        <v>9.7360599999999998E-11</v>
      </c>
      <c r="Y5" s="3">
        <v>2.7242E-7</v>
      </c>
      <c r="Z5" s="3">
        <v>4.2247300000000002E-10</v>
      </c>
      <c r="AA5" s="3">
        <v>8.4503199999999997E-8</v>
      </c>
      <c r="AB5" s="3">
        <v>1.4640299999999999E-11</v>
      </c>
      <c r="AC5" s="3">
        <v>1.0384000000000001E-9</v>
      </c>
      <c r="AD5" s="3">
        <v>1.49088</v>
      </c>
      <c r="AE5" s="3">
        <v>0.10964400000000001</v>
      </c>
      <c r="AF5" s="3">
        <v>9.3212299999999998E-2</v>
      </c>
      <c r="AG5" s="3">
        <v>0.11108999999999999</v>
      </c>
      <c r="AH5" s="3">
        <v>0.111095</v>
      </c>
      <c r="AI5" s="3">
        <v>0.111099</v>
      </c>
      <c r="AJ5" s="3">
        <v>0.111099</v>
      </c>
      <c r="AK5" s="3">
        <v>0.1111</v>
      </c>
      <c r="AL5" s="3">
        <v>0.1111</v>
      </c>
      <c r="AM5" s="3">
        <v>0.1111</v>
      </c>
      <c r="AN5" s="3">
        <v>1.18303</v>
      </c>
      <c r="AO5" s="3">
        <v>1.32124E-8</v>
      </c>
      <c r="AP5" s="3">
        <v>6.7394799999999997E-7</v>
      </c>
      <c r="AQ5" s="3">
        <v>1.8331800000000001E-8</v>
      </c>
      <c r="AR5" s="3">
        <v>1.2163399999999999E-6</v>
      </c>
      <c r="AS5" s="3">
        <v>1.0016400000000001E-9</v>
      </c>
      <c r="AT5" s="3">
        <v>6.3594400000000001E-10</v>
      </c>
      <c r="AU5" s="3">
        <v>4.16674E-10</v>
      </c>
      <c r="AV5" s="3">
        <v>2.79787E-10</v>
      </c>
      <c r="AW5" s="3">
        <v>3.3835999999999999E-8</v>
      </c>
      <c r="AX5" s="3">
        <v>1.7861999999999999E-2</v>
      </c>
      <c r="AY5">
        <v>32</v>
      </c>
      <c r="AZ5" t="s">
        <v>132</v>
      </c>
    </row>
    <row r="6" spans="1:52" ht="15" x14ac:dyDescent="0.2">
      <c r="A6" s="12">
        <v>2</v>
      </c>
      <c r="B6">
        <v>1</v>
      </c>
      <c r="C6">
        <v>1</v>
      </c>
      <c r="D6">
        <v>2</v>
      </c>
      <c r="E6">
        <v>1138</v>
      </c>
      <c r="F6">
        <v>1</v>
      </c>
      <c r="G6">
        <v>1</v>
      </c>
      <c r="H6">
        <v>298.14999999999998</v>
      </c>
      <c r="I6">
        <v>0.91</v>
      </c>
      <c r="J6" s="3">
        <v>161.995</v>
      </c>
      <c r="K6" s="3">
        <v>1.53301E-3</v>
      </c>
      <c r="L6" s="3">
        <v>6.9845399999999997E-15</v>
      </c>
      <c r="M6" s="3">
        <v>1.4901700000000001E-3</v>
      </c>
      <c r="N6" s="3">
        <v>1.4868999999999999E-7</v>
      </c>
      <c r="O6" s="3">
        <v>2.63655E-5</v>
      </c>
      <c r="P6" s="3">
        <v>2.41524E-9</v>
      </c>
      <c r="Q6" s="3">
        <v>1.03202E-5</v>
      </c>
      <c r="R6" s="3">
        <v>1.9859799999999998E-9</v>
      </c>
      <c r="S6" s="3">
        <v>3.8680799999999997E-6</v>
      </c>
      <c r="T6" s="3">
        <v>7.4415199999999998E-10</v>
      </c>
      <c r="U6" s="3">
        <v>9.3569400000000004E-7</v>
      </c>
      <c r="V6" s="3">
        <v>1.2177600000000001E-10</v>
      </c>
      <c r="W6" s="3">
        <v>6.5925200000000003E-7</v>
      </c>
      <c r="X6" s="3">
        <v>1.0361E-10</v>
      </c>
      <c r="Y6" s="3">
        <v>2.8765600000000002E-7</v>
      </c>
      <c r="Z6" s="3">
        <v>4.51905E-10</v>
      </c>
      <c r="AA6" s="3">
        <v>8.9688500000000003E-8</v>
      </c>
      <c r="AB6" s="3">
        <v>1.5740900000000001E-11</v>
      </c>
      <c r="AC6" s="3">
        <v>1.1413199999999999E-9</v>
      </c>
      <c r="AD6" s="3">
        <v>1.5634399999999999</v>
      </c>
      <c r="AE6" s="3">
        <v>0.10961</v>
      </c>
      <c r="AF6" s="3">
        <v>9.7015400000000002E-2</v>
      </c>
      <c r="AG6" s="3">
        <v>0.11108999999999999</v>
      </c>
      <c r="AH6" s="3">
        <v>0.111095</v>
      </c>
      <c r="AI6" s="3">
        <v>0.111099</v>
      </c>
      <c r="AJ6" s="3">
        <v>0.111099</v>
      </c>
      <c r="AK6" s="3">
        <v>0.1111</v>
      </c>
      <c r="AL6" s="3">
        <v>0.1111</v>
      </c>
      <c r="AM6" s="3">
        <v>0.1111</v>
      </c>
      <c r="AN6" s="3">
        <v>1.1965600000000001</v>
      </c>
      <c r="AO6" s="3">
        <v>1.2629599999999999E-8</v>
      </c>
      <c r="AP6" s="3">
        <v>6.7416500000000003E-7</v>
      </c>
      <c r="AQ6" s="3">
        <v>1.7709500000000001E-8</v>
      </c>
      <c r="AR6" s="3">
        <v>1.1811E-6</v>
      </c>
      <c r="AS6" s="3">
        <v>9.7762100000000009E-10</v>
      </c>
      <c r="AT6" s="3">
        <v>6.2389100000000001E-10</v>
      </c>
      <c r="AU6" s="3">
        <v>4.1088099999999999E-10</v>
      </c>
      <c r="AV6" s="3">
        <v>2.7731700000000001E-10</v>
      </c>
      <c r="AW6" s="3">
        <v>3.4730000000000001E-8</v>
      </c>
      <c r="AX6" s="3">
        <v>1.4057999999999999E-2</v>
      </c>
      <c r="AY6">
        <v>32</v>
      </c>
      <c r="AZ6" t="s">
        <v>132</v>
      </c>
    </row>
    <row r="7" spans="1:52" ht="15" x14ac:dyDescent="0.2">
      <c r="A7" s="12">
        <v>3</v>
      </c>
      <c r="B7">
        <v>1</v>
      </c>
      <c r="C7">
        <v>1</v>
      </c>
      <c r="D7">
        <v>2</v>
      </c>
      <c r="E7">
        <v>1465</v>
      </c>
      <c r="F7">
        <v>1</v>
      </c>
      <c r="G7">
        <v>1</v>
      </c>
      <c r="H7">
        <v>298.14999999999998</v>
      </c>
      <c r="I7">
        <v>0.92</v>
      </c>
      <c r="J7" s="3">
        <v>163.78</v>
      </c>
      <c r="K7" s="3">
        <v>1.5726200000000001E-3</v>
      </c>
      <c r="L7" s="3">
        <v>7.5886800000000001E-15</v>
      </c>
      <c r="M7" s="3">
        <v>1.5271200000000001E-3</v>
      </c>
      <c r="N7" s="3">
        <v>1.5451900000000001E-7</v>
      </c>
      <c r="O7" s="3">
        <v>2.83679E-5</v>
      </c>
      <c r="P7" s="3">
        <v>2.6352000000000002E-9</v>
      </c>
      <c r="Q7" s="3">
        <v>1.06997E-5</v>
      </c>
      <c r="R7" s="3">
        <v>2.0879400000000001E-9</v>
      </c>
      <c r="S7" s="3">
        <v>4.03301E-6</v>
      </c>
      <c r="T7" s="3">
        <v>7.8678800000000001E-10</v>
      </c>
      <c r="U7" s="3">
        <v>9.8111199999999992E-7</v>
      </c>
      <c r="V7" s="3">
        <v>1.2948199999999999E-10</v>
      </c>
      <c r="W7" s="3">
        <v>6.9516399999999999E-7</v>
      </c>
      <c r="X7" s="3">
        <v>1.1079E-10</v>
      </c>
      <c r="Y7" s="3">
        <v>3.0504199999999999E-7</v>
      </c>
      <c r="Z7" s="3">
        <v>4.85955E-10</v>
      </c>
      <c r="AA7" s="3">
        <v>9.5647499999999997E-8</v>
      </c>
      <c r="AB7" s="3">
        <v>1.7022700000000001E-11</v>
      </c>
      <c r="AC7" s="3">
        <v>1.2640199999999999E-9</v>
      </c>
      <c r="AD7" s="3">
        <v>1.6444000000000001</v>
      </c>
      <c r="AE7" s="3">
        <v>0.109573</v>
      </c>
      <c r="AF7" s="3">
        <v>0.10125099999999999</v>
      </c>
      <c r="AG7" s="3">
        <v>0.11108899999999999</v>
      </c>
      <c r="AH7" s="3">
        <v>0.111095</v>
      </c>
      <c r="AI7" s="3">
        <v>0.111099</v>
      </c>
      <c r="AJ7" s="3">
        <v>0.111099</v>
      </c>
      <c r="AK7" s="3">
        <v>0.1111</v>
      </c>
      <c r="AL7" s="3">
        <v>0.1111</v>
      </c>
      <c r="AM7" s="3">
        <v>0.1111</v>
      </c>
      <c r="AN7" s="3">
        <v>1.2101</v>
      </c>
      <c r="AO7" s="3">
        <v>1.2032999999999999E-8</v>
      </c>
      <c r="AP7" s="3">
        <v>6.7438199999999998E-7</v>
      </c>
      <c r="AQ7" s="3">
        <v>1.7070099999999999E-8</v>
      </c>
      <c r="AR7" s="3">
        <v>1.1449E-6</v>
      </c>
      <c r="AS7" s="3">
        <v>9.5302399999999991E-10</v>
      </c>
      <c r="AT7" s="3">
        <v>6.1163500000000003E-10</v>
      </c>
      <c r="AU7" s="3">
        <v>4.0508899999999999E-10</v>
      </c>
      <c r="AV7" s="3">
        <v>2.7495500000000001E-10</v>
      </c>
      <c r="AW7" s="3">
        <v>3.5760200000000001E-8</v>
      </c>
      <c r="AX7" s="3">
        <v>9.8201E-3</v>
      </c>
      <c r="AY7">
        <v>32</v>
      </c>
      <c r="AZ7" t="s">
        <v>132</v>
      </c>
    </row>
    <row r="8" spans="1:52" ht="15" x14ac:dyDescent="0.2">
      <c r="A8" s="12">
        <v>4</v>
      </c>
      <c r="B8">
        <v>1</v>
      </c>
      <c r="C8">
        <v>1</v>
      </c>
      <c r="D8">
        <v>2</v>
      </c>
      <c r="E8">
        <v>1452</v>
      </c>
      <c r="F8">
        <v>1</v>
      </c>
      <c r="G8">
        <v>1</v>
      </c>
      <c r="H8">
        <v>298.14999999999998</v>
      </c>
      <c r="I8">
        <v>0.93</v>
      </c>
      <c r="J8" s="3">
        <v>165.79400000000001</v>
      </c>
      <c r="K8" s="3">
        <v>1.61586E-3</v>
      </c>
      <c r="L8" s="3">
        <v>8.28838E-15</v>
      </c>
      <c r="M8" s="3">
        <v>1.5673E-3</v>
      </c>
      <c r="N8" s="3">
        <v>1.6101399999999999E-7</v>
      </c>
      <c r="O8" s="3">
        <v>3.0688400000000003E-5</v>
      </c>
      <c r="P8" s="3">
        <v>2.8944299999999999E-9</v>
      </c>
      <c r="Q8" s="3">
        <v>1.11237E-5</v>
      </c>
      <c r="R8" s="3">
        <v>2.20395E-9</v>
      </c>
      <c r="S8" s="3">
        <v>4.2192199999999999E-6</v>
      </c>
      <c r="T8" s="3">
        <v>8.3572500000000003E-10</v>
      </c>
      <c r="U8" s="3">
        <v>1.0328699999999999E-6</v>
      </c>
      <c r="V8" s="3">
        <v>1.3840000000000001E-10</v>
      </c>
      <c r="W8" s="3">
        <v>7.3643400000000004E-7</v>
      </c>
      <c r="X8" s="3">
        <v>1.19165E-10</v>
      </c>
      <c r="Y8" s="3">
        <v>3.2518299999999998E-7</v>
      </c>
      <c r="Z8" s="3">
        <v>5.2597799999999996E-10</v>
      </c>
      <c r="AA8" s="3">
        <v>1.02604E-7</v>
      </c>
      <c r="AB8" s="3">
        <v>1.8540499999999999E-11</v>
      </c>
      <c r="AC8" s="3">
        <v>1.4130199999999999E-9</v>
      </c>
      <c r="AD8" s="3">
        <v>1.7358100000000001</v>
      </c>
      <c r="AE8" s="3">
        <v>0.10953300000000001</v>
      </c>
      <c r="AF8" s="3">
        <v>0.106019</v>
      </c>
      <c r="AG8" s="3">
        <v>0.11108899999999999</v>
      </c>
      <c r="AH8" s="3">
        <v>0.111095</v>
      </c>
      <c r="AI8" s="3">
        <v>0.111099</v>
      </c>
      <c r="AJ8" s="3">
        <v>0.111099</v>
      </c>
      <c r="AK8" s="3">
        <v>0.1111</v>
      </c>
      <c r="AL8" s="3">
        <v>0.1111</v>
      </c>
      <c r="AM8" s="3">
        <v>0.1111</v>
      </c>
      <c r="AN8" s="3">
        <v>1.2236400000000001</v>
      </c>
      <c r="AO8" s="3">
        <v>1.14195E-8</v>
      </c>
      <c r="AP8" s="3">
        <v>6.7459900000000004E-7</v>
      </c>
      <c r="AQ8" s="3">
        <v>1.6410100000000001E-8</v>
      </c>
      <c r="AR8" s="3">
        <v>1.1075599999999999E-6</v>
      </c>
      <c r="AS8" s="3">
        <v>9.2773299999999998E-10</v>
      </c>
      <c r="AT8" s="3">
        <v>5.9914700000000002E-10</v>
      </c>
      <c r="AU8" s="3">
        <v>3.9931300000000001E-10</v>
      </c>
      <c r="AV8" s="3">
        <v>2.7273800000000002E-10</v>
      </c>
      <c r="AW8" s="3">
        <v>3.6964699999999997E-8</v>
      </c>
      <c r="AX8" s="3">
        <v>5.0495000000000002E-3</v>
      </c>
      <c r="AY8">
        <v>32</v>
      </c>
      <c r="AZ8" t="s">
        <v>132</v>
      </c>
    </row>
    <row r="9" spans="1:52" ht="15" x14ac:dyDescent="0.2">
      <c r="A9" s="12">
        <v>5</v>
      </c>
      <c r="B9">
        <v>0</v>
      </c>
      <c r="C9">
        <v>1</v>
      </c>
      <c r="D9">
        <v>3</v>
      </c>
      <c r="E9">
        <v>5134</v>
      </c>
      <c r="F9">
        <v>1</v>
      </c>
      <c r="G9">
        <v>1</v>
      </c>
      <c r="H9">
        <v>298.14999999999998</v>
      </c>
      <c r="I9">
        <v>0.94</v>
      </c>
      <c r="J9" s="3">
        <v>168.04499999999999</v>
      </c>
      <c r="K9" s="3">
        <v>1.66307E-3</v>
      </c>
      <c r="L9" s="3">
        <v>9.10129E-15</v>
      </c>
      <c r="M9" s="3">
        <v>1.6110600000000001E-3</v>
      </c>
      <c r="N9" s="3">
        <v>1.68263E-7</v>
      </c>
      <c r="O9" s="3">
        <v>3.3290600000000003E-5</v>
      </c>
      <c r="P9" s="3">
        <v>3.19208E-9</v>
      </c>
      <c r="Q9" s="3">
        <v>1.15989E-5</v>
      </c>
      <c r="R9" s="3">
        <v>2.3363100000000002E-9</v>
      </c>
      <c r="S9" s="3">
        <v>4.4301000000000002E-6</v>
      </c>
      <c r="T9" s="3">
        <v>8.9208999999999997E-10</v>
      </c>
      <c r="U9" s="3">
        <v>1.09205E-6</v>
      </c>
      <c r="V9" s="3">
        <v>1.4876399999999999E-10</v>
      </c>
      <c r="W9" s="3">
        <v>7.8405599999999999E-7</v>
      </c>
      <c r="X9" s="3">
        <v>1.2898100000000001E-10</v>
      </c>
      <c r="Y9" s="3">
        <v>3.4862400000000001E-7</v>
      </c>
      <c r="Z9" s="3">
        <v>5.7327100000000004E-10</v>
      </c>
      <c r="AA9" s="3">
        <v>1.10767E-7</v>
      </c>
      <c r="AB9" s="3">
        <v>2.03484E-11</v>
      </c>
      <c r="AC9" s="3">
        <v>1.5954299999999999E-9</v>
      </c>
      <c r="AD9" s="3">
        <v>1.8390899999999999</v>
      </c>
      <c r="AE9" s="3">
        <v>0.109489</v>
      </c>
      <c r="AF9" s="3">
        <v>0.111066</v>
      </c>
      <c r="AG9" s="3">
        <v>0.11108800000000001</v>
      </c>
      <c r="AH9" s="3">
        <v>0.111094</v>
      </c>
      <c r="AI9" s="3">
        <v>0.111099</v>
      </c>
      <c r="AJ9" s="3">
        <v>0.111099</v>
      </c>
      <c r="AK9" s="3">
        <v>0.1111</v>
      </c>
      <c r="AL9" s="3">
        <v>0.1111</v>
      </c>
      <c r="AM9" s="3">
        <v>0.1111</v>
      </c>
      <c r="AN9" s="3">
        <v>1.2372000000000001</v>
      </c>
      <c r="AO9" s="3">
        <v>1.07943E-8</v>
      </c>
      <c r="AP9" s="3">
        <v>6.7294600000000005E-7</v>
      </c>
      <c r="AQ9" s="3">
        <v>1.57349E-8</v>
      </c>
      <c r="AR9" s="3">
        <v>1.06939E-6</v>
      </c>
      <c r="AS9" s="3">
        <v>9.02002E-10</v>
      </c>
      <c r="AT9" s="3">
        <v>5.8658900000000003E-10</v>
      </c>
      <c r="AU9" s="3">
        <v>3.9366700000000002E-10</v>
      </c>
      <c r="AV9" s="3">
        <v>2.7075600000000002E-10</v>
      </c>
      <c r="AW9" s="3">
        <v>3.8380100000000002E-8</v>
      </c>
    </row>
    <row r="10" spans="1:52" ht="15" x14ac:dyDescent="0.2">
      <c r="A10" s="12">
        <v>6</v>
      </c>
      <c r="B10">
        <v>1</v>
      </c>
      <c r="C10">
        <v>1</v>
      </c>
      <c r="D10">
        <v>2</v>
      </c>
      <c r="E10">
        <v>1457</v>
      </c>
      <c r="F10">
        <v>1</v>
      </c>
      <c r="G10">
        <v>1</v>
      </c>
      <c r="H10">
        <v>298.14999999999998</v>
      </c>
      <c r="I10">
        <v>0.95</v>
      </c>
      <c r="J10" s="3">
        <v>169.77799999999999</v>
      </c>
      <c r="K10" s="3">
        <v>1.7056E-3</v>
      </c>
      <c r="L10" s="3">
        <v>9.8935700000000003E-15</v>
      </c>
      <c r="M10" s="3">
        <v>1.6517400000000001E-3</v>
      </c>
      <c r="N10" s="3">
        <v>1.75057E-7</v>
      </c>
      <c r="O10" s="3">
        <v>3.4357299999999997E-5</v>
      </c>
      <c r="P10" s="3">
        <v>3.34298E-9</v>
      </c>
      <c r="Q10" s="3">
        <v>1.20456E-5</v>
      </c>
      <c r="R10" s="3">
        <v>2.4620900000000001E-9</v>
      </c>
      <c r="S10" s="3">
        <v>4.6295399999999997E-6</v>
      </c>
      <c r="T10" s="3">
        <v>9.4600999999999992E-10</v>
      </c>
      <c r="U10" s="3">
        <v>1.14836E-6</v>
      </c>
      <c r="V10" s="3">
        <v>1.5874399999999999E-10</v>
      </c>
      <c r="W10" s="3">
        <v>8.2964999999999997E-7</v>
      </c>
      <c r="X10" s="3">
        <v>1.38496E-10</v>
      </c>
      <c r="Y10" s="3">
        <v>3.7120700000000002E-7</v>
      </c>
      <c r="Z10" s="3">
        <v>6.1941599999999998E-10</v>
      </c>
      <c r="AA10" s="3">
        <v>1.18681E-7</v>
      </c>
      <c r="AB10" s="3">
        <v>2.2123999999999999E-11</v>
      </c>
      <c r="AC10" s="3">
        <v>1.78006E-9</v>
      </c>
      <c r="AD10" s="3">
        <v>1.93493</v>
      </c>
      <c r="AE10" s="3">
        <v>0.109448</v>
      </c>
      <c r="AF10" s="3">
        <v>0.111065</v>
      </c>
      <c r="AG10" s="3">
        <v>0.11108800000000001</v>
      </c>
      <c r="AH10" s="3">
        <v>0.111094</v>
      </c>
      <c r="AI10" s="3">
        <v>0.111099</v>
      </c>
      <c r="AJ10" s="3">
        <v>0.111099</v>
      </c>
      <c r="AK10" s="3">
        <v>0.1111</v>
      </c>
      <c r="AL10" s="3">
        <v>0.1111</v>
      </c>
      <c r="AM10" s="3">
        <v>0.1111</v>
      </c>
      <c r="AN10" s="3">
        <v>1.2507600000000001</v>
      </c>
      <c r="AO10" s="3">
        <v>1.02807E-8</v>
      </c>
      <c r="AP10" s="3">
        <v>6.4517699999999998E-7</v>
      </c>
      <c r="AQ10" s="3">
        <v>1.51801E-8</v>
      </c>
      <c r="AR10" s="3">
        <v>1.03815E-6</v>
      </c>
      <c r="AS10" s="3">
        <v>8.8114000000000002E-10</v>
      </c>
      <c r="AT10" s="3">
        <v>5.7661100000000005E-10</v>
      </c>
      <c r="AU10" s="3">
        <v>3.8939499999999998E-10</v>
      </c>
      <c r="AV10" s="3">
        <v>2.6949500000000001E-10</v>
      </c>
      <c r="AW10" s="3">
        <v>3.9779899999999997E-8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825</v>
      </c>
      <c r="F11">
        <v>1</v>
      </c>
      <c r="G11">
        <v>1</v>
      </c>
      <c r="H11">
        <v>298.14999999999998</v>
      </c>
      <c r="I11">
        <v>0.96</v>
      </c>
      <c r="J11" s="3">
        <v>171.75299999999999</v>
      </c>
      <c r="K11" s="3">
        <v>1.7524400000000001E-3</v>
      </c>
      <c r="L11" s="3">
        <v>1.08192E-14</v>
      </c>
      <c r="M11" s="3">
        <v>1.6964700000000001E-3</v>
      </c>
      <c r="N11" s="3">
        <v>1.82713E-7</v>
      </c>
      <c r="O11" s="3">
        <v>3.5550399999999998E-5</v>
      </c>
      <c r="P11" s="3">
        <v>3.5151499999999998E-9</v>
      </c>
      <c r="Q11" s="3">
        <v>1.25517E-5</v>
      </c>
      <c r="R11" s="3">
        <v>2.6071299999999999E-9</v>
      </c>
      <c r="S11" s="3">
        <v>4.85805E-6</v>
      </c>
      <c r="T11" s="3">
        <v>1.00879E-9</v>
      </c>
      <c r="U11" s="3">
        <v>1.21352E-6</v>
      </c>
      <c r="V11" s="3">
        <v>1.7047099999999999E-10</v>
      </c>
      <c r="W11" s="3">
        <v>8.8290399999999995E-7</v>
      </c>
      <c r="X11" s="3">
        <v>1.4977500000000001E-10</v>
      </c>
      <c r="Y11" s="3">
        <v>3.9781599999999999E-7</v>
      </c>
      <c r="Z11" s="3">
        <v>6.7457600000000003E-10</v>
      </c>
      <c r="AA11" s="3">
        <v>1.28083E-7</v>
      </c>
      <c r="AB11" s="3">
        <v>2.4263900000000001E-11</v>
      </c>
      <c r="AC11" s="3">
        <v>2.00879E-9</v>
      </c>
      <c r="AD11" s="3">
        <v>2.0441099999999999</v>
      </c>
      <c r="AE11" s="3">
        <v>0.109403</v>
      </c>
      <c r="AF11" s="3">
        <v>0.111064</v>
      </c>
      <c r="AG11" s="3">
        <v>0.11108700000000001</v>
      </c>
      <c r="AH11" s="3">
        <v>0.111094</v>
      </c>
      <c r="AI11" s="3">
        <v>0.111099</v>
      </c>
      <c r="AJ11" s="3">
        <v>0.111099</v>
      </c>
      <c r="AK11" s="3">
        <v>0.1111</v>
      </c>
      <c r="AL11" s="3">
        <v>0.1111</v>
      </c>
      <c r="AM11" s="3">
        <v>0.1111</v>
      </c>
      <c r="AN11" s="3">
        <v>1.26434</v>
      </c>
      <c r="AO11" s="3">
        <v>9.7490299999999998E-9</v>
      </c>
      <c r="AP11" s="3">
        <v>6.1636200000000005E-7</v>
      </c>
      <c r="AQ11" s="3">
        <v>1.4604299999999999E-8</v>
      </c>
      <c r="AR11" s="3">
        <v>1.00581E-6</v>
      </c>
      <c r="AS11" s="3">
        <v>8.5970100000000005E-10</v>
      </c>
      <c r="AT11" s="3">
        <v>5.6654200000000001E-10</v>
      </c>
      <c r="AU11" s="3">
        <v>3.8528900000000001E-10</v>
      </c>
      <c r="AV11" s="3">
        <v>2.6853100000000001E-10</v>
      </c>
      <c r="AW11" s="3">
        <v>4.1447099999999999E-8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963</v>
      </c>
      <c r="F12">
        <v>1</v>
      </c>
      <c r="G12">
        <v>1</v>
      </c>
      <c r="H12">
        <v>298.14999999999998</v>
      </c>
      <c r="I12">
        <v>0.97</v>
      </c>
      <c r="J12" s="3">
        <v>174.04599999999999</v>
      </c>
      <c r="K12" s="3">
        <v>1.8049299999999999E-3</v>
      </c>
      <c r="L12" s="3">
        <v>1.19229E-14</v>
      </c>
      <c r="M12" s="3">
        <v>1.74654E-3</v>
      </c>
      <c r="N12" s="3">
        <v>1.9150299999999999E-7</v>
      </c>
      <c r="O12" s="3">
        <v>3.6910899999999999E-5</v>
      </c>
      <c r="P12" s="3">
        <v>3.7155800000000001E-9</v>
      </c>
      <c r="Q12" s="3">
        <v>1.3137E-5</v>
      </c>
      <c r="R12" s="3">
        <v>2.7780000000000001E-9</v>
      </c>
      <c r="S12" s="3">
        <v>5.1255600000000003E-6</v>
      </c>
      <c r="T12" s="3">
        <v>1.08357E-9</v>
      </c>
      <c r="U12" s="3">
        <v>1.2906599999999999E-6</v>
      </c>
      <c r="V12" s="3">
        <v>1.8458199999999999E-10</v>
      </c>
      <c r="W12" s="3">
        <v>9.4658499999999998E-7</v>
      </c>
      <c r="X12" s="3">
        <v>1.63478E-10</v>
      </c>
      <c r="Y12" s="3">
        <v>4.29944E-7</v>
      </c>
      <c r="Z12" s="3">
        <v>7.4222399999999998E-10</v>
      </c>
      <c r="AA12" s="3">
        <v>1.3954199999999999E-7</v>
      </c>
      <c r="AB12" s="3">
        <v>2.6911999999999998E-11</v>
      </c>
      <c r="AC12" s="3">
        <v>2.3006199999999999E-9</v>
      </c>
      <c r="AD12" s="3">
        <v>2.1709399999999999</v>
      </c>
      <c r="AE12" s="3">
        <v>0.10935300000000001</v>
      </c>
      <c r="AF12" s="3">
        <v>0.11106199999999999</v>
      </c>
      <c r="AG12" s="3">
        <v>0.11108700000000001</v>
      </c>
      <c r="AH12" s="3">
        <v>0.111094</v>
      </c>
      <c r="AI12" s="3">
        <v>0.111099</v>
      </c>
      <c r="AJ12" s="3">
        <v>0.111099</v>
      </c>
      <c r="AK12" s="3">
        <v>0.1111</v>
      </c>
      <c r="AL12" s="3">
        <v>0.1111</v>
      </c>
      <c r="AM12" s="3">
        <v>0.1111</v>
      </c>
      <c r="AN12" s="3">
        <v>1.2779199999999999</v>
      </c>
      <c r="AO12" s="3">
        <v>9.1937399999999993E-9</v>
      </c>
      <c r="AP12" s="3">
        <v>5.8619700000000002E-7</v>
      </c>
      <c r="AQ12" s="3">
        <v>1.40015E-8</v>
      </c>
      <c r="AR12" s="3">
        <v>9.720589999999999E-7</v>
      </c>
      <c r="AS12" s="3">
        <v>8.3754600000000004E-10</v>
      </c>
      <c r="AT12" s="3">
        <v>5.5638600000000005E-10</v>
      </c>
      <c r="AU12" s="3">
        <v>3.8142899999999999E-10</v>
      </c>
      <c r="AV12" s="3">
        <v>2.67981E-10</v>
      </c>
      <c r="AW12" s="3">
        <v>4.34813E-8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427</v>
      </c>
      <c r="F13">
        <v>1</v>
      </c>
      <c r="G13">
        <v>1</v>
      </c>
      <c r="H13">
        <v>298.14999999999998</v>
      </c>
      <c r="I13">
        <v>0.98</v>
      </c>
      <c r="J13" s="3">
        <v>480.75700000000001</v>
      </c>
      <c r="K13" s="3">
        <v>7.4372099999999997E-3</v>
      </c>
      <c r="L13" s="3">
        <v>2.6564999999999998E-13</v>
      </c>
      <c r="M13" s="3">
        <v>6.76679E-3</v>
      </c>
      <c r="N13" s="3">
        <v>1.33099E-6</v>
      </c>
      <c r="O13" s="3">
        <v>2.5927399999999998E-4</v>
      </c>
      <c r="P13" s="3">
        <v>4.6819700000000002E-8</v>
      </c>
      <c r="Q13" s="3">
        <v>1.5920299999999999E-4</v>
      </c>
      <c r="R13" s="3">
        <v>6.0392500000000003E-8</v>
      </c>
      <c r="S13" s="3">
        <v>1.0588499999999999E-4</v>
      </c>
      <c r="T13" s="3">
        <v>4.0155700000000003E-8</v>
      </c>
      <c r="U13" s="3">
        <v>4.43252E-5</v>
      </c>
      <c r="V13" s="3">
        <v>1.13717E-8</v>
      </c>
      <c r="W13" s="3">
        <v>5.1317099999999997E-5</v>
      </c>
      <c r="X13" s="3">
        <v>1.58986E-8</v>
      </c>
      <c r="Y13" s="3">
        <v>3.3530700000000001E-5</v>
      </c>
      <c r="Z13" s="3">
        <v>1.0383899999999999E-7</v>
      </c>
      <c r="AA13" s="3">
        <v>1.3608000000000001E-5</v>
      </c>
      <c r="AB13" s="3">
        <v>4.7079600000000004E-9</v>
      </c>
      <c r="AC13" s="3">
        <v>5.00042E-8</v>
      </c>
      <c r="AD13" s="3">
        <v>21.833600000000001</v>
      </c>
      <c r="AE13" s="3">
        <v>0.103977</v>
      </c>
      <c r="AF13" s="3">
        <v>0.10999299999999999</v>
      </c>
      <c r="AG13" s="3">
        <v>0.109044</v>
      </c>
      <c r="AH13" s="3">
        <v>0.106797</v>
      </c>
      <c r="AI13" s="3">
        <v>0.102004</v>
      </c>
      <c r="AJ13" s="3">
        <v>9.25063E-2</v>
      </c>
      <c r="AK13" s="3">
        <v>7.6452599999999996E-2</v>
      </c>
      <c r="AL13" s="3">
        <v>5.4921600000000001E-2</v>
      </c>
      <c r="AM13" s="3">
        <v>1.30029E-3</v>
      </c>
      <c r="AN13" s="3">
        <v>1.2915099999999999</v>
      </c>
      <c r="AO13" s="3">
        <v>1.57545E-9</v>
      </c>
      <c r="AP13" s="3">
        <v>1.8211999999999999E-7</v>
      </c>
      <c r="AQ13" s="3">
        <v>7.5047899999999993E-9</v>
      </c>
      <c r="AR13" s="3">
        <v>8.8816900000000002E-7</v>
      </c>
      <c r="AS13" s="3">
        <v>1.2722100000000001E-9</v>
      </c>
      <c r="AT13" s="3">
        <v>1.3341E-9</v>
      </c>
      <c r="AU13" s="3">
        <v>1.31569E-9</v>
      </c>
      <c r="AV13" s="3">
        <v>1.15586E-9</v>
      </c>
      <c r="AW13" s="3">
        <v>4.1799700000000001E-8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48.787999999999997</v>
      </c>
      <c r="C30" s="3">
        <v>3.5449500000000003E-4</v>
      </c>
      <c r="D30" s="3">
        <v>8.4703600000000001E-4</v>
      </c>
      <c r="E30" s="3">
        <v>1.89671E-3</v>
      </c>
      <c r="F30" s="3">
        <v>4.1958899999999999E-3</v>
      </c>
      <c r="G30" s="3">
        <v>9.0519899999999993E-3</v>
      </c>
      <c r="H30" s="3">
        <v>1.8542300000000001E-2</v>
      </c>
      <c r="I30" s="3">
        <v>3.46138E-2</v>
      </c>
      <c r="J30" s="3">
        <v>5.6164800000000001E-2</v>
      </c>
      <c r="K30" s="3">
        <v>0.10979999999999999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1.1613599999999999</v>
      </c>
      <c r="C39" s="3">
        <v>71.975999999999999</v>
      </c>
      <c r="D39" s="3">
        <v>5.5711700000000003E-2</v>
      </c>
      <c r="E39" s="3">
        <v>2.40374E-13</v>
      </c>
      <c r="F39" s="3">
        <v>5.4204200000000001E-2</v>
      </c>
      <c r="G39" s="3">
        <v>5.3390699999999999E-6</v>
      </c>
      <c r="H39" s="3">
        <v>9.1643300000000003E-4</v>
      </c>
      <c r="I39" s="3">
        <v>8.2872500000000003E-8</v>
      </c>
      <c r="J39" s="3">
        <v>3.71443E-4</v>
      </c>
      <c r="K39" s="3">
        <v>7.0560799999999995E-8</v>
      </c>
      <c r="L39" s="3">
        <v>1.3850599999999999E-4</v>
      </c>
      <c r="M39" s="3">
        <v>2.63039E-8</v>
      </c>
      <c r="N39" s="3">
        <v>3.3333200000000001E-5</v>
      </c>
      <c r="O39" s="3">
        <v>4.2824400000000004E-9</v>
      </c>
      <c r="P39" s="3">
        <v>2.3365000000000001E-5</v>
      </c>
      <c r="Q39" s="3">
        <v>3.62495E-9</v>
      </c>
      <c r="R39" s="3">
        <v>1.0142800000000001E-5</v>
      </c>
      <c r="S39" s="3">
        <v>1.5729600000000001E-8</v>
      </c>
      <c r="T39" s="3">
        <v>3.1462399999999999E-6</v>
      </c>
      <c r="U39" s="3">
        <v>5.4509200000000004E-10</v>
      </c>
      <c r="V39" s="3">
        <v>3.8662099999999998E-8</v>
      </c>
      <c r="W39" s="3">
        <v>4.0822900000000004</v>
      </c>
      <c r="X39" s="3">
        <v>3.4704999999999999</v>
      </c>
      <c r="Y39" s="3">
        <v>4.13612</v>
      </c>
      <c r="Z39" s="3">
        <v>4.1363099999999999</v>
      </c>
      <c r="AA39" s="3">
        <v>4.1364599999999996</v>
      </c>
      <c r="AB39" s="3">
        <v>4.1364700000000001</v>
      </c>
      <c r="AC39" s="3">
        <v>4.1364900000000002</v>
      </c>
      <c r="AD39" s="3">
        <v>4.1364900000000002</v>
      </c>
      <c r="AE39" s="3">
        <v>4.1364900000000002</v>
      </c>
      <c r="AF39" s="3">
        <v>6.0472200000000003E-4</v>
      </c>
      <c r="AG39" s="3">
        <v>2.60914E-15</v>
      </c>
      <c r="AH39" s="3">
        <v>5.88359E-4</v>
      </c>
      <c r="AI39" s="3">
        <v>5.7952899999999997E-8</v>
      </c>
      <c r="AJ39" s="3">
        <v>9.9474200000000004E-6</v>
      </c>
      <c r="AK39" s="3">
        <v>8.9953899999999997E-10</v>
      </c>
      <c r="AL39" s="3">
        <v>4.0318199999999998E-6</v>
      </c>
      <c r="AM39" s="3">
        <v>7.6590200000000003E-10</v>
      </c>
      <c r="AN39" s="3">
        <v>1.5034099999999999E-6</v>
      </c>
      <c r="AO39" s="3">
        <v>2.8551599999999998E-10</v>
      </c>
      <c r="AP39" s="3">
        <v>3.6181500000000001E-7</v>
      </c>
      <c r="AQ39" s="3">
        <v>4.6483700000000001E-11</v>
      </c>
      <c r="AR39" s="3">
        <v>2.5361499999999998E-7</v>
      </c>
      <c r="AS39" s="3">
        <v>3.9346999999999999E-11</v>
      </c>
      <c r="AT39" s="3">
        <v>1.1009499999999999E-7</v>
      </c>
      <c r="AU39" s="3">
        <v>1.70737E-10</v>
      </c>
      <c r="AV39" s="3">
        <v>3.4150800000000002E-8</v>
      </c>
      <c r="AW39" s="3">
        <v>5.9166999999999996E-12</v>
      </c>
      <c r="AX39" s="3">
        <v>4.19657E-10</v>
      </c>
      <c r="AY39" s="3">
        <v>0.60251900000000003</v>
      </c>
      <c r="AZ39" s="3">
        <v>4.4311200000000002E-2</v>
      </c>
      <c r="BA39" s="3">
        <v>3.7670500000000003E-2</v>
      </c>
      <c r="BB39" s="3">
        <v>4.4895499999999998E-2</v>
      </c>
      <c r="BC39" s="3">
        <v>4.4897600000000003E-2</v>
      </c>
      <c r="BD39" s="3">
        <v>4.48992E-2</v>
      </c>
      <c r="BE39" s="3">
        <v>4.4899300000000003E-2</v>
      </c>
      <c r="BF39" s="3">
        <v>4.4899500000000002E-2</v>
      </c>
      <c r="BG39" s="3">
        <v>4.4899500000000002E-2</v>
      </c>
      <c r="BH39" s="3">
        <v>4.4899599999999998E-2</v>
      </c>
      <c r="BI39" s="3">
        <v>1.39859</v>
      </c>
      <c r="BJ39" s="3">
        <v>1.3263</v>
      </c>
      <c r="BK39" s="3">
        <v>1.3986000000000001</v>
      </c>
      <c r="BL39" s="3">
        <v>0.61011000000000004</v>
      </c>
      <c r="BM39" s="3">
        <v>1.3986000000000001</v>
      </c>
      <c r="BN39" s="3">
        <v>0.61011000000000004</v>
      </c>
      <c r="BO39" s="3">
        <v>1.3986000000000001</v>
      </c>
      <c r="BP39" s="3">
        <v>0.61011000000000004</v>
      </c>
      <c r="BQ39" s="3">
        <v>1.3986000000000001</v>
      </c>
      <c r="BR39" s="3">
        <v>0.61011000000000004</v>
      </c>
      <c r="BS39" s="3">
        <v>1.3986000000000001</v>
      </c>
      <c r="BT39" s="3">
        <v>0.61011000000000004</v>
      </c>
      <c r="BU39" s="3">
        <v>1.3986000000000001</v>
      </c>
      <c r="BV39" s="3">
        <v>0.61011000000000004</v>
      </c>
      <c r="BW39" s="3">
        <v>1.3986000000000001</v>
      </c>
      <c r="BX39" s="3">
        <v>0.61011000000000004</v>
      </c>
      <c r="BY39" s="3">
        <v>1.3986000000000001</v>
      </c>
      <c r="BZ39" s="3">
        <v>0.61011000000000004</v>
      </c>
      <c r="CA39" s="3">
        <v>1.3986000000000001</v>
      </c>
      <c r="CB39" s="3">
        <v>1.49373</v>
      </c>
      <c r="CC39" s="3">
        <v>0.61297199999999996</v>
      </c>
      <c r="CD39" s="3">
        <v>0.28120000000000001</v>
      </c>
      <c r="CE39" s="3">
        <v>0.129</v>
      </c>
      <c r="CF39" s="3">
        <v>5.9178500000000002E-2</v>
      </c>
      <c r="CG39" s="3">
        <v>2.7147999999999999E-2</v>
      </c>
      <c r="CH39" s="3">
        <v>1.2454099999999999E-2</v>
      </c>
      <c r="CI39" s="3">
        <v>5.7133100000000001E-3</v>
      </c>
      <c r="CJ39" s="3">
        <v>2.6209699999999998E-3</v>
      </c>
      <c r="CK39" s="3">
        <v>1.2244900000000001E-4</v>
      </c>
      <c r="CL39" s="3">
        <v>2.81287E-2</v>
      </c>
      <c r="CM39" s="3">
        <v>3.1414899999999999E-10</v>
      </c>
      <c r="CN39" s="3">
        <v>1.6024300000000001E-8</v>
      </c>
      <c r="CO39" s="3">
        <v>4.3587299999999999E-10</v>
      </c>
      <c r="CP39" s="3">
        <v>2.89208E-8</v>
      </c>
      <c r="CQ39" s="3">
        <v>2.3815700000000001E-11</v>
      </c>
      <c r="CR39" s="3">
        <v>1.5120699999999999E-11</v>
      </c>
      <c r="CS39" s="3">
        <v>9.9071899999999995E-12</v>
      </c>
      <c r="CT39" s="3">
        <v>6.65245E-12</v>
      </c>
      <c r="CU39" s="3">
        <v>8.0451199999999996E-10</v>
      </c>
    </row>
    <row r="40" spans="1:99" ht="15" x14ac:dyDescent="0.2">
      <c r="A40" s="12">
        <v>2</v>
      </c>
      <c r="B40" s="3">
        <v>1.16072</v>
      </c>
      <c r="C40" s="3">
        <v>71.975999999999999</v>
      </c>
      <c r="D40" s="3">
        <v>5.4427999999999997E-2</v>
      </c>
      <c r="E40" s="3">
        <v>2.4798000000000002E-13</v>
      </c>
      <c r="F40" s="3">
        <v>5.2907200000000001E-2</v>
      </c>
      <c r="G40" s="3">
        <v>5.2791099999999998E-6</v>
      </c>
      <c r="H40" s="3">
        <v>9.3608500000000002E-4</v>
      </c>
      <c r="I40" s="3">
        <v>8.5750900000000006E-8</v>
      </c>
      <c r="J40" s="3">
        <v>3.6641000000000001E-4</v>
      </c>
      <c r="K40" s="3">
        <v>7.0510300000000004E-8</v>
      </c>
      <c r="L40" s="3">
        <v>1.3733300000000001E-4</v>
      </c>
      <c r="M40" s="3">
        <v>2.6420500000000002E-8</v>
      </c>
      <c r="N40" s="3">
        <v>3.3220999999999999E-5</v>
      </c>
      <c r="O40" s="3">
        <v>4.32355E-9</v>
      </c>
      <c r="P40" s="3">
        <v>2.34062E-5</v>
      </c>
      <c r="Q40" s="3">
        <v>3.6785799999999999E-9</v>
      </c>
      <c r="R40" s="3">
        <v>1.0213E-5</v>
      </c>
      <c r="S40" s="3">
        <v>1.6044499999999999E-8</v>
      </c>
      <c r="T40" s="3">
        <v>3.18431E-6</v>
      </c>
      <c r="U40" s="3">
        <v>5.5886600000000002E-10</v>
      </c>
      <c r="V40" s="3">
        <v>4.0521500000000003E-8</v>
      </c>
      <c r="W40" s="3">
        <v>3.8915899999999999</v>
      </c>
      <c r="X40" s="3">
        <v>3.4444400000000002</v>
      </c>
      <c r="Y40" s="3">
        <v>3.94414</v>
      </c>
      <c r="Z40" s="3">
        <v>3.9443299999999999</v>
      </c>
      <c r="AA40" s="3">
        <v>3.9444699999999999</v>
      </c>
      <c r="AB40" s="3">
        <v>3.94448</v>
      </c>
      <c r="AC40" s="3">
        <v>3.9444900000000001</v>
      </c>
      <c r="AD40" s="3">
        <v>3.9445000000000001</v>
      </c>
      <c r="AE40" s="3">
        <v>3.9445000000000001</v>
      </c>
      <c r="AF40" s="3">
        <v>6.0098599999999997E-4</v>
      </c>
      <c r="AG40" s="3">
        <v>2.7381599999999999E-15</v>
      </c>
      <c r="AH40" s="3">
        <v>5.84193E-4</v>
      </c>
      <c r="AI40" s="3">
        <v>5.82912E-8</v>
      </c>
      <c r="AJ40" s="3">
        <v>1.0336099999999999E-5</v>
      </c>
      <c r="AK40" s="3">
        <v>9.4684899999999998E-10</v>
      </c>
      <c r="AL40" s="3">
        <v>4.0458399999999997E-6</v>
      </c>
      <c r="AM40" s="3">
        <v>7.7856499999999999E-10</v>
      </c>
      <c r="AN40" s="3">
        <v>1.5164100000000001E-6</v>
      </c>
      <c r="AO40" s="3">
        <v>2.9173099999999999E-10</v>
      </c>
      <c r="AP40" s="3">
        <v>3.6682100000000003E-7</v>
      </c>
      <c r="AQ40" s="3">
        <v>4.7740000000000001E-11</v>
      </c>
      <c r="AR40" s="3">
        <v>2.5844700000000001E-7</v>
      </c>
      <c r="AS40" s="3">
        <v>4.0618399999999998E-11</v>
      </c>
      <c r="AT40" s="3">
        <v>1.1277E-7</v>
      </c>
      <c r="AU40" s="3">
        <v>1.7716099999999999E-10</v>
      </c>
      <c r="AV40" s="3">
        <v>3.5160700000000003E-8</v>
      </c>
      <c r="AW40" s="3">
        <v>6.17091E-12</v>
      </c>
      <c r="AX40" s="3">
        <v>4.47433E-10</v>
      </c>
      <c r="AY40" s="3">
        <v>0.61291899999999999</v>
      </c>
      <c r="AZ40" s="3">
        <v>4.2970399999999999E-2</v>
      </c>
      <c r="BA40" s="3">
        <v>3.8032999999999997E-2</v>
      </c>
      <c r="BB40" s="3">
        <v>4.3550600000000002E-2</v>
      </c>
      <c r="BC40" s="3">
        <v>4.35527E-2</v>
      </c>
      <c r="BD40" s="3">
        <v>4.3554299999999997E-2</v>
      </c>
      <c r="BE40" s="3">
        <v>4.35544E-2</v>
      </c>
      <c r="BF40" s="3">
        <v>4.3554500000000003E-2</v>
      </c>
      <c r="BG40" s="3">
        <v>4.3554599999999999E-2</v>
      </c>
      <c r="BH40" s="3">
        <v>4.3554599999999999E-2</v>
      </c>
      <c r="BI40" s="3">
        <v>1.3763000000000001</v>
      </c>
      <c r="BJ40" s="3">
        <v>1.3066199999999999</v>
      </c>
      <c r="BK40" s="3">
        <v>1.3763099999999999</v>
      </c>
      <c r="BL40" s="3">
        <v>0.60601799999999995</v>
      </c>
      <c r="BM40" s="3">
        <v>1.3763099999999999</v>
      </c>
      <c r="BN40" s="3">
        <v>0.60601799999999995</v>
      </c>
      <c r="BO40" s="3">
        <v>1.3763099999999999</v>
      </c>
      <c r="BP40" s="3">
        <v>0.60601799999999995</v>
      </c>
      <c r="BQ40" s="3">
        <v>1.3763099999999999</v>
      </c>
      <c r="BR40" s="3">
        <v>0.60601799999999995</v>
      </c>
      <c r="BS40" s="3">
        <v>1.3763099999999999</v>
      </c>
      <c r="BT40" s="3">
        <v>0.60601799999999995</v>
      </c>
      <c r="BU40" s="3">
        <v>1.3763099999999999</v>
      </c>
      <c r="BV40" s="3">
        <v>0.60601799999999995</v>
      </c>
      <c r="BW40" s="3">
        <v>1.3763099999999999</v>
      </c>
      <c r="BX40" s="3">
        <v>0.60601799999999995</v>
      </c>
      <c r="BY40" s="3">
        <v>1.3763099999999999</v>
      </c>
      <c r="BZ40" s="3">
        <v>0.60601799999999995</v>
      </c>
      <c r="CA40" s="3">
        <v>1.3763099999999999</v>
      </c>
      <c r="CB40" s="3">
        <v>1.4846999999999999</v>
      </c>
      <c r="CC40" s="3">
        <v>0.60402</v>
      </c>
      <c r="CD40" s="3">
        <v>0.27851900000000002</v>
      </c>
      <c r="CE40" s="3">
        <v>0.12842799999999999</v>
      </c>
      <c r="CF40" s="3">
        <v>5.9219300000000002E-2</v>
      </c>
      <c r="CG40" s="3">
        <v>2.73066E-2</v>
      </c>
      <c r="CH40" s="3">
        <v>1.25913E-2</v>
      </c>
      <c r="CI40" s="3">
        <v>5.8059699999999997E-3</v>
      </c>
      <c r="CJ40" s="3">
        <v>2.6771899999999999E-3</v>
      </c>
      <c r="CK40" s="3">
        <v>1.29524E-4</v>
      </c>
      <c r="CL40" s="3">
        <v>2.84412E-2</v>
      </c>
      <c r="CM40" s="3">
        <v>3.0019400000000001E-10</v>
      </c>
      <c r="CN40" s="3">
        <v>1.6024300000000001E-8</v>
      </c>
      <c r="CO40" s="3">
        <v>4.2094E-10</v>
      </c>
      <c r="CP40" s="3">
        <v>2.80738E-8</v>
      </c>
      <c r="CQ40" s="3">
        <v>2.3237200000000001E-11</v>
      </c>
      <c r="CR40" s="3">
        <v>1.4829400000000001E-11</v>
      </c>
      <c r="CS40" s="3">
        <v>9.7663000000000005E-12</v>
      </c>
      <c r="CT40" s="3">
        <v>6.5915900000000002E-12</v>
      </c>
      <c r="CU40" s="3">
        <v>8.2550400000000003E-10</v>
      </c>
    </row>
    <row r="41" spans="1:99" ht="15" x14ac:dyDescent="0.2">
      <c r="A41" s="12">
        <v>3</v>
      </c>
      <c r="B41" s="3">
        <v>1.1600200000000001</v>
      </c>
      <c r="C41" s="3">
        <v>71.975999999999999</v>
      </c>
      <c r="D41" s="3">
        <v>5.3085599999999997E-2</v>
      </c>
      <c r="E41" s="3">
        <v>2.56165E-13</v>
      </c>
      <c r="F41" s="3">
        <v>5.1549699999999997E-2</v>
      </c>
      <c r="G41" s="3">
        <v>5.2159700000000001E-6</v>
      </c>
      <c r="H41" s="3">
        <v>9.57595E-4</v>
      </c>
      <c r="I41" s="3">
        <v>8.8954500000000004E-8</v>
      </c>
      <c r="J41" s="3">
        <v>3.6118100000000002E-4</v>
      </c>
      <c r="K41" s="3">
        <v>7.0481200000000005E-8</v>
      </c>
      <c r="L41" s="3">
        <v>1.3613899999999999E-4</v>
      </c>
      <c r="M41" s="3">
        <v>2.6559E-8</v>
      </c>
      <c r="N41" s="3">
        <v>3.3118699999999999E-5</v>
      </c>
      <c r="O41" s="3">
        <v>4.3708199999999996E-9</v>
      </c>
      <c r="P41" s="3">
        <v>2.3466099999999999E-5</v>
      </c>
      <c r="Q41" s="3">
        <v>3.7398500000000001E-9</v>
      </c>
      <c r="R41" s="3">
        <v>1.02971E-5</v>
      </c>
      <c r="S41" s="3">
        <v>1.6403999999999999E-8</v>
      </c>
      <c r="T41" s="3">
        <v>3.2287000000000001E-6</v>
      </c>
      <c r="U41" s="3">
        <v>5.7462200000000004E-10</v>
      </c>
      <c r="V41" s="3">
        <v>4.2668600000000001E-8</v>
      </c>
      <c r="W41" s="3">
        <v>3.6987700000000001</v>
      </c>
      <c r="X41" s="3">
        <v>3.4178500000000001</v>
      </c>
      <c r="Y41" s="3">
        <v>3.7499600000000002</v>
      </c>
      <c r="Z41" s="3">
        <v>3.7501500000000001</v>
      </c>
      <c r="AA41" s="3">
        <v>3.7502900000000001</v>
      </c>
      <c r="AB41" s="3">
        <v>3.7503000000000002</v>
      </c>
      <c r="AC41" s="3">
        <v>3.7503099999999998</v>
      </c>
      <c r="AD41" s="3">
        <v>3.7503199999999999</v>
      </c>
      <c r="AE41" s="3">
        <v>3.7503199999999999</v>
      </c>
      <c r="AF41" s="3">
        <v>5.96581E-4</v>
      </c>
      <c r="AG41" s="3">
        <v>2.8788099999999999E-15</v>
      </c>
      <c r="AH41" s="3">
        <v>5.7932000000000003E-4</v>
      </c>
      <c r="AI41" s="3">
        <v>5.8617500000000002E-8</v>
      </c>
      <c r="AJ41" s="3">
        <v>1.07615E-5</v>
      </c>
      <c r="AK41" s="3">
        <v>9.996790000000001E-10</v>
      </c>
      <c r="AL41" s="3">
        <v>4.0589799999999999E-6</v>
      </c>
      <c r="AM41" s="3">
        <v>7.9207399999999997E-10</v>
      </c>
      <c r="AN41" s="3">
        <v>1.5299500000000001E-6</v>
      </c>
      <c r="AO41" s="3">
        <v>2.9847299999999998E-10</v>
      </c>
      <c r="AP41" s="3">
        <v>3.7219E-7</v>
      </c>
      <c r="AQ41" s="3">
        <v>4.9119700000000002E-11</v>
      </c>
      <c r="AR41" s="3">
        <v>2.6371399999999998E-7</v>
      </c>
      <c r="AS41" s="3">
        <v>4.2028700000000002E-11</v>
      </c>
      <c r="AT41" s="3">
        <v>1.1571900000000001E-7</v>
      </c>
      <c r="AU41" s="3">
        <v>1.8434999999999999E-10</v>
      </c>
      <c r="AV41" s="3">
        <v>3.6284399999999998E-8</v>
      </c>
      <c r="AW41" s="3">
        <v>6.4576600000000002E-12</v>
      </c>
      <c r="AX41" s="3">
        <v>4.7951299999999995E-10</v>
      </c>
      <c r="AY41" s="3">
        <v>0.62381200000000003</v>
      </c>
      <c r="AZ41" s="3">
        <v>4.1567100000000003E-2</v>
      </c>
      <c r="BA41" s="3">
        <v>3.8410100000000003E-2</v>
      </c>
      <c r="BB41" s="3">
        <v>4.2142399999999997E-2</v>
      </c>
      <c r="BC41" s="3">
        <v>4.2144500000000001E-2</v>
      </c>
      <c r="BD41" s="3">
        <v>4.2146099999999999E-2</v>
      </c>
      <c r="BE41" s="3">
        <v>4.2146200000000002E-2</v>
      </c>
      <c r="BF41" s="3">
        <v>4.2146299999999998E-2</v>
      </c>
      <c r="BG41" s="3">
        <v>4.2146400000000001E-2</v>
      </c>
      <c r="BH41" s="3">
        <v>4.2146400000000001E-2</v>
      </c>
      <c r="BI41" s="3">
        <v>1.35379</v>
      </c>
      <c r="BJ41" s="3">
        <v>1.2867599999999999</v>
      </c>
      <c r="BK41" s="3">
        <v>1.3537999999999999</v>
      </c>
      <c r="BL41" s="3">
        <v>0.60202999999999995</v>
      </c>
      <c r="BM41" s="3">
        <v>1.3537999999999999</v>
      </c>
      <c r="BN41" s="3">
        <v>0.60202999999999995</v>
      </c>
      <c r="BO41" s="3">
        <v>1.3537999999999999</v>
      </c>
      <c r="BP41" s="3">
        <v>0.60202999999999995</v>
      </c>
      <c r="BQ41" s="3">
        <v>1.3537999999999999</v>
      </c>
      <c r="BR41" s="3">
        <v>0.60202999999999995</v>
      </c>
      <c r="BS41" s="3">
        <v>1.3537999999999999</v>
      </c>
      <c r="BT41" s="3">
        <v>0.60202999999999995</v>
      </c>
      <c r="BU41" s="3">
        <v>1.3537999999999999</v>
      </c>
      <c r="BV41" s="3">
        <v>0.60202999999999995</v>
      </c>
      <c r="BW41" s="3">
        <v>1.3537999999999999</v>
      </c>
      <c r="BX41" s="3">
        <v>0.60202999999999995</v>
      </c>
      <c r="BY41" s="3">
        <v>1.3537999999999999</v>
      </c>
      <c r="BZ41" s="3">
        <v>0.60202999999999995</v>
      </c>
      <c r="CA41" s="3">
        <v>1.3537999999999999</v>
      </c>
      <c r="CB41" s="3">
        <v>1.4748000000000001</v>
      </c>
      <c r="CC41" s="3">
        <v>0.59472499999999995</v>
      </c>
      <c r="CD41" s="3">
        <v>0.275785</v>
      </c>
      <c r="CE41" s="3">
        <v>0.127887</v>
      </c>
      <c r="CF41" s="3">
        <v>5.9303500000000002E-2</v>
      </c>
      <c r="CG41" s="3">
        <v>2.75001E-2</v>
      </c>
      <c r="CH41" s="3">
        <v>1.2752299999999999E-2</v>
      </c>
      <c r="CI41" s="3">
        <v>5.9134900000000004E-3</v>
      </c>
      <c r="CJ41" s="3">
        <v>2.7422000000000002E-3</v>
      </c>
      <c r="CK41" s="3">
        <v>1.3777799999999999E-4</v>
      </c>
      <c r="CL41" s="3">
        <v>2.8753799999999999E-2</v>
      </c>
      <c r="CM41" s="3">
        <v>2.85922E-10</v>
      </c>
      <c r="CN41" s="3">
        <v>1.6024300000000001E-8</v>
      </c>
      <c r="CO41" s="3">
        <v>4.0561299999999998E-10</v>
      </c>
      <c r="CP41" s="3">
        <v>2.7204700000000001E-8</v>
      </c>
      <c r="CQ41" s="3">
        <v>2.2645299999999998E-11</v>
      </c>
      <c r="CR41" s="3">
        <v>1.45334E-11</v>
      </c>
      <c r="CS41" s="3">
        <v>9.6255400000000006E-12</v>
      </c>
      <c r="CT41" s="3">
        <v>6.5333599999999999E-12</v>
      </c>
      <c r="CU41" s="3">
        <v>8.4971700000000001E-10</v>
      </c>
    </row>
    <row r="42" spans="1:99" ht="15" x14ac:dyDescent="0.2">
      <c r="A42" s="12">
        <v>4</v>
      </c>
      <c r="B42" s="3">
        <v>1.15924</v>
      </c>
      <c r="C42" s="3">
        <v>71.975999999999999</v>
      </c>
      <c r="D42" s="3">
        <v>5.1672999999999997E-2</v>
      </c>
      <c r="E42" s="3">
        <v>2.6505099999999999E-13</v>
      </c>
      <c r="F42" s="3">
        <v>5.0119900000000002E-2</v>
      </c>
      <c r="G42" s="3">
        <v>5.1489900000000003E-6</v>
      </c>
      <c r="H42" s="3">
        <v>9.8137099999999998E-4</v>
      </c>
      <c r="I42" s="3">
        <v>9.25597E-8</v>
      </c>
      <c r="J42" s="3">
        <v>3.5572199999999999E-4</v>
      </c>
      <c r="K42" s="3">
        <v>7.0479299999999995E-8</v>
      </c>
      <c r="L42" s="3">
        <v>1.3492500000000001E-4</v>
      </c>
      <c r="M42" s="3">
        <v>2.6725299999999999E-8</v>
      </c>
      <c r="N42" s="3">
        <v>3.30296E-5</v>
      </c>
      <c r="O42" s="3">
        <v>4.4258500000000004E-9</v>
      </c>
      <c r="P42" s="3">
        <v>2.35502E-5</v>
      </c>
      <c r="Q42" s="3">
        <v>3.81074E-9</v>
      </c>
      <c r="R42" s="3">
        <v>1.03989E-5</v>
      </c>
      <c r="S42" s="3">
        <v>1.6820000000000001E-8</v>
      </c>
      <c r="T42" s="3">
        <v>3.2811300000000002E-6</v>
      </c>
      <c r="U42" s="3">
        <v>5.9289999999999999E-10</v>
      </c>
      <c r="V42" s="3">
        <v>4.51864E-8</v>
      </c>
      <c r="W42" s="3">
        <v>3.5026999999999999</v>
      </c>
      <c r="X42" s="3">
        <v>3.3903500000000002</v>
      </c>
      <c r="Y42" s="3">
        <v>3.55247</v>
      </c>
      <c r="Z42" s="3">
        <v>3.5526499999999999</v>
      </c>
      <c r="AA42" s="3">
        <v>3.5527899999999999</v>
      </c>
      <c r="AB42" s="3">
        <v>3.5528</v>
      </c>
      <c r="AC42" s="3">
        <v>3.55281</v>
      </c>
      <c r="AD42" s="3">
        <v>3.5528200000000001</v>
      </c>
      <c r="AE42" s="3">
        <v>3.5528200000000001</v>
      </c>
      <c r="AF42" s="3">
        <v>5.9139800000000003E-4</v>
      </c>
      <c r="AG42" s="3">
        <v>3.0335099999999999E-15</v>
      </c>
      <c r="AH42" s="3">
        <v>5.7362400000000001E-4</v>
      </c>
      <c r="AI42" s="3">
        <v>5.8930300000000002E-8</v>
      </c>
      <c r="AJ42" s="3">
        <v>1.12318E-5</v>
      </c>
      <c r="AK42" s="3">
        <v>1.0593500000000001E-9</v>
      </c>
      <c r="AL42" s="3">
        <v>4.0712400000000003E-6</v>
      </c>
      <c r="AM42" s="3">
        <v>8.0663699999999999E-10</v>
      </c>
      <c r="AN42" s="3">
        <v>1.5442200000000001E-6</v>
      </c>
      <c r="AO42" s="3">
        <v>3.0587200000000002E-10</v>
      </c>
      <c r="AP42" s="3">
        <v>3.78024E-7</v>
      </c>
      <c r="AQ42" s="3">
        <v>5.0653899999999997E-11</v>
      </c>
      <c r="AR42" s="3">
        <v>2.6953200000000001E-7</v>
      </c>
      <c r="AS42" s="3">
        <v>4.3614000000000001E-11</v>
      </c>
      <c r="AT42" s="3">
        <v>1.19016E-7</v>
      </c>
      <c r="AU42" s="3">
        <v>1.9250600000000001E-10</v>
      </c>
      <c r="AV42" s="3">
        <v>3.7552599999999997E-8</v>
      </c>
      <c r="AW42" s="3">
        <v>6.7857499999999998E-12</v>
      </c>
      <c r="AX42" s="3">
        <v>5.1715899999999999E-10</v>
      </c>
      <c r="AY42" s="3">
        <v>0.63529800000000003</v>
      </c>
      <c r="AZ42" s="3">
        <v>4.0088499999999999E-2</v>
      </c>
      <c r="BA42" s="3">
        <v>3.88026E-2</v>
      </c>
      <c r="BB42" s="3">
        <v>4.0658100000000003E-2</v>
      </c>
      <c r="BC42" s="3">
        <v>4.0660200000000001E-2</v>
      </c>
      <c r="BD42" s="3">
        <v>4.0661799999999998E-2</v>
      </c>
      <c r="BE42" s="3">
        <v>4.0661900000000001E-2</v>
      </c>
      <c r="BF42" s="3">
        <v>4.0661999999999997E-2</v>
      </c>
      <c r="BG42" s="3">
        <v>4.06621E-2</v>
      </c>
      <c r="BH42" s="3">
        <v>4.06621E-2</v>
      </c>
      <c r="BI42" s="3">
        <v>1.33094</v>
      </c>
      <c r="BJ42" s="3">
        <v>1.26661</v>
      </c>
      <c r="BK42" s="3">
        <v>1.3309500000000001</v>
      </c>
      <c r="BL42" s="3">
        <v>0.59814299999999998</v>
      </c>
      <c r="BM42" s="3">
        <v>1.3309500000000001</v>
      </c>
      <c r="BN42" s="3">
        <v>0.59814299999999998</v>
      </c>
      <c r="BO42" s="3">
        <v>1.3309500000000001</v>
      </c>
      <c r="BP42" s="3">
        <v>0.59814299999999998</v>
      </c>
      <c r="BQ42" s="3">
        <v>1.3309500000000001</v>
      </c>
      <c r="BR42" s="3">
        <v>0.59814299999999998</v>
      </c>
      <c r="BS42" s="3">
        <v>1.3309500000000001</v>
      </c>
      <c r="BT42" s="3">
        <v>0.59814299999999998</v>
      </c>
      <c r="BU42" s="3">
        <v>1.3309500000000001</v>
      </c>
      <c r="BV42" s="3">
        <v>0.59814299999999998</v>
      </c>
      <c r="BW42" s="3">
        <v>1.3309500000000001</v>
      </c>
      <c r="BX42" s="3">
        <v>0.59814299999999998</v>
      </c>
      <c r="BY42" s="3">
        <v>1.3309500000000001</v>
      </c>
      <c r="BZ42" s="3">
        <v>0.59814299999999998</v>
      </c>
      <c r="CA42" s="3">
        <v>1.3309500000000001</v>
      </c>
      <c r="CB42" s="3">
        <v>1.4638800000000001</v>
      </c>
      <c r="CC42" s="3">
        <v>0.585032</v>
      </c>
      <c r="CD42" s="3">
        <v>0.27299600000000002</v>
      </c>
      <c r="CE42" s="3">
        <v>0.127389</v>
      </c>
      <c r="CF42" s="3">
        <v>5.94441E-2</v>
      </c>
      <c r="CG42" s="3">
        <v>2.7738599999999999E-2</v>
      </c>
      <c r="CH42" s="3">
        <v>1.29438E-2</v>
      </c>
      <c r="CI42" s="3">
        <v>6.0400100000000002E-3</v>
      </c>
      <c r="CJ42" s="3">
        <v>2.81847E-3</v>
      </c>
      <c r="CK42" s="3">
        <v>1.4757E-4</v>
      </c>
      <c r="CL42" s="3">
        <v>2.90663E-2</v>
      </c>
      <c r="CM42" s="3">
        <v>2.7125699999999998E-10</v>
      </c>
      <c r="CN42" s="3">
        <v>1.6024300000000001E-8</v>
      </c>
      <c r="CO42" s="3">
        <v>3.8980400000000002E-10</v>
      </c>
      <c r="CP42" s="3">
        <v>2.63088E-8</v>
      </c>
      <c r="CQ42" s="3">
        <v>2.2037300000000001E-11</v>
      </c>
      <c r="CR42" s="3">
        <v>1.42321E-11</v>
      </c>
      <c r="CS42" s="3">
        <v>9.4852399999999997E-12</v>
      </c>
      <c r="CT42" s="3">
        <v>6.4786000000000003E-12</v>
      </c>
      <c r="CU42" s="3">
        <v>8.7805600000000003E-10</v>
      </c>
    </row>
    <row r="43" spans="1:99" ht="15" x14ac:dyDescent="0.2">
      <c r="A43" s="12">
        <v>5</v>
      </c>
      <c r="B43" s="3">
        <v>1.1583300000000001</v>
      </c>
      <c r="C43" s="3">
        <v>71.975999999999999</v>
      </c>
      <c r="D43" s="3">
        <v>5.0195799999999999E-2</v>
      </c>
      <c r="E43" s="3">
        <v>2.74701E-13</v>
      </c>
      <c r="F43" s="3">
        <v>4.8626000000000003E-2</v>
      </c>
      <c r="G43" s="3">
        <v>5.0786E-6</v>
      </c>
      <c r="H43" s="3">
        <v>1.0047999999999999E-3</v>
      </c>
      <c r="I43" s="3">
        <v>9.6345299999999997E-8</v>
      </c>
      <c r="J43" s="3">
        <v>3.5008400000000002E-4</v>
      </c>
      <c r="K43" s="3">
        <v>7.0515900000000002E-8</v>
      </c>
      <c r="L43" s="3">
        <v>1.33712E-4</v>
      </c>
      <c r="M43" s="3">
        <v>2.6925600000000001E-8</v>
      </c>
      <c r="N43" s="3">
        <v>3.2960799999999998E-5</v>
      </c>
      <c r="O43" s="3">
        <v>4.4900899999999997E-9</v>
      </c>
      <c r="P43" s="3">
        <v>2.3664800000000001E-5</v>
      </c>
      <c r="Q43" s="3">
        <v>3.8929899999999998E-9</v>
      </c>
      <c r="R43" s="3">
        <v>1.0522399999999999E-5</v>
      </c>
      <c r="S43" s="3">
        <v>1.7302799999999999E-8</v>
      </c>
      <c r="T43" s="3">
        <v>3.3432200000000002E-6</v>
      </c>
      <c r="U43" s="3">
        <v>6.1416700000000004E-10</v>
      </c>
      <c r="V43" s="3">
        <v>4.8154399999999997E-8</v>
      </c>
      <c r="W43" s="3">
        <v>3.3046600000000002</v>
      </c>
      <c r="X43" s="3">
        <v>3.3522599999999998</v>
      </c>
      <c r="Y43" s="3">
        <v>3.3529399999999998</v>
      </c>
      <c r="Z43" s="3">
        <v>3.3531200000000001</v>
      </c>
      <c r="AA43" s="3">
        <v>3.3532500000000001</v>
      </c>
      <c r="AB43" s="3">
        <v>3.3532600000000001</v>
      </c>
      <c r="AC43" s="3">
        <v>3.3532799999999998</v>
      </c>
      <c r="AD43" s="3">
        <v>3.3532799999999998</v>
      </c>
      <c r="AE43" s="3">
        <v>3.3532899999999999</v>
      </c>
      <c r="AF43" s="3">
        <v>5.8545199999999998E-4</v>
      </c>
      <c r="AG43" s="3">
        <v>3.2039400000000002E-15</v>
      </c>
      <c r="AH43" s="3">
        <v>5.67144E-4</v>
      </c>
      <c r="AI43" s="3">
        <v>5.9233700000000003E-8</v>
      </c>
      <c r="AJ43" s="3">
        <v>1.17193E-5</v>
      </c>
      <c r="AK43" s="3">
        <v>1.12371E-9</v>
      </c>
      <c r="AL43" s="3">
        <v>4.0831599999999999E-6</v>
      </c>
      <c r="AM43" s="3">
        <v>8.2245300000000001E-10</v>
      </c>
      <c r="AN43" s="3">
        <v>1.55953E-6</v>
      </c>
      <c r="AO43" s="3">
        <v>3.1404400000000002E-10</v>
      </c>
      <c r="AP43" s="3">
        <v>3.8443400000000001E-7</v>
      </c>
      <c r="AQ43" s="3">
        <v>5.2369599999999998E-11</v>
      </c>
      <c r="AR43" s="3">
        <v>2.76012E-7</v>
      </c>
      <c r="AS43" s="3">
        <v>4.5405400000000002E-11</v>
      </c>
      <c r="AT43" s="3">
        <v>1.2272600000000001E-7</v>
      </c>
      <c r="AU43" s="3">
        <v>2.0180899999999999E-10</v>
      </c>
      <c r="AV43" s="3">
        <v>3.89933E-8</v>
      </c>
      <c r="AW43" s="3">
        <v>7.16327E-12</v>
      </c>
      <c r="AX43" s="3">
        <v>5.6164299999999996E-10</v>
      </c>
      <c r="AY43" s="3">
        <v>0.64741899999999997</v>
      </c>
      <c r="AZ43" s="3">
        <v>3.8543500000000001E-2</v>
      </c>
      <c r="BA43" s="3">
        <v>3.90987E-2</v>
      </c>
      <c r="BB43" s="3">
        <v>3.9106599999999998E-2</v>
      </c>
      <c r="BC43" s="3">
        <v>3.9108700000000003E-2</v>
      </c>
      <c r="BD43" s="3">
        <v>3.9110300000000001E-2</v>
      </c>
      <c r="BE43" s="3">
        <v>3.9110399999999997E-2</v>
      </c>
      <c r="BF43" s="3">
        <v>3.9110600000000002E-2</v>
      </c>
      <c r="BG43" s="3">
        <v>3.9110600000000002E-2</v>
      </c>
      <c r="BH43" s="3">
        <v>3.9110699999999998E-2</v>
      </c>
      <c r="BI43" s="3">
        <v>1.30775</v>
      </c>
      <c r="BJ43" s="3">
        <v>1.2461599999999999</v>
      </c>
      <c r="BK43" s="3">
        <v>1.30776</v>
      </c>
      <c r="BL43" s="3">
        <v>0.59433199999999997</v>
      </c>
      <c r="BM43" s="3">
        <v>1.30776</v>
      </c>
      <c r="BN43" s="3">
        <v>0.59433199999999997</v>
      </c>
      <c r="BO43" s="3">
        <v>1.30776</v>
      </c>
      <c r="BP43" s="3">
        <v>0.59433199999999997</v>
      </c>
      <c r="BQ43" s="3">
        <v>1.30776</v>
      </c>
      <c r="BR43" s="3">
        <v>0.59433199999999997</v>
      </c>
      <c r="BS43" s="3">
        <v>1.30776</v>
      </c>
      <c r="BT43" s="3">
        <v>0.59433199999999997</v>
      </c>
      <c r="BU43" s="3">
        <v>1.30776</v>
      </c>
      <c r="BV43" s="3">
        <v>0.59433199999999997</v>
      </c>
      <c r="BW43" s="3">
        <v>1.30776</v>
      </c>
      <c r="BX43" s="3">
        <v>0.59433199999999997</v>
      </c>
      <c r="BY43" s="3">
        <v>1.30776</v>
      </c>
      <c r="BZ43" s="3">
        <v>0.59433199999999997</v>
      </c>
      <c r="CA43" s="3">
        <v>1.30776</v>
      </c>
      <c r="CB43" s="3">
        <v>1.4519200000000001</v>
      </c>
      <c r="CC43" s="3">
        <v>0.57498499999999997</v>
      </c>
      <c r="CD43" s="3">
        <v>0.270177</v>
      </c>
      <c r="CE43" s="3">
        <v>0.12695200000000001</v>
      </c>
      <c r="CF43" s="3">
        <v>5.9653100000000001E-2</v>
      </c>
      <c r="CG43" s="3">
        <v>2.8030099999999999E-2</v>
      </c>
      <c r="CH43" s="3">
        <v>1.3170899999999999E-2</v>
      </c>
      <c r="CI43" s="3">
        <v>6.1888300000000002E-3</v>
      </c>
      <c r="CJ43" s="3">
        <v>2.9080400000000002E-3</v>
      </c>
      <c r="CK43" s="3">
        <v>1.59247E-4</v>
      </c>
      <c r="CL43" s="3">
        <v>2.9378899999999999E-2</v>
      </c>
      <c r="CM43" s="3">
        <v>2.5632399999999998E-10</v>
      </c>
      <c r="CN43" s="3">
        <v>1.5979899999999999E-8</v>
      </c>
      <c r="CO43" s="3">
        <v>3.73644E-10</v>
      </c>
      <c r="CP43" s="3">
        <v>2.53939E-8</v>
      </c>
      <c r="CQ43" s="3">
        <v>2.1419199999999999E-11</v>
      </c>
      <c r="CR43" s="3">
        <v>1.39293E-11</v>
      </c>
      <c r="CS43" s="3">
        <v>9.3481200000000008E-12</v>
      </c>
      <c r="CT43" s="3">
        <v>6.4294399999999997E-12</v>
      </c>
      <c r="CU43" s="3">
        <v>9.1138300000000004E-10</v>
      </c>
    </row>
    <row r="44" spans="1:99" ht="15" x14ac:dyDescent="0.2">
      <c r="A44" s="12">
        <v>6</v>
      </c>
      <c r="B44" s="3">
        <v>1.15666</v>
      </c>
      <c r="C44" s="3">
        <v>71.975999999999999</v>
      </c>
      <c r="D44" s="3">
        <v>4.8929899999999998E-2</v>
      </c>
      <c r="E44" s="3">
        <v>2.8382399999999998E-13</v>
      </c>
      <c r="F44" s="3">
        <v>4.7384599999999999E-2</v>
      </c>
      <c r="G44" s="3">
        <v>5.0219799999999998E-6</v>
      </c>
      <c r="H44" s="3">
        <v>9.8563300000000008E-4</v>
      </c>
      <c r="I44" s="3">
        <v>9.59026E-8</v>
      </c>
      <c r="J44" s="3">
        <v>3.4556000000000002E-4</v>
      </c>
      <c r="K44" s="3">
        <v>7.0631799999999996E-8</v>
      </c>
      <c r="L44" s="3">
        <v>1.3281100000000001E-4</v>
      </c>
      <c r="M44" s="3">
        <v>2.71389E-8</v>
      </c>
      <c r="N44" s="3">
        <v>3.2943800000000001E-5</v>
      </c>
      <c r="O44" s="3">
        <v>4.5539999999999998E-9</v>
      </c>
      <c r="P44" s="3">
        <v>2.3800800000000001E-5</v>
      </c>
      <c r="Q44" s="3">
        <v>3.9731300000000003E-9</v>
      </c>
      <c r="R44" s="3">
        <v>1.0649099999999999E-5</v>
      </c>
      <c r="S44" s="3">
        <v>1.7769600000000001E-8</v>
      </c>
      <c r="T44" s="3">
        <v>3.4046800000000001E-6</v>
      </c>
      <c r="U44" s="3">
        <v>6.3468799999999999E-10</v>
      </c>
      <c r="V44" s="3">
        <v>5.1066000000000002E-8</v>
      </c>
      <c r="W44" s="3">
        <v>3.1398199999999998</v>
      </c>
      <c r="X44" s="3">
        <v>3.1861999999999999</v>
      </c>
      <c r="Y44" s="3">
        <v>3.1868599999999998</v>
      </c>
      <c r="Z44" s="3">
        <v>3.1870400000000001</v>
      </c>
      <c r="AA44" s="3">
        <v>3.1871700000000001</v>
      </c>
      <c r="AB44" s="3">
        <v>3.1871800000000001</v>
      </c>
      <c r="AC44" s="3">
        <v>3.1871999999999998</v>
      </c>
      <c r="AD44" s="3">
        <v>3.1871999999999998</v>
      </c>
      <c r="AE44" s="3">
        <v>3.1872099999999999</v>
      </c>
      <c r="AF44" s="3">
        <v>5.8082299999999995E-4</v>
      </c>
      <c r="AG44" s="3">
        <v>3.36913E-15</v>
      </c>
      <c r="AH44" s="3">
        <v>5.6247899999999995E-4</v>
      </c>
      <c r="AI44" s="3">
        <v>5.9613500000000006E-8</v>
      </c>
      <c r="AJ44" s="3">
        <v>1.17E-5</v>
      </c>
      <c r="AK44" s="3">
        <v>1.13841E-9</v>
      </c>
      <c r="AL44" s="3">
        <v>4.1019700000000003E-6</v>
      </c>
      <c r="AM44" s="3">
        <v>8.3843500000000001E-10</v>
      </c>
      <c r="AN44" s="3">
        <v>1.57653E-6</v>
      </c>
      <c r="AO44" s="3">
        <v>3.2215199999999999E-10</v>
      </c>
      <c r="AP44" s="3">
        <v>3.9105899999999998E-7</v>
      </c>
      <c r="AQ44" s="3">
        <v>5.40583E-11</v>
      </c>
      <c r="AR44" s="3">
        <v>2.82527E-7</v>
      </c>
      <c r="AS44" s="3">
        <v>4.7163100000000001E-11</v>
      </c>
      <c r="AT44" s="3">
        <v>1.2641E-7</v>
      </c>
      <c r="AU44" s="3">
        <v>2.10934E-10</v>
      </c>
      <c r="AV44" s="3">
        <v>4.0415299999999998E-8</v>
      </c>
      <c r="AW44" s="3">
        <v>7.5340599999999999E-12</v>
      </c>
      <c r="AX44" s="3">
        <v>6.0617899999999996E-10</v>
      </c>
      <c r="AY44" s="3">
        <v>0.65891599999999995</v>
      </c>
      <c r="AZ44" s="3">
        <v>3.7271199999999997E-2</v>
      </c>
      <c r="BA44" s="3">
        <v>3.7821800000000003E-2</v>
      </c>
      <c r="BB44" s="3">
        <v>3.7829599999999998E-2</v>
      </c>
      <c r="BC44" s="3">
        <v>3.7831799999999999E-2</v>
      </c>
      <c r="BD44" s="3">
        <v>3.7833400000000003E-2</v>
      </c>
      <c r="BE44" s="3">
        <v>3.7833499999999999E-2</v>
      </c>
      <c r="BF44" s="3">
        <v>3.7833600000000002E-2</v>
      </c>
      <c r="BG44" s="3">
        <v>3.7833699999999998E-2</v>
      </c>
      <c r="BH44" s="3">
        <v>3.7833699999999998E-2</v>
      </c>
      <c r="BI44" s="3">
        <v>1.28643</v>
      </c>
      <c r="BJ44" s="3">
        <v>1.2272099999999999</v>
      </c>
      <c r="BK44" s="3">
        <v>1.28644</v>
      </c>
      <c r="BL44" s="3">
        <v>0.59035700000000002</v>
      </c>
      <c r="BM44" s="3">
        <v>1.28644</v>
      </c>
      <c r="BN44" s="3">
        <v>0.59035700000000002</v>
      </c>
      <c r="BO44" s="3">
        <v>1.28644</v>
      </c>
      <c r="BP44" s="3">
        <v>0.59035700000000002</v>
      </c>
      <c r="BQ44" s="3">
        <v>1.28644</v>
      </c>
      <c r="BR44" s="3">
        <v>0.59035700000000002</v>
      </c>
      <c r="BS44" s="3">
        <v>1.28644</v>
      </c>
      <c r="BT44" s="3">
        <v>0.59035700000000002</v>
      </c>
      <c r="BU44" s="3">
        <v>1.28644</v>
      </c>
      <c r="BV44" s="3">
        <v>0.59035700000000002</v>
      </c>
      <c r="BW44" s="3">
        <v>1.28644</v>
      </c>
      <c r="BX44" s="3">
        <v>0.59035700000000002</v>
      </c>
      <c r="BY44" s="3">
        <v>1.28644</v>
      </c>
      <c r="BZ44" s="3">
        <v>0.59035700000000002</v>
      </c>
      <c r="CA44" s="3">
        <v>1.28644</v>
      </c>
      <c r="CB44" s="3">
        <v>1.4417599999999999</v>
      </c>
      <c r="CC44" s="3">
        <v>0.56613999999999998</v>
      </c>
      <c r="CD44" s="3">
        <v>0.26768700000000001</v>
      </c>
      <c r="CE44" s="3">
        <v>0.12656999999999999</v>
      </c>
      <c r="CF44" s="3">
        <v>5.9846000000000003E-2</v>
      </c>
      <c r="CG44" s="3">
        <v>2.82969E-2</v>
      </c>
      <c r="CH44" s="3">
        <v>1.33796E-2</v>
      </c>
      <c r="CI44" s="3">
        <v>6.3262400000000003E-3</v>
      </c>
      <c r="CJ44" s="3">
        <v>2.9912300000000001E-3</v>
      </c>
      <c r="CK44" s="3">
        <v>1.70571E-4</v>
      </c>
      <c r="CL44" s="3">
        <v>2.96914E-2</v>
      </c>
      <c r="CM44" s="3">
        <v>2.4405E-10</v>
      </c>
      <c r="CN44" s="3">
        <v>1.5315600000000001E-8</v>
      </c>
      <c r="CO44" s="3">
        <v>3.6035499999999999E-10</v>
      </c>
      <c r="CP44" s="3">
        <v>2.46442E-8</v>
      </c>
      <c r="CQ44" s="3">
        <v>2.0917000000000001E-11</v>
      </c>
      <c r="CR44" s="3">
        <v>1.3687899999999999E-11</v>
      </c>
      <c r="CS44" s="3">
        <v>9.2436899999999994E-12</v>
      </c>
      <c r="CT44" s="3">
        <v>6.3974299999999997E-12</v>
      </c>
      <c r="CU44" s="3">
        <v>9.443199999999999E-10</v>
      </c>
    </row>
    <row r="45" spans="1:99" ht="15" x14ac:dyDescent="0.2">
      <c r="A45" s="12">
        <v>7</v>
      </c>
      <c r="B45" s="3">
        <v>1.1548</v>
      </c>
      <c r="C45" s="3">
        <v>71.975999999999999</v>
      </c>
      <c r="D45" s="3">
        <v>4.7588100000000001E-2</v>
      </c>
      <c r="E45" s="3">
        <v>2.9379799999999998E-13</v>
      </c>
      <c r="F45" s="3">
        <v>4.60683E-2</v>
      </c>
      <c r="G45" s="3">
        <v>4.9616199999999998E-6</v>
      </c>
      <c r="H45" s="3">
        <v>9.6538500000000003E-4</v>
      </c>
      <c r="I45" s="3">
        <v>9.5455099999999996E-8</v>
      </c>
      <c r="J45" s="3">
        <v>3.4084600000000001E-4</v>
      </c>
      <c r="K45" s="3">
        <v>7.0797600000000001E-8</v>
      </c>
      <c r="L45" s="3">
        <v>1.31922E-4</v>
      </c>
      <c r="M45" s="3">
        <v>2.7394200000000001E-8</v>
      </c>
      <c r="N45" s="3">
        <v>3.2953700000000003E-5</v>
      </c>
      <c r="O45" s="3">
        <v>4.6292200000000003E-9</v>
      </c>
      <c r="P45" s="3">
        <v>2.3975600000000001E-5</v>
      </c>
      <c r="Q45" s="3">
        <v>4.0671900000000003E-9</v>
      </c>
      <c r="R45" s="3">
        <v>1.0802799999999999E-5</v>
      </c>
      <c r="S45" s="3">
        <v>1.8318400000000001E-8</v>
      </c>
      <c r="T45" s="3">
        <v>3.4781499999999999E-6</v>
      </c>
      <c r="U45" s="3">
        <v>6.5889400000000002E-10</v>
      </c>
      <c r="V45" s="3">
        <v>5.4549500000000002E-8</v>
      </c>
      <c r="W45" s="3">
        <v>2.9708899999999998</v>
      </c>
      <c r="X45" s="3">
        <v>3.0159799999999999</v>
      </c>
      <c r="Y45" s="3">
        <v>3.0166200000000001</v>
      </c>
      <c r="Z45" s="3">
        <v>3.0167999999999999</v>
      </c>
      <c r="AA45" s="3">
        <v>3.0169299999999999</v>
      </c>
      <c r="AB45" s="3">
        <v>3.01694</v>
      </c>
      <c r="AC45" s="3">
        <v>3.01695</v>
      </c>
      <c r="AD45" s="3">
        <v>3.0169600000000001</v>
      </c>
      <c r="AE45" s="3">
        <v>3.0169600000000001</v>
      </c>
      <c r="AF45" s="3">
        <v>5.7536900000000005E-4</v>
      </c>
      <c r="AG45" s="3">
        <v>3.5522E-15</v>
      </c>
      <c r="AH45" s="3">
        <v>5.56994E-4</v>
      </c>
      <c r="AI45" s="3">
        <v>5.9988999999999995E-8</v>
      </c>
      <c r="AJ45" s="3">
        <v>1.16721E-5</v>
      </c>
      <c r="AK45" s="3">
        <v>1.1541100000000001E-9</v>
      </c>
      <c r="AL45" s="3">
        <v>4.1210300000000004E-6</v>
      </c>
      <c r="AM45" s="3">
        <v>8.5598600000000003E-10</v>
      </c>
      <c r="AN45" s="3">
        <v>1.5950200000000001E-6</v>
      </c>
      <c r="AO45" s="3">
        <v>3.31212E-10</v>
      </c>
      <c r="AP45" s="3">
        <v>3.9843E-7</v>
      </c>
      <c r="AQ45" s="3">
        <v>5.5970000000000002E-11</v>
      </c>
      <c r="AR45" s="3">
        <v>2.8987900000000002E-7</v>
      </c>
      <c r="AS45" s="3">
        <v>4.9174700000000002E-11</v>
      </c>
      <c r="AT45" s="3">
        <v>1.3061300000000001E-7</v>
      </c>
      <c r="AU45" s="3">
        <v>2.2147999999999999E-10</v>
      </c>
      <c r="AV45" s="3">
        <v>4.2052900000000001E-8</v>
      </c>
      <c r="AW45" s="3">
        <v>7.9664200000000007E-12</v>
      </c>
      <c r="AX45" s="3">
        <v>6.5953600000000005E-10</v>
      </c>
      <c r="AY45" s="3">
        <v>0.67113299999999998</v>
      </c>
      <c r="AZ45" s="3">
        <v>3.5919800000000002E-2</v>
      </c>
      <c r="BA45" s="3">
        <v>3.6464999999999997E-2</v>
      </c>
      <c r="BB45" s="3">
        <v>3.6472699999999997E-2</v>
      </c>
      <c r="BC45" s="3">
        <v>3.6474899999999998E-2</v>
      </c>
      <c r="BD45" s="3">
        <v>3.6476500000000002E-2</v>
      </c>
      <c r="BE45" s="3">
        <v>3.6476599999999998E-2</v>
      </c>
      <c r="BF45" s="3">
        <v>3.6476700000000001E-2</v>
      </c>
      <c r="BG45" s="3">
        <v>3.6476799999999997E-2</v>
      </c>
      <c r="BH45" s="3">
        <v>3.64769E-2</v>
      </c>
      <c r="BI45" s="3">
        <v>1.2646299999999999</v>
      </c>
      <c r="BJ45" s="3">
        <v>1.20784</v>
      </c>
      <c r="BK45" s="3">
        <v>1.26464</v>
      </c>
      <c r="BL45" s="3">
        <v>0.58644700000000005</v>
      </c>
      <c r="BM45" s="3">
        <v>1.26464</v>
      </c>
      <c r="BN45" s="3">
        <v>0.58644700000000005</v>
      </c>
      <c r="BO45" s="3">
        <v>1.26464</v>
      </c>
      <c r="BP45" s="3">
        <v>0.58644700000000005</v>
      </c>
      <c r="BQ45" s="3">
        <v>1.26464</v>
      </c>
      <c r="BR45" s="3">
        <v>0.58644700000000005</v>
      </c>
      <c r="BS45" s="3">
        <v>1.26464</v>
      </c>
      <c r="BT45" s="3">
        <v>0.58644700000000005</v>
      </c>
      <c r="BU45" s="3">
        <v>1.26464</v>
      </c>
      <c r="BV45" s="3">
        <v>0.58644700000000005</v>
      </c>
      <c r="BW45" s="3">
        <v>1.26464</v>
      </c>
      <c r="BX45" s="3">
        <v>0.58644700000000005</v>
      </c>
      <c r="BY45" s="3">
        <v>1.26464</v>
      </c>
      <c r="BZ45" s="3">
        <v>0.58644700000000005</v>
      </c>
      <c r="CA45" s="3">
        <v>1.26464</v>
      </c>
      <c r="CB45" s="3">
        <v>1.43042</v>
      </c>
      <c r="CC45" s="3">
        <v>0.55687900000000001</v>
      </c>
      <c r="CD45" s="3">
        <v>0.26516200000000001</v>
      </c>
      <c r="CE45" s="3">
        <v>0.12625900000000001</v>
      </c>
      <c r="CF45" s="3">
        <v>6.0119100000000002E-2</v>
      </c>
      <c r="CG45" s="3">
        <v>2.8626200000000001E-2</v>
      </c>
      <c r="CH45" s="3">
        <v>1.36306E-2</v>
      </c>
      <c r="CI45" s="3">
        <v>6.4902900000000001E-3</v>
      </c>
      <c r="CJ45" s="3">
        <v>3.0904000000000001E-3</v>
      </c>
      <c r="CK45" s="3">
        <v>1.8427100000000001E-4</v>
      </c>
      <c r="CL45" s="3">
        <v>3.00039E-2</v>
      </c>
      <c r="CM45" s="3">
        <v>2.3135399999999999E-10</v>
      </c>
      <c r="CN45" s="3">
        <v>1.46269E-8</v>
      </c>
      <c r="CO45" s="3">
        <v>3.4657500000000002E-10</v>
      </c>
      <c r="CP45" s="3">
        <v>2.3868799999999999E-8</v>
      </c>
      <c r="CQ45" s="3">
        <v>2.0401499999999999E-11</v>
      </c>
      <c r="CR45" s="3">
        <v>1.34446E-11</v>
      </c>
      <c r="CS45" s="3">
        <v>9.1432800000000002E-12</v>
      </c>
      <c r="CT45" s="3">
        <v>6.37249E-12</v>
      </c>
      <c r="CU45" s="3">
        <v>9.8357899999999992E-10</v>
      </c>
    </row>
    <row r="46" spans="1:99" ht="15" x14ac:dyDescent="0.2">
      <c r="A46" s="12">
        <v>8</v>
      </c>
      <c r="B46" s="3">
        <v>1.1527000000000001</v>
      </c>
      <c r="C46" s="3">
        <v>71.975999999999999</v>
      </c>
      <c r="D46" s="3">
        <v>4.6150099999999999E-2</v>
      </c>
      <c r="E46" s="3">
        <v>3.0485599999999999E-13</v>
      </c>
      <c r="F46" s="3">
        <v>4.4657299999999997E-2</v>
      </c>
      <c r="G46" s="3">
        <v>4.89653E-6</v>
      </c>
      <c r="H46" s="3">
        <v>9.4377199999999995E-4</v>
      </c>
      <c r="I46" s="3">
        <v>9.5003499999999994E-8</v>
      </c>
      <c r="J46" s="3">
        <v>3.3589999999999998E-4</v>
      </c>
      <c r="K46" s="3">
        <v>7.1030600000000001E-8</v>
      </c>
      <c r="L46" s="3">
        <v>1.3105500000000001E-4</v>
      </c>
      <c r="M46" s="3">
        <v>2.77057E-8</v>
      </c>
      <c r="N46" s="3">
        <v>3.3000799999999998E-5</v>
      </c>
      <c r="O46" s="3">
        <v>4.7195699999999997E-9</v>
      </c>
      <c r="P46" s="3">
        <v>2.4203199999999999E-5</v>
      </c>
      <c r="Q46" s="3">
        <v>4.1799599999999997E-9</v>
      </c>
      <c r="R46" s="3">
        <v>1.09932E-5</v>
      </c>
      <c r="S46" s="3">
        <v>1.8977900000000001E-8</v>
      </c>
      <c r="T46" s="3">
        <v>3.56794E-6</v>
      </c>
      <c r="U46" s="3">
        <v>6.8811200000000003E-10</v>
      </c>
      <c r="V46" s="3">
        <v>5.8824499999999998E-8</v>
      </c>
      <c r="W46" s="3">
        <v>2.7960500000000001</v>
      </c>
      <c r="X46" s="3">
        <v>2.83975</v>
      </c>
      <c r="Y46" s="3">
        <v>2.8403700000000001</v>
      </c>
      <c r="Z46" s="3">
        <v>2.8405499999999999</v>
      </c>
      <c r="AA46" s="3">
        <v>2.8406799999999999</v>
      </c>
      <c r="AB46" s="3">
        <v>2.8406899999999999</v>
      </c>
      <c r="AC46" s="3">
        <v>2.8407</v>
      </c>
      <c r="AD46" s="3">
        <v>2.8407100000000001</v>
      </c>
      <c r="AE46" s="3">
        <v>2.8407100000000001</v>
      </c>
      <c r="AF46" s="3">
        <v>5.6890300000000005E-4</v>
      </c>
      <c r="AG46" s="3">
        <v>3.75803E-15</v>
      </c>
      <c r="AH46" s="3">
        <v>5.5050100000000001E-4</v>
      </c>
      <c r="AI46" s="3">
        <v>6.0360599999999999E-8</v>
      </c>
      <c r="AJ46" s="3">
        <v>1.1634099999999999E-5</v>
      </c>
      <c r="AK46" s="3">
        <v>1.1711300000000001E-9</v>
      </c>
      <c r="AL46" s="3">
        <v>4.1407199999999997E-6</v>
      </c>
      <c r="AM46" s="3">
        <v>8.7561100000000005E-10</v>
      </c>
      <c r="AN46" s="3">
        <v>1.6155499999999999E-6</v>
      </c>
      <c r="AO46" s="3">
        <v>3.41535E-10</v>
      </c>
      <c r="AP46" s="3">
        <v>4.06809E-7</v>
      </c>
      <c r="AQ46" s="3">
        <v>5.8179200000000003E-11</v>
      </c>
      <c r="AR46" s="3">
        <v>2.9835799999999998E-7</v>
      </c>
      <c r="AS46" s="3">
        <v>5.1527300000000001E-11</v>
      </c>
      <c r="AT46" s="3">
        <v>1.3551600000000001E-7</v>
      </c>
      <c r="AU46" s="3">
        <v>2.3394500000000001E-10</v>
      </c>
      <c r="AV46" s="3">
        <v>4.3982899999999999E-8</v>
      </c>
      <c r="AW46" s="3">
        <v>8.4825200000000001E-12</v>
      </c>
      <c r="AX46" s="3">
        <v>7.2514399999999997E-10</v>
      </c>
      <c r="AY46" s="3">
        <v>0.68426900000000002</v>
      </c>
      <c r="AZ46" s="3">
        <v>3.4467499999999998E-2</v>
      </c>
      <c r="BA46" s="3">
        <v>3.5006299999999997E-2</v>
      </c>
      <c r="BB46" s="3">
        <v>3.5014000000000003E-2</v>
      </c>
      <c r="BC46" s="3">
        <v>3.5016199999999997E-2</v>
      </c>
      <c r="BD46" s="3">
        <v>3.5017699999999999E-2</v>
      </c>
      <c r="BE46" s="3">
        <v>3.5017800000000002E-2</v>
      </c>
      <c r="BF46" s="3">
        <v>3.5018000000000001E-2</v>
      </c>
      <c r="BG46" s="3">
        <v>3.5018100000000003E-2</v>
      </c>
      <c r="BH46" s="3">
        <v>3.5018100000000003E-2</v>
      </c>
      <c r="BI46" s="3">
        <v>1.24211</v>
      </c>
      <c r="BJ46" s="3">
        <v>1.1878500000000001</v>
      </c>
      <c r="BK46" s="3">
        <v>1.24211</v>
      </c>
      <c r="BL46" s="3">
        <v>0.58258900000000002</v>
      </c>
      <c r="BM46" s="3">
        <v>1.24211</v>
      </c>
      <c r="BN46" s="3">
        <v>0.58258900000000002</v>
      </c>
      <c r="BO46" s="3">
        <v>1.24211</v>
      </c>
      <c r="BP46" s="3">
        <v>0.58258900000000002</v>
      </c>
      <c r="BQ46" s="3">
        <v>1.24211</v>
      </c>
      <c r="BR46" s="3">
        <v>0.58258900000000002</v>
      </c>
      <c r="BS46" s="3">
        <v>1.24211</v>
      </c>
      <c r="BT46" s="3">
        <v>0.58258900000000002</v>
      </c>
      <c r="BU46" s="3">
        <v>1.24211</v>
      </c>
      <c r="BV46" s="3">
        <v>0.58258900000000002</v>
      </c>
      <c r="BW46" s="3">
        <v>1.24211</v>
      </c>
      <c r="BX46" s="3">
        <v>0.58258900000000002</v>
      </c>
      <c r="BY46" s="3">
        <v>1.24211</v>
      </c>
      <c r="BZ46" s="3">
        <v>0.58258900000000002</v>
      </c>
      <c r="CA46" s="3">
        <v>1.24211</v>
      </c>
      <c r="CB46" s="3">
        <v>1.41757</v>
      </c>
      <c r="CC46" s="3">
        <v>0.54711100000000001</v>
      </c>
      <c r="CD46" s="3">
        <v>0.26260899999999998</v>
      </c>
      <c r="CE46" s="3">
        <v>0.12605</v>
      </c>
      <c r="CF46" s="3">
        <v>6.0502899999999998E-2</v>
      </c>
      <c r="CG46" s="3">
        <v>2.9040900000000001E-2</v>
      </c>
      <c r="CH46" s="3">
        <v>1.3939399999999999E-2</v>
      </c>
      <c r="CI46" s="3">
        <v>6.6907800000000003E-3</v>
      </c>
      <c r="CJ46" s="3">
        <v>3.2115199999999998E-3</v>
      </c>
      <c r="CK46" s="3">
        <v>2.0130300000000001E-4</v>
      </c>
      <c r="CL46" s="3">
        <v>3.03165E-2</v>
      </c>
      <c r="CM46" s="3">
        <v>2.18106E-10</v>
      </c>
      <c r="CN46" s="3">
        <v>1.3906499999999999E-8</v>
      </c>
      <c r="CO46" s="3">
        <v>3.3216199999999998E-10</v>
      </c>
      <c r="CP46" s="3">
        <v>2.3060400000000001E-8</v>
      </c>
      <c r="CQ46" s="3">
        <v>1.9869400000000001E-11</v>
      </c>
      <c r="CR46" s="3">
        <v>1.31993E-11</v>
      </c>
      <c r="CS46" s="3">
        <v>9.0487699999999996E-12</v>
      </c>
      <c r="CT46" s="3">
        <v>6.3574000000000004E-12</v>
      </c>
      <c r="CU46" s="3">
        <v>1.03152E-9</v>
      </c>
    </row>
    <row r="47" spans="1:99" ht="15" x14ac:dyDescent="0.2">
      <c r="A47" s="12">
        <v>9</v>
      </c>
      <c r="B47" s="3">
        <v>1.05219</v>
      </c>
      <c r="C47" s="3">
        <v>71.975999999999999</v>
      </c>
      <c r="D47" s="3">
        <v>1.8908000000000001E-2</v>
      </c>
      <c r="E47" s="3">
        <v>6.7537799999999995E-13</v>
      </c>
      <c r="F47" s="3">
        <v>1.7203599999999999E-2</v>
      </c>
      <c r="G47" s="3">
        <v>3.3838499999999998E-6</v>
      </c>
      <c r="H47" s="3">
        <v>6.5916599999999998E-4</v>
      </c>
      <c r="I47" s="3">
        <v>1.19032E-7</v>
      </c>
      <c r="J47" s="3">
        <v>4.0475100000000001E-4</v>
      </c>
      <c r="K47" s="3">
        <v>1.5353900000000001E-7</v>
      </c>
      <c r="L47" s="3">
        <v>2.6919800000000001E-4</v>
      </c>
      <c r="M47" s="3">
        <v>1.0209E-7</v>
      </c>
      <c r="N47" s="3">
        <v>1.12691E-4</v>
      </c>
      <c r="O47" s="3">
        <v>2.8910900000000001E-8</v>
      </c>
      <c r="P47" s="3">
        <v>1.3046600000000001E-4</v>
      </c>
      <c r="Q47" s="3">
        <v>4.0419900000000002E-8</v>
      </c>
      <c r="R47" s="3">
        <v>8.5246800000000005E-5</v>
      </c>
      <c r="S47" s="3">
        <v>2.63997E-7</v>
      </c>
      <c r="T47" s="3">
        <v>3.45964E-5</v>
      </c>
      <c r="U47" s="3">
        <v>1.1969299999999999E-8</v>
      </c>
      <c r="V47" s="3">
        <v>1.27128E-7</v>
      </c>
      <c r="W47" s="3">
        <v>0.264347</v>
      </c>
      <c r="X47" s="3">
        <v>0.27964299999999997</v>
      </c>
      <c r="Y47" s="3">
        <v>0.277229</v>
      </c>
      <c r="Z47" s="3">
        <v>0.27151700000000001</v>
      </c>
      <c r="AA47" s="3">
        <v>0.25933</v>
      </c>
      <c r="AB47" s="3">
        <v>0.235184</v>
      </c>
      <c r="AC47" s="3">
        <v>0.19436999999999999</v>
      </c>
      <c r="AD47" s="3">
        <v>0.13963</v>
      </c>
      <c r="AE47" s="3">
        <v>3.3057899999999999E-3</v>
      </c>
      <c r="AF47" s="3">
        <v>3.2900099999999999E-4</v>
      </c>
      <c r="AG47" s="3">
        <v>1.1751599999999999E-14</v>
      </c>
      <c r="AH47" s="3">
        <v>2.99344E-4</v>
      </c>
      <c r="AI47" s="3">
        <v>5.8879299999999997E-8</v>
      </c>
      <c r="AJ47" s="3">
        <v>1.1469499999999999E-5</v>
      </c>
      <c r="AK47" s="3">
        <v>2.07117E-9</v>
      </c>
      <c r="AL47" s="3">
        <v>7.0426899999999997E-6</v>
      </c>
      <c r="AM47" s="3">
        <v>2.6715899999999999E-9</v>
      </c>
      <c r="AN47" s="3">
        <v>4.6840600000000003E-6</v>
      </c>
      <c r="AO47" s="3">
        <v>1.7763699999999999E-9</v>
      </c>
      <c r="AP47" s="3">
        <v>1.9608200000000001E-6</v>
      </c>
      <c r="AQ47" s="3">
        <v>5.0305100000000004E-10</v>
      </c>
      <c r="AR47" s="3">
        <v>2.2701199999999998E-6</v>
      </c>
      <c r="AS47" s="3">
        <v>7.0330800000000001E-10</v>
      </c>
      <c r="AT47" s="3">
        <v>1.4833000000000001E-6</v>
      </c>
      <c r="AU47" s="3">
        <v>4.59356E-9</v>
      </c>
      <c r="AV47" s="3">
        <v>6.0197899999999997E-7</v>
      </c>
      <c r="AW47" s="3">
        <v>2.08267E-10</v>
      </c>
      <c r="AX47" s="3">
        <v>2.2120400000000001E-9</v>
      </c>
      <c r="AY47" s="3">
        <v>0.96585500000000002</v>
      </c>
      <c r="AZ47" s="3">
        <v>4.5996600000000002E-3</v>
      </c>
      <c r="BA47" s="3">
        <v>4.8658E-3</v>
      </c>
      <c r="BB47" s="3">
        <v>4.8237999999999996E-3</v>
      </c>
      <c r="BC47" s="3">
        <v>4.7244100000000001E-3</v>
      </c>
      <c r="BD47" s="3">
        <v>4.51235E-3</v>
      </c>
      <c r="BE47" s="3">
        <v>4.0922199999999997E-3</v>
      </c>
      <c r="BF47" s="3">
        <v>3.3820500000000002E-3</v>
      </c>
      <c r="BG47" s="3">
        <v>2.4295699999999998E-3</v>
      </c>
      <c r="BH47" s="3">
        <v>5.7521E-5</v>
      </c>
      <c r="BI47" s="3">
        <v>0.91676899999999995</v>
      </c>
      <c r="BJ47" s="3">
        <v>0.899119</v>
      </c>
      <c r="BK47" s="3">
        <v>0.91677200000000003</v>
      </c>
      <c r="BL47" s="3">
        <v>0.56157199999999996</v>
      </c>
      <c r="BM47" s="3">
        <v>0.91677200000000003</v>
      </c>
      <c r="BN47" s="3">
        <v>0.56157199999999996</v>
      </c>
      <c r="BO47" s="3">
        <v>0.91677200000000003</v>
      </c>
      <c r="BP47" s="3">
        <v>0.56157199999999996</v>
      </c>
      <c r="BQ47" s="3">
        <v>0.91677200000000003</v>
      </c>
      <c r="BR47" s="3">
        <v>0.56157199999999996</v>
      </c>
      <c r="BS47" s="3">
        <v>0.91677200000000003</v>
      </c>
      <c r="BT47" s="3">
        <v>0.56157199999999996</v>
      </c>
      <c r="BU47" s="3">
        <v>0.91677200000000003</v>
      </c>
      <c r="BV47" s="3">
        <v>0.56157199999999996</v>
      </c>
      <c r="BW47" s="3">
        <v>0.91677200000000003</v>
      </c>
      <c r="BX47" s="3">
        <v>0.56157199999999996</v>
      </c>
      <c r="BY47" s="3">
        <v>0.91677200000000003</v>
      </c>
      <c r="BZ47" s="3">
        <v>0.56157199999999996</v>
      </c>
      <c r="CA47" s="3">
        <v>0.91677200000000003</v>
      </c>
      <c r="CB47" s="3">
        <v>1.0146500000000001</v>
      </c>
      <c r="CC47" s="3">
        <v>0.70231600000000005</v>
      </c>
      <c r="CD47" s="3">
        <v>0.58677999999999997</v>
      </c>
      <c r="CE47" s="3">
        <v>0.49025000000000002</v>
      </c>
      <c r="CF47" s="3">
        <v>0.40960000000000002</v>
      </c>
      <c r="CG47" s="3">
        <v>0.34221800000000002</v>
      </c>
      <c r="CH47" s="3">
        <v>0.28592099999999998</v>
      </c>
      <c r="CI47" s="3">
        <v>0.23888499999999999</v>
      </c>
      <c r="CJ47" s="3">
        <v>0.19958600000000001</v>
      </c>
      <c r="CK47" s="3">
        <v>0.117773</v>
      </c>
      <c r="CL47" s="3">
        <v>3.0629E-2</v>
      </c>
      <c r="CM47" s="3">
        <v>3.7362900000000001E-11</v>
      </c>
      <c r="CN47" s="3">
        <v>4.3191000000000001E-9</v>
      </c>
      <c r="CO47" s="3">
        <v>1.77981E-10</v>
      </c>
      <c r="CP47" s="3">
        <v>2.1063499999999999E-8</v>
      </c>
      <c r="CQ47" s="3">
        <v>3.0171199999999999E-11</v>
      </c>
      <c r="CR47" s="3">
        <v>3.1639099999999998E-11</v>
      </c>
      <c r="CS47" s="3">
        <v>3.1202500000000002E-11</v>
      </c>
      <c r="CT47" s="3">
        <v>2.74119E-11</v>
      </c>
      <c r="CU47" s="3">
        <v>9.9130799999999994E-10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0.99987700000000002</v>
      </c>
      <c r="D64" s="3">
        <v>1.5054999999999999E-3</v>
      </c>
      <c r="E64" s="3">
        <v>3.5972700000000001E-3</v>
      </c>
      <c r="F64" s="3">
        <v>8.0551200000000007E-3</v>
      </c>
      <c r="G64" s="3">
        <v>1.7819499999999999E-2</v>
      </c>
      <c r="H64" s="3">
        <v>3.8442799999999999E-2</v>
      </c>
      <c r="I64" s="3">
        <v>7.87471E-2</v>
      </c>
      <c r="J64" s="3">
        <v>0.14700099999999999</v>
      </c>
      <c r="K64" s="3">
        <v>0.23852599999999999</v>
      </c>
      <c r="L64" s="3">
        <v>0.46630700000000003</v>
      </c>
      <c r="M64" s="3">
        <v>2.14574</v>
      </c>
      <c r="N64" s="3">
        <v>0.79369999999999996</v>
      </c>
      <c r="O64" s="3">
        <v>0.29358600000000001</v>
      </c>
      <c r="P64" s="3">
        <v>0.108596</v>
      </c>
      <c r="Q64" s="3">
        <v>4.0169000000000003E-2</v>
      </c>
      <c r="R64" s="3">
        <v>1.48583E-2</v>
      </c>
      <c r="S64" s="3">
        <v>5.4960199999999999E-3</v>
      </c>
      <c r="T64" s="3">
        <v>2.0329499999999999E-3</v>
      </c>
      <c r="U64" s="3">
        <v>1.45279E-5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2.6739099999999998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2.76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2.8544900000000002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2.9594499999999999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3.0762900000000002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3.1856900000000001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3.3084500000000001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3.4488599999999998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23.1251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19"/>
  <sheetViews>
    <sheetView topLeftCell="N37" workbookViewId="0">
      <selection activeCell="R65" sqref="R65"/>
    </sheetView>
  </sheetViews>
  <sheetFormatPr defaultRowHeight="12.75" x14ac:dyDescent="0.2"/>
  <cols>
    <col min="11" max="49" width="11.570312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2</v>
      </c>
      <c r="B14">
        <v>1</v>
      </c>
      <c r="C14">
        <v>1</v>
      </c>
      <c r="D14">
        <v>2</v>
      </c>
      <c r="E14">
        <v>1138</v>
      </c>
      <c r="F14">
        <v>1</v>
      </c>
      <c r="G14">
        <v>1</v>
      </c>
      <c r="H14">
        <v>298.14999999999998</v>
      </c>
      <c r="I14">
        <v>0.91</v>
      </c>
      <c r="J14" s="3">
        <v>161.995</v>
      </c>
      <c r="K14" s="3">
        <v>1.53301E-3</v>
      </c>
      <c r="L14" s="3">
        <v>6.9845399999999997E-15</v>
      </c>
      <c r="M14" s="3">
        <v>1.4901700000000001E-3</v>
      </c>
      <c r="N14" s="3">
        <v>1.4868999999999999E-7</v>
      </c>
      <c r="O14" s="3">
        <v>2.63655E-5</v>
      </c>
      <c r="P14" s="3">
        <v>2.41524E-9</v>
      </c>
      <c r="Q14" s="3">
        <v>1.03202E-5</v>
      </c>
      <c r="R14" s="3">
        <v>1.9859799999999998E-9</v>
      </c>
      <c r="S14" s="3">
        <v>3.8680799999999997E-6</v>
      </c>
      <c r="T14" s="3">
        <v>7.4415199999999998E-10</v>
      </c>
      <c r="U14" s="3">
        <v>9.3569400000000004E-7</v>
      </c>
      <c r="V14" s="3">
        <v>1.2177600000000001E-10</v>
      </c>
      <c r="W14" s="3">
        <v>6.5925200000000003E-7</v>
      </c>
      <c r="X14" s="3">
        <v>1.0361E-10</v>
      </c>
      <c r="Y14" s="3">
        <v>2.8765600000000002E-7</v>
      </c>
      <c r="Z14" s="3">
        <v>4.51905E-10</v>
      </c>
      <c r="AA14" s="3">
        <v>8.9688500000000003E-8</v>
      </c>
      <c r="AB14" s="3">
        <v>1.5740900000000001E-11</v>
      </c>
      <c r="AC14" s="3">
        <v>1.1413199999999999E-9</v>
      </c>
      <c r="AD14" s="3">
        <v>1.5634399999999999</v>
      </c>
      <c r="AE14" s="3">
        <v>0.10961</v>
      </c>
      <c r="AF14" s="3">
        <v>9.7015400000000002E-2</v>
      </c>
      <c r="AG14" s="3">
        <v>0.11108999999999999</v>
      </c>
      <c r="AH14" s="3">
        <v>0.111095</v>
      </c>
      <c r="AI14" s="3">
        <v>0.111099</v>
      </c>
      <c r="AJ14" s="3">
        <v>0.111099</v>
      </c>
      <c r="AK14" s="3">
        <v>0.1111</v>
      </c>
      <c r="AL14" s="3">
        <v>0.1111</v>
      </c>
      <c r="AM14" s="3">
        <v>0.1111</v>
      </c>
      <c r="AN14" s="3">
        <v>1.1965600000000001</v>
      </c>
      <c r="AO14" s="3">
        <v>1.2629599999999999E-8</v>
      </c>
      <c r="AP14" s="3">
        <v>6.7416500000000003E-7</v>
      </c>
      <c r="AQ14" s="3">
        <v>1.7709500000000001E-8</v>
      </c>
      <c r="AR14" s="3">
        <v>1.1811E-6</v>
      </c>
      <c r="AS14" s="3">
        <v>9.7762100000000009E-10</v>
      </c>
      <c r="AT14" s="3">
        <v>6.2389100000000001E-10</v>
      </c>
      <c r="AU14" s="3">
        <v>4.1088099999999999E-10</v>
      </c>
      <c r="AV14" s="3">
        <v>2.7731700000000001E-10</v>
      </c>
      <c r="AW14" s="3">
        <v>3.4730000000000001E-8</v>
      </c>
      <c r="AX14" s="3">
        <v>1.4057999999999999E-2</v>
      </c>
      <c r="AY14">
        <v>32</v>
      </c>
      <c r="AZ14" t="s">
        <v>132</v>
      </c>
    </row>
    <row r="15" spans="1:52" ht="15" x14ac:dyDescent="0.2">
      <c r="A15" s="12">
        <v>3</v>
      </c>
      <c r="B15">
        <v>1</v>
      </c>
      <c r="C15">
        <v>1</v>
      </c>
      <c r="D15">
        <v>2</v>
      </c>
      <c r="E15">
        <v>1465</v>
      </c>
      <c r="F15">
        <v>1</v>
      </c>
      <c r="G15">
        <v>1</v>
      </c>
      <c r="H15">
        <v>298.14999999999998</v>
      </c>
      <c r="I15">
        <v>0.92</v>
      </c>
      <c r="J15" s="3">
        <v>163.78</v>
      </c>
      <c r="K15" s="3">
        <v>1.5726200000000001E-3</v>
      </c>
      <c r="L15" s="3">
        <v>7.5886800000000001E-15</v>
      </c>
      <c r="M15" s="3">
        <v>1.5271200000000001E-3</v>
      </c>
      <c r="N15" s="3">
        <v>1.5451900000000001E-7</v>
      </c>
      <c r="O15" s="3">
        <v>2.83679E-5</v>
      </c>
      <c r="P15" s="3">
        <v>2.6352000000000002E-9</v>
      </c>
      <c r="Q15" s="3">
        <v>1.06997E-5</v>
      </c>
      <c r="R15" s="3">
        <v>2.0879400000000001E-9</v>
      </c>
      <c r="S15" s="3">
        <v>4.03301E-6</v>
      </c>
      <c r="T15" s="3">
        <v>7.8678800000000001E-10</v>
      </c>
      <c r="U15" s="3">
        <v>9.8111199999999992E-7</v>
      </c>
      <c r="V15" s="3">
        <v>1.2948199999999999E-10</v>
      </c>
      <c r="W15" s="3">
        <v>6.9516399999999999E-7</v>
      </c>
      <c r="X15" s="3">
        <v>1.1079E-10</v>
      </c>
      <c r="Y15" s="3">
        <v>3.0504199999999999E-7</v>
      </c>
      <c r="Z15" s="3">
        <v>4.85955E-10</v>
      </c>
      <c r="AA15" s="3">
        <v>9.5647499999999997E-8</v>
      </c>
      <c r="AB15" s="3">
        <v>1.7022700000000001E-11</v>
      </c>
      <c r="AC15" s="3">
        <v>1.2640199999999999E-9</v>
      </c>
      <c r="AD15" s="3">
        <v>1.6444000000000001</v>
      </c>
      <c r="AE15" s="3">
        <v>0.109573</v>
      </c>
      <c r="AF15" s="3">
        <v>0.10125099999999999</v>
      </c>
      <c r="AG15" s="3">
        <v>0.11108899999999999</v>
      </c>
      <c r="AH15" s="3">
        <v>0.111095</v>
      </c>
      <c r="AI15" s="3">
        <v>0.111099</v>
      </c>
      <c r="AJ15" s="3">
        <v>0.111099</v>
      </c>
      <c r="AK15" s="3">
        <v>0.1111</v>
      </c>
      <c r="AL15" s="3">
        <v>0.1111</v>
      </c>
      <c r="AM15" s="3">
        <v>0.1111</v>
      </c>
      <c r="AN15" s="3">
        <v>1.2101</v>
      </c>
      <c r="AO15" s="3">
        <v>1.2032999999999999E-8</v>
      </c>
      <c r="AP15" s="3">
        <v>6.7438199999999998E-7</v>
      </c>
      <c r="AQ15" s="3">
        <v>1.7070099999999999E-8</v>
      </c>
      <c r="AR15" s="3">
        <v>1.1449E-6</v>
      </c>
      <c r="AS15" s="3">
        <v>9.5302399999999991E-10</v>
      </c>
      <c r="AT15" s="3">
        <v>6.1163500000000003E-10</v>
      </c>
      <c r="AU15" s="3">
        <v>4.0508899999999999E-10</v>
      </c>
      <c r="AV15" s="3">
        <v>2.7495500000000001E-10</v>
      </c>
      <c r="AW15" s="3">
        <v>3.5760200000000001E-8</v>
      </c>
      <c r="AX15" s="3">
        <v>9.8201E-3</v>
      </c>
      <c r="AY15">
        <v>32</v>
      </c>
      <c r="AZ15" t="s">
        <v>132</v>
      </c>
    </row>
    <row r="16" spans="1:52" ht="15" x14ac:dyDescent="0.2">
      <c r="A16" s="12">
        <v>4</v>
      </c>
      <c r="B16">
        <v>1</v>
      </c>
      <c r="C16">
        <v>1</v>
      </c>
      <c r="D16">
        <v>2</v>
      </c>
      <c r="E16">
        <v>1452</v>
      </c>
      <c r="F16">
        <v>1</v>
      </c>
      <c r="G16">
        <v>1</v>
      </c>
      <c r="H16">
        <v>298.14999999999998</v>
      </c>
      <c r="I16">
        <v>0.93</v>
      </c>
      <c r="J16" s="3">
        <v>165.79400000000001</v>
      </c>
      <c r="K16" s="3">
        <v>1.61586E-3</v>
      </c>
      <c r="L16" s="3">
        <v>8.28838E-15</v>
      </c>
      <c r="M16" s="3">
        <v>1.5673E-3</v>
      </c>
      <c r="N16" s="3">
        <v>1.6101399999999999E-7</v>
      </c>
      <c r="O16" s="3">
        <v>3.0688400000000003E-5</v>
      </c>
      <c r="P16" s="3">
        <v>2.8944299999999999E-9</v>
      </c>
      <c r="Q16" s="3">
        <v>1.11237E-5</v>
      </c>
      <c r="R16" s="3">
        <v>2.20395E-9</v>
      </c>
      <c r="S16" s="3">
        <v>4.2192199999999999E-6</v>
      </c>
      <c r="T16" s="3">
        <v>8.3572500000000003E-10</v>
      </c>
      <c r="U16" s="3">
        <v>1.0328699999999999E-6</v>
      </c>
      <c r="V16" s="3">
        <v>1.3840000000000001E-10</v>
      </c>
      <c r="W16" s="3">
        <v>7.3643400000000004E-7</v>
      </c>
      <c r="X16" s="3">
        <v>1.19165E-10</v>
      </c>
      <c r="Y16" s="3">
        <v>3.2518299999999998E-7</v>
      </c>
      <c r="Z16" s="3">
        <v>5.2597799999999996E-10</v>
      </c>
      <c r="AA16" s="3">
        <v>1.02604E-7</v>
      </c>
      <c r="AB16" s="3">
        <v>1.8540499999999999E-11</v>
      </c>
      <c r="AC16" s="3">
        <v>1.4130199999999999E-9</v>
      </c>
      <c r="AD16" s="3">
        <v>1.7358100000000001</v>
      </c>
      <c r="AE16" s="3">
        <v>0.10953300000000001</v>
      </c>
      <c r="AF16" s="3">
        <v>0.106019</v>
      </c>
      <c r="AG16" s="3">
        <v>0.11108899999999999</v>
      </c>
      <c r="AH16" s="3">
        <v>0.111095</v>
      </c>
      <c r="AI16" s="3">
        <v>0.111099</v>
      </c>
      <c r="AJ16" s="3">
        <v>0.111099</v>
      </c>
      <c r="AK16" s="3">
        <v>0.1111</v>
      </c>
      <c r="AL16" s="3">
        <v>0.1111</v>
      </c>
      <c r="AM16" s="3">
        <v>0.1111</v>
      </c>
      <c r="AN16" s="3">
        <v>1.2236400000000001</v>
      </c>
      <c r="AO16" s="3">
        <v>1.14195E-8</v>
      </c>
      <c r="AP16" s="3">
        <v>6.7459900000000004E-7</v>
      </c>
      <c r="AQ16" s="3">
        <v>1.6410100000000001E-8</v>
      </c>
      <c r="AR16" s="3">
        <v>1.1075599999999999E-6</v>
      </c>
      <c r="AS16" s="3">
        <v>9.2773299999999998E-10</v>
      </c>
      <c r="AT16" s="3">
        <v>5.9914700000000002E-10</v>
      </c>
      <c r="AU16" s="3">
        <v>3.9931300000000001E-10</v>
      </c>
      <c r="AV16" s="3">
        <v>2.7273800000000002E-10</v>
      </c>
      <c r="AW16" s="3">
        <v>3.6964699999999997E-8</v>
      </c>
      <c r="AX16" s="3">
        <v>5.0495000000000002E-3</v>
      </c>
      <c r="AY16">
        <v>32</v>
      </c>
      <c r="AZ16" t="s">
        <v>132</v>
      </c>
    </row>
    <row r="17" spans="1:49" ht="15" x14ac:dyDescent="0.2">
      <c r="A17" s="12">
        <v>5</v>
      </c>
      <c r="B17">
        <v>0</v>
      </c>
      <c r="C17">
        <v>1</v>
      </c>
      <c r="D17">
        <v>3</v>
      </c>
      <c r="E17">
        <v>5134</v>
      </c>
      <c r="F17">
        <v>1</v>
      </c>
      <c r="G17">
        <v>1</v>
      </c>
      <c r="H17">
        <v>298.14999999999998</v>
      </c>
      <c r="I17">
        <v>0.94</v>
      </c>
      <c r="J17" s="3">
        <v>168.04499999999999</v>
      </c>
      <c r="K17" s="3">
        <v>1.66307E-3</v>
      </c>
      <c r="L17" s="3">
        <v>9.10129E-15</v>
      </c>
      <c r="M17" s="3">
        <v>1.6110600000000001E-3</v>
      </c>
      <c r="N17" s="3">
        <v>1.68263E-7</v>
      </c>
      <c r="O17" s="3">
        <v>3.3290600000000003E-5</v>
      </c>
      <c r="P17" s="3">
        <v>3.19208E-9</v>
      </c>
      <c r="Q17" s="3">
        <v>1.15989E-5</v>
      </c>
      <c r="R17" s="3">
        <v>2.3363100000000002E-9</v>
      </c>
      <c r="S17" s="3">
        <v>4.4301000000000002E-6</v>
      </c>
      <c r="T17" s="3">
        <v>8.9208999999999997E-10</v>
      </c>
      <c r="U17" s="3">
        <v>1.09205E-6</v>
      </c>
      <c r="V17" s="3">
        <v>1.4876399999999999E-10</v>
      </c>
      <c r="W17" s="3">
        <v>7.8405599999999999E-7</v>
      </c>
      <c r="X17" s="3">
        <v>1.2898100000000001E-10</v>
      </c>
      <c r="Y17" s="3">
        <v>3.4862400000000001E-7</v>
      </c>
      <c r="Z17" s="3">
        <v>5.7327100000000004E-10</v>
      </c>
      <c r="AA17" s="3">
        <v>1.10767E-7</v>
      </c>
      <c r="AB17" s="3">
        <v>2.03484E-11</v>
      </c>
      <c r="AC17" s="3">
        <v>1.5954299999999999E-9</v>
      </c>
      <c r="AD17" s="3">
        <v>1.8390899999999999</v>
      </c>
      <c r="AE17" s="3">
        <v>0.109489</v>
      </c>
      <c r="AF17" s="3">
        <v>0.111066</v>
      </c>
      <c r="AG17" s="3">
        <v>0.11108800000000001</v>
      </c>
      <c r="AH17" s="3">
        <v>0.111094</v>
      </c>
      <c r="AI17" s="3">
        <v>0.111099</v>
      </c>
      <c r="AJ17" s="3">
        <v>0.111099</v>
      </c>
      <c r="AK17" s="3">
        <v>0.1111</v>
      </c>
      <c r="AL17" s="3">
        <v>0.1111</v>
      </c>
      <c r="AM17" s="3">
        <v>0.1111</v>
      </c>
      <c r="AN17" s="3">
        <v>1.2372000000000001</v>
      </c>
      <c r="AO17" s="3">
        <v>1.07943E-8</v>
      </c>
      <c r="AP17" s="3">
        <v>6.7294600000000005E-7</v>
      </c>
      <c r="AQ17" s="3">
        <v>1.57349E-8</v>
      </c>
      <c r="AR17" s="3">
        <v>1.06939E-6</v>
      </c>
      <c r="AS17" s="3">
        <v>9.02002E-10</v>
      </c>
      <c r="AT17" s="3">
        <v>5.8658900000000003E-10</v>
      </c>
      <c r="AU17" s="3">
        <v>3.9366700000000002E-10</v>
      </c>
      <c r="AV17" s="3">
        <v>2.7075600000000002E-10</v>
      </c>
      <c r="AW17" s="3">
        <v>3.8380100000000002E-8</v>
      </c>
    </row>
    <row r="18" spans="1:49" ht="15" x14ac:dyDescent="0.2">
      <c r="A18" s="12">
        <v>6</v>
      </c>
      <c r="B18">
        <v>1</v>
      </c>
      <c r="C18">
        <v>1</v>
      </c>
      <c r="D18">
        <v>2</v>
      </c>
      <c r="E18">
        <v>1457</v>
      </c>
      <c r="F18">
        <v>1</v>
      </c>
      <c r="G18">
        <v>1</v>
      </c>
      <c r="H18">
        <v>298.14999999999998</v>
      </c>
      <c r="I18">
        <v>0.95</v>
      </c>
      <c r="J18" s="3">
        <v>169.77799999999999</v>
      </c>
      <c r="K18" s="3">
        <v>1.7056E-3</v>
      </c>
      <c r="L18" s="3">
        <v>9.8935700000000003E-15</v>
      </c>
      <c r="M18" s="3">
        <v>1.6517400000000001E-3</v>
      </c>
      <c r="N18" s="3">
        <v>1.75057E-7</v>
      </c>
      <c r="O18" s="3">
        <v>3.4357299999999997E-5</v>
      </c>
      <c r="P18" s="3">
        <v>3.34298E-9</v>
      </c>
      <c r="Q18" s="3">
        <v>1.20456E-5</v>
      </c>
      <c r="R18" s="3">
        <v>2.4620900000000001E-9</v>
      </c>
      <c r="S18" s="3">
        <v>4.6295399999999997E-6</v>
      </c>
      <c r="T18" s="3">
        <v>9.4600999999999992E-10</v>
      </c>
      <c r="U18" s="3">
        <v>1.14836E-6</v>
      </c>
      <c r="V18" s="3">
        <v>1.5874399999999999E-10</v>
      </c>
      <c r="W18" s="3">
        <v>8.2964999999999997E-7</v>
      </c>
      <c r="X18" s="3">
        <v>1.38496E-10</v>
      </c>
      <c r="Y18" s="3">
        <v>3.7120700000000002E-7</v>
      </c>
      <c r="Z18" s="3">
        <v>6.1941599999999998E-10</v>
      </c>
      <c r="AA18" s="3">
        <v>1.18681E-7</v>
      </c>
      <c r="AB18" s="3">
        <v>2.2123999999999999E-11</v>
      </c>
      <c r="AC18" s="3">
        <v>1.78006E-9</v>
      </c>
      <c r="AD18" s="3">
        <v>1.93493</v>
      </c>
      <c r="AE18" s="3">
        <v>0.109448</v>
      </c>
      <c r="AF18" s="3">
        <v>0.111065</v>
      </c>
      <c r="AG18" s="3">
        <v>0.11108800000000001</v>
      </c>
      <c r="AH18" s="3">
        <v>0.111094</v>
      </c>
      <c r="AI18" s="3">
        <v>0.111099</v>
      </c>
      <c r="AJ18" s="3">
        <v>0.111099</v>
      </c>
      <c r="AK18" s="3">
        <v>0.1111</v>
      </c>
      <c r="AL18" s="3">
        <v>0.1111</v>
      </c>
      <c r="AM18" s="3">
        <v>0.1111</v>
      </c>
      <c r="AN18" s="3">
        <v>1.2507600000000001</v>
      </c>
      <c r="AO18" s="3">
        <v>1.02807E-8</v>
      </c>
      <c r="AP18" s="3">
        <v>6.4517699999999998E-7</v>
      </c>
      <c r="AQ18" s="3">
        <v>1.51801E-8</v>
      </c>
      <c r="AR18" s="3">
        <v>1.03815E-6</v>
      </c>
      <c r="AS18" s="3">
        <v>8.8114000000000002E-10</v>
      </c>
      <c r="AT18" s="3">
        <v>5.7661100000000005E-10</v>
      </c>
      <c r="AU18" s="3">
        <v>3.8939499999999998E-10</v>
      </c>
      <c r="AV18" s="3">
        <v>2.6949500000000001E-10</v>
      </c>
      <c r="AW18" s="3">
        <v>3.9779899999999997E-8</v>
      </c>
    </row>
    <row r="19" spans="1:49" ht="15" x14ac:dyDescent="0.2">
      <c r="A19" s="12">
        <v>7</v>
      </c>
      <c r="B19">
        <v>1</v>
      </c>
      <c r="C19">
        <v>1</v>
      </c>
      <c r="D19">
        <v>2</v>
      </c>
      <c r="E19">
        <v>825</v>
      </c>
      <c r="F19">
        <v>1</v>
      </c>
      <c r="G19">
        <v>1</v>
      </c>
      <c r="H19">
        <v>298.14999999999998</v>
      </c>
      <c r="I19">
        <v>0.96</v>
      </c>
      <c r="J19" s="3">
        <v>171.75299999999999</v>
      </c>
      <c r="K19" s="3">
        <v>1.7524400000000001E-3</v>
      </c>
      <c r="L19" s="3">
        <v>1.08192E-14</v>
      </c>
      <c r="M19" s="3">
        <v>1.6964700000000001E-3</v>
      </c>
      <c r="N19" s="3">
        <v>1.82713E-7</v>
      </c>
      <c r="O19" s="3">
        <v>3.5550399999999998E-5</v>
      </c>
      <c r="P19" s="3">
        <v>3.5151499999999998E-9</v>
      </c>
      <c r="Q19" s="3">
        <v>1.25517E-5</v>
      </c>
      <c r="R19" s="3">
        <v>2.6071299999999999E-9</v>
      </c>
      <c r="S19" s="3">
        <v>4.85805E-6</v>
      </c>
      <c r="T19" s="3">
        <v>1.00879E-9</v>
      </c>
      <c r="U19" s="3">
        <v>1.21352E-6</v>
      </c>
      <c r="V19" s="3">
        <v>1.7047099999999999E-10</v>
      </c>
      <c r="W19" s="3">
        <v>8.8290399999999995E-7</v>
      </c>
      <c r="X19" s="3">
        <v>1.4977500000000001E-10</v>
      </c>
      <c r="Y19" s="3">
        <v>3.9781599999999999E-7</v>
      </c>
      <c r="Z19" s="3">
        <v>6.7457600000000003E-10</v>
      </c>
      <c r="AA19" s="3">
        <v>1.28083E-7</v>
      </c>
      <c r="AB19" s="3">
        <v>2.4263900000000001E-11</v>
      </c>
      <c r="AC19" s="3">
        <v>2.00879E-9</v>
      </c>
      <c r="AD19" s="3">
        <v>2.0441099999999999</v>
      </c>
      <c r="AE19" s="3">
        <v>0.109403</v>
      </c>
      <c r="AF19" s="3">
        <v>0.111064</v>
      </c>
      <c r="AG19" s="3">
        <v>0.11108700000000001</v>
      </c>
      <c r="AH19" s="3">
        <v>0.111094</v>
      </c>
      <c r="AI19" s="3">
        <v>0.111099</v>
      </c>
      <c r="AJ19" s="3">
        <v>0.111099</v>
      </c>
      <c r="AK19" s="3">
        <v>0.1111</v>
      </c>
      <c r="AL19" s="3">
        <v>0.1111</v>
      </c>
      <c r="AM19" s="3">
        <v>0.1111</v>
      </c>
      <c r="AN19" s="3">
        <v>1.26434</v>
      </c>
      <c r="AO19" s="3">
        <v>9.7490299999999998E-9</v>
      </c>
      <c r="AP19" s="3">
        <v>6.1636200000000005E-7</v>
      </c>
      <c r="AQ19" s="3">
        <v>1.4604299999999999E-8</v>
      </c>
      <c r="AR19" s="3">
        <v>1.00581E-6</v>
      </c>
      <c r="AS19" s="3">
        <v>8.5970100000000005E-10</v>
      </c>
      <c r="AT19" s="3">
        <v>5.6654200000000001E-10</v>
      </c>
      <c r="AU19" s="3">
        <v>3.8528900000000001E-10</v>
      </c>
      <c r="AV19" s="3">
        <v>2.6853100000000001E-10</v>
      </c>
      <c r="AW19" s="3">
        <v>4.1447099999999999E-8</v>
      </c>
    </row>
    <row r="20" spans="1:49" ht="15" x14ac:dyDescent="0.2">
      <c r="A20" s="12">
        <v>8</v>
      </c>
      <c r="B20">
        <v>1</v>
      </c>
      <c r="C20">
        <v>1</v>
      </c>
      <c r="D20">
        <v>2</v>
      </c>
      <c r="E20">
        <v>963</v>
      </c>
      <c r="F20">
        <v>1</v>
      </c>
      <c r="G20">
        <v>1</v>
      </c>
      <c r="H20">
        <v>298.14999999999998</v>
      </c>
      <c r="I20">
        <v>0.97</v>
      </c>
      <c r="J20" s="3">
        <v>174.04599999999999</v>
      </c>
      <c r="K20" s="3">
        <v>1.8049299999999999E-3</v>
      </c>
      <c r="L20" s="3">
        <v>1.19229E-14</v>
      </c>
      <c r="M20" s="3">
        <v>1.74654E-3</v>
      </c>
      <c r="N20" s="3">
        <v>1.9150299999999999E-7</v>
      </c>
      <c r="O20" s="3">
        <v>3.6910899999999999E-5</v>
      </c>
      <c r="P20" s="3">
        <v>3.7155800000000001E-9</v>
      </c>
      <c r="Q20" s="3">
        <v>1.3137E-5</v>
      </c>
      <c r="R20" s="3">
        <v>2.7780000000000001E-9</v>
      </c>
      <c r="S20" s="3">
        <v>5.1255600000000003E-6</v>
      </c>
      <c r="T20" s="3">
        <v>1.08357E-9</v>
      </c>
      <c r="U20" s="3">
        <v>1.2906599999999999E-6</v>
      </c>
      <c r="V20" s="3">
        <v>1.8458199999999999E-10</v>
      </c>
      <c r="W20" s="3">
        <v>9.4658499999999998E-7</v>
      </c>
      <c r="X20" s="3">
        <v>1.63478E-10</v>
      </c>
      <c r="Y20" s="3">
        <v>4.29944E-7</v>
      </c>
      <c r="Z20" s="3">
        <v>7.4222399999999998E-10</v>
      </c>
      <c r="AA20" s="3">
        <v>1.3954199999999999E-7</v>
      </c>
      <c r="AB20" s="3">
        <v>2.6911999999999998E-11</v>
      </c>
      <c r="AC20" s="3">
        <v>2.3006199999999999E-9</v>
      </c>
      <c r="AD20" s="3">
        <v>2.1709399999999999</v>
      </c>
      <c r="AE20" s="3">
        <v>0.10935300000000001</v>
      </c>
      <c r="AF20" s="3">
        <v>0.11106199999999999</v>
      </c>
      <c r="AG20" s="3">
        <v>0.11108700000000001</v>
      </c>
      <c r="AH20" s="3">
        <v>0.111094</v>
      </c>
      <c r="AI20" s="3">
        <v>0.111099</v>
      </c>
      <c r="AJ20" s="3">
        <v>0.111099</v>
      </c>
      <c r="AK20" s="3">
        <v>0.1111</v>
      </c>
      <c r="AL20" s="3">
        <v>0.1111</v>
      </c>
      <c r="AM20" s="3">
        <v>0.1111</v>
      </c>
      <c r="AN20" s="3">
        <v>1.2779199999999999</v>
      </c>
      <c r="AO20" s="3">
        <v>9.1937399999999993E-9</v>
      </c>
      <c r="AP20" s="3">
        <v>5.8619700000000002E-7</v>
      </c>
      <c r="AQ20" s="3">
        <v>1.40015E-8</v>
      </c>
      <c r="AR20" s="3">
        <v>9.720589999999999E-7</v>
      </c>
      <c r="AS20" s="3">
        <v>8.3754600000000004E-10</v>
      </c>
      <c r="AT20" s="3">
        <v>5.5638600000000005E-10</v>
      </c>
      <c r="AU20" s="3">
        <v>3.8142899999999999E-10</v>
      </c>
      <c r="AV20" s="3">
        <v>2.67981E-10</v>
      </c>
      <c r="AW20" s="3">
        <v>4.34813E-8</v>
      </c>
    </row>
    <row r="21" spans="1:49" ht="15" x14ac:dyDescent="0.2">
      <c r="A21" s="12">
        <v>9</v>
      </c>
      <c r="B21">
        <v>0</v>
      </c>
      <c r="C21">
        <v>1</v>
      </c>
      <c r="D21">
        <v>1</v>
      </c>
      <c r="E21">
        <v>427</v>
      </c>
      <c r="F21">
        <v>1</v>
      </c>
      <c r="G21">
        <v>1</v>
      </c>
      <c r="H21">
        <v>298.14999999999998</v>
      </c>
      <c r="I21">
        <v>0.98</v>
      </c>
      <c r="J21" s="3">
        <v>480.75700000000001</v>
      </c>
      <c r="K21" s="3">
        <v>7.4372099999999997E-3</v>
      </c>
      <c r="L21" s="3">
        <v>2.6564999999999998E-13</v>
      </c>
      <c r="M21" s="3">
        <v>6.76679E-3</v>
      </c>
      <c r="N21" s="3">
        <v>1.33099E-6</v>
      </c>
      <c r="O21" s="3">
        <v>2.5927399999999998E-4</v>
      </c>
      <c r="P21" s="3">
        <v>4.6819700000000002E-8</v>
      </c>
      <c r="Q21" s="3">
        <v>1.5920299999999999E-4</v>
      </c>
      <c r="R21" s="3">
        <v>6.0392500000000003E-8</v>
      </c>
      <c r="S21" s="3">
        <v>1.0588499999999999E-4</v>
      </c>
      <c r="T21" s="3">
        <v>4.0155700000000003E-8</v>
      </c>
      <c r="U21" s="3">
        <v>4.43252E-5</v>
      </c>
      <c r="V21" s="3">
        <v>1.13717E-8</v>
      </c>
      <c r="W21" s="3">
        <v>5.1317099999999997E-5</v>
      </c>
      <c r="X21" s="3">
        <v>1.58986E-8</v>
      </c>
      <c r="Y21" s="3">
        <v>3.3530700000000001E-5</v>
      </c>
      <c r="Z21" s="3">
        <v>1.0383899999999999E-7</v>
      </c>
      <c r="AA21" s="3">
        <v>1.3608000000000001E-5</v>
      </c>
      <c r="AB21" s="3">
        <v>4.7079600000000004E-9</v>
      </c>
      <c r="AC21" s="3">
        <v>5.00042E-8</v>
      </c>
      <c r="AD21" s="3">
        <v>21.833600000000001</v>
      </c>
      <c r="AE21" s="3">
        <v>0.103977</v>
      </c>
      <c r="AF21" s="3">
        <v>0.10999299999999999</v>
      </c>
      <c r="AG21" s="3">
        <v>0.109044</v>
      </c>
      <c r="AH21" s="3">
        <v>0.106797</v>
      </c>
      <c r="AI21" s="3">
        <v>0.102004</v>
      </c>
      <c r="AJ21" s="3">
        <v>9.25063E-2</v>
      </c>
      <c r="AK21" s="3">
        <v>7.6452599999999996E-2</v>
      </c>
      <c r="AL21" s="3">
        <v>5.4921600000000001E-2</v>
      </c>
      <c r="AM21" s="3">
        <v>1.30029E-3</v>
      </c>
      <c r="AN21" s="3">
        <v>1.2915099999999999</v>
      </c>
      <c r="AO21" s="3">
        <v>1.57545E-9</v>
      </c>
      <c r="AP21" s="3">
        <v>1.8211999999999999E-7</v>
      </c>
      <c r="AQ21" s="3">
        <v>7.5047899999999993E-9</v>
      </c>
      <c r="AR21" s="3">
        <v>8.8816900000000002E-7</v>
      </c>
      <c r="AS21" s="3">
        <v>1.2722100000000001E-9</v>
      </c>
      <c r="AT21" s="3">
        <v>1.3341E-9</v>
      </c>
      <c r="AU21" s="3">
        <v>1.31569E-9</v>
      </c>
      <c r="AV21" s="3">
        <v>1.15586E-9</v>
      </c>
      <c r="AW21" s="3">
        <v>4.1799700000000001E-8</v>
      </c>
    </row>
    <row r="22" spans="1:49" ht="15" x14ac:dyDescent="0.2">
      <c r="A22" s="12">
        <v>10</v>
      </c>
      <c r="B22">
        <v>0</v>
      </c>
      <c r="C22">
        <v>1</v>
      </c>
      <c r="D22">
        <v>1</v>
      </c>
      <c r="E22">
        <v>416</v>
      </c>
      <c r="F22">
        <v>1</v>
      </c>
      <c r="G22">
        <v>1</v>
      </c>
      <c r="H22">
        <v>298.14999999999998</v>
      </c>
      <c r="I22">
        <v>0.99</v>
      </c>
      <c r="J22" s="3">
        <v>1279.8800000000001</v>
      </c>
      <c r="K22" s="3">
        <v>1.40603E-2</v>
      </c>
      <c r="L22" s="3">
        <v>1.22928E-12</v>
      </c>
      <c r="M22" s="3">
        <v>1.23096E-2</v>
      </c>
      <c r="N22" s="3">
        <v>3.4220399999999999E-6</v>
      </c>
      <c r="O22" s="3">
        <v>5.5436000000000005E-4</v>
      </c>
      <c r="P22" s="3">
        <v>1.41485E-7</v>
      </c>
      <c r="Q22" s="3">
        <v>3.8117000000000001E-4</v>
      </c>
      <c r="R22" s="3">
        <v>2.0436199999999999E-7</v>
      </c>
      <c r="S22" s="3">
        <v>2.8537199999999999E-4</v>
      </c>
      <c r="T22" s="3">
        <v>1.5295800000000001E-7</v>
      </c>
      <c r="U22" s="3">
        <v>1.35852E-4</v>
      </c>
      <c r="V22" s="3">
        <v>4.9259499999999998E-8</v>
      </c>
      <c r="W22" s="3">
        <v>1.81242E-4</v>
      </c>
      <c r="X22" s="3">
        <v>7.9360399999999999E-8</v>
      </c>
      <c r="Y22" s="3">
        <v>1.3822300000000001E-4</v>
      </c>
      <c r="Z22" s="3">
        <v>6.0498999999999997E-7</v>
      </c>
      <c r="AA22" s="3">
        <v>6.4904600000000002E-5</v>
      </c>
      <c r="AB22" s="3">
        <v>3.1736799999999997E-8</v>
      </c>
      <c r="AC22" s="3">
        <v>2.5479200000000002E-7</v>
      </c>
      <c r="AD22" s="3">
        <v>65.744699999999995</v>
      </c>
      <c r="AE22" s="3">
        <v>9.8684400000000005E-2</v>
      </c>
      <c r="AF22" s="3">
        <v>0.110254</v>
      </c>
      <c r="AG22" s="3">
        <v>0.10997800000000001</v>
      </c>
      <c r="AH22" s="3">
        <v>0.108948</v>
      </c>
      <c r="AI22" s="3">
        <v>0.10633099999999999</v>
      </c>
      <c r="AJ22" s="3">
        <v>9.9848199999999998E-2</v>
      </c>
      <c r="AK22" s="3">
        <v>8.6545800000000006E-2</v>
      </c>
      <c r="AL22" s="3">
        <v>6.4637799999999995E-2</v>
      </c>
      <c r="AM22" s="3">
        <v>1.18666E-3</v>
      </c>
      <c r="AN22" s="3">
        <v>1.30511</v>
      </c>
      <c r="AO22" s="3">
        <v>6.2152499999999998E-10</v>
      </c>
      <c r="AP22" s="3">
        <v>8.4446899999999996E-8</v>
      </c>
      <c r="AQ22" s="3">
        <v>3.8967200000000002E-9</v>
      </c>
      <c r="AR22" s="3">
        <v>5.1911699999999998E-7</v>
      </c>
      <c r="AS22" s="3">
        <v>8.4560199999999997E-10</v>
      </c>
      <c r="AT22" s="3">
        <v>1.02183E-9</v>
      </c>
      <c r="AU22" s="3">
        <v>1.17621E-9</v>
      </c>
      <c r="AV22" s="3">
        <v>1.1955799999999999E-9</v>
      </c>
      <c r="AW22" s="3">
        <v>4.6189700000000002E-8</v>
      </c>
    </row>
    <row r="26" spans="1:49" ht="15" x14ac:dyDescent="0.2">
      <c r="A26" s="12" t="s">
        <v>48</v>
      </c>
    </row>
    <row r="27" spans="1:49" ht="15" x14ac:dyDescent="0.2">
      <c r="A27" s="11" t="s">
        <v>49</v>
      </c>
    </row>
    <row r="28" spans="1:49" x14ac:dyDescent="0.2">
      <c r="A28" s="10"/>
      <c r="M28" t="s">
        <v>427</v>
      </c>
      <c r="Q28" t="s">
        <v>428</v>
      </c>
    </row>
    <row r="29" spans="1:49" ht="15" x14ac:dyDescent="0.2">
      <c r="A29" s="12" t="s">
        <v>81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138</v>
      </c>
      <c r="H29" t="s">
        <v>139</v>
      </c>
      <c r="I29" t="s">
        <v>140</v>
      </c>
      <c r="J29" t="s">
        <v>141</v>
      </c>
      <c r="K29" t="s">
        <v>142</v>
      </c>
      <c r="M29" t="s">
        <v>425</v>
      </c>
      <c r="N29" t="s">
        <v>424</v>
      </c>
      <c r="O29" t="s">
        <v>426</v>
      </c>
      <c r="P29" t="s">
        <v>423</v>
      </c>
      <c r="Q29" t="s">
        <v>425</v>
      </c>
      <c r="R29" t="s">
        <v>424</v>
      </c>
      <c r="S29" t="s">
        <v>426</v>
      </c>
    </row>
    <row r="30" spans="1:49" ht="15" x14ac:dyDescent="0.2">
      <c r="A30" s="12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M30" s="3">
        <f>-SUM(M5:AC5)+SUM(AE5:AM5)</f>
        <v>0.91330650528867308</v>
      </c>
      <c r="N30" s="3">
        <f t="shared" ref="N30:N47" si="0">SUM(C30:K30)</f>
        <v>0</v>
      </c>
      <c r="O30" s="3">
        <f>SUM(AO5:AW5)</f>
        <v>4.3342651609999995E-6</v>
      </c>
      <c r="P30" s="3">
        <f>SUM(M30:O30)</f>
        <v>0.91331083955383408</v>
      </c>
      <c r="Q30" s="3">
        <f>M30/$P30</f>
        <v>0.99999525433732606</v>
      </c>
      <c r="R30" s="3">
        <f>N30/$P30</f>
        <v>0</v>
      </c>
      <c r="S30" s="3">
        <f>O30/$P30</f>
        <v>4.7456626739668963E-6</v>
      </c>
    </row>
    <row r="31" spans="1:49" ht="15" x14ac:dyDescent="0.2">
      <c r="A31" s="12">
        <v>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M31" s="3">
        <f t="shared" ref="M31:M47" si="1">-SUM(M6:AC6)+SUM(AE6:AM6)</f>
        <v>0.9156323439351588</v>
      </c>
      <c r="N31" s="3">
        <f t="shared" si="0"/>
        <v>0</v>
      </c>
      <c r="O31" s="3">
        <f t="shared" ref="O31:O47" si="2">SUM(AO6:AW6)</f>
        <v>4.0422207589999996E-6</v>
      </c>
      <c r="P31" s="3">
        <f t="shared" ref="P31:P47" si="3">SUM(M31:O31)</f>
        <v>0.9156363861559178</v>
      </c>
      <c r="Q31" s="3">
        <f t="shared" ref="Q31:Q47" si="4">M31/$P31</f>
        <v>0.9999955853428063</v>
      </c>
      <c r="R31" s="3">
        <f t="shared" ref="R31:R47" si="5">N31/$P31</f>
        <v>0</v>
      </c>
      <c r="S31" s="3">
        <f t="shared" ref="S31:S47" si="6">O31/$P31</f>
        <v>4.414657193747296E-6</v>
      </c>
    </row>
    <row r="32" spans="1:49" ht="15" x14ac:dyDescent="0.2">
      <c r="A32" s="12">
        <v>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M32" s="3">
        <f t="shared" si="1"/>
        <v>0.91847568036045091</v>
      </c>
      <c r="N32" s="3">
        <f t="shared" si="0"/>
        <v>0</v>
      </c>
      <c r="O32" s="3">
        <f t="shared" si="2"/>
        <v>3.7531762550000003E-6</v>
      </c>
      <c r="P32" s="3">
        <f t="shared" si="3"/>
        <v>0.91847943353670591</v>
      </c>
      <c r="Q32" s="3">
        <f t="shared" si="4"/>
        <v>0.9999959137068094</v>
      </c>
      <c r="R32" s="3">
        <f t="shared" si="5"/>
        <v>0</v>
      </c>
      <c r="S32" s="3">
        <f t="shared" si="6"/>
        <v>4.0862931906357264E-6</v>
      </c>
    </row>
    <row r="33" spans="1:19" ht="15" x14ac:dyDescent="0.2">
      <c r="A33" s="12">
        <v>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M33" s="3">
        <f t="shared" si="1"/>
        <v>0.92201971080154266</v>
      </c>
      <c r="N33" s="3">
        <f t="shared" si="0"/>
        <v>0</v>
      </c>
      <c r="O33" s="3">
        <f t="shared" si="2"/>
        <v>3.4664019149999998E-6</v>
      </c>
      <c r="P33" s="3">
        <f t="shared" si="3"/>
        <v>0.92202317720345761</v>
      </c>
      <c r="Q33" s="3">
        <f t="shared" si="4"/>
        <v>0.9999962404395023</v>
      </c>
      <c r="R33" s="3">
        <f t="shared" si="5"/>
        <v>0</v>
      </c>
      <c r="S33" s="3">
        <f t="shared" si="6"/>
        <v>3.7595604977238969E-6</v>
      </c>
    </row>
    <row r="34" spans="1:19" ht="15" x14ac:dyDescent="0.2">
      <c r="A34" s="12">
        <v>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 s="3">
        <f t="shared" si="1"/>
        <v>0.92654983627600773</v>
      </c>
      <c r="N34" s="3">
        <f t="shared" si="0"/>
        <v>0</v>
      </c>
      <c r="O34" s="3">
        <f t="shared" si="2"/>
        <v>3.1808467870000001E-6</v>
      </c>
      <c r="P34" s="3">
        <f t="shared" si="3"/>
        <v>0.9265530171227947</v>
      </c>
      <c r="Q34" s="3">
        <f t="shared" si="4"/>
        <v>0.99999656701049133</v>
      </c>
      <c r="R34" s="3">
        <f t="shared" si="5"/>
        <v>0</v>
      </c>
      <c r="S34" s="3">
        <f t="shared" si="6"/>
        <v>3.4329895086601907E-6</v>
      </c>
    </row>
    <row r="35" spans="1:19" ht="15" x14ac:dyDescent="0.2">
      <c r="A35" s="12">
        <v>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M35" s="3">
        <f t="shared" si="1"/>
        <v>0.93254526637953916</v>
      </c>
      <c r="N35" s="3">
        <f t="shared" si="0"/>
        <v>0</v>
      </c>
      <c r="O35" s="3">
        <f t="shared" si="2"/>
        <v>2.89490374E-6</v>
      </c>
      <c r="P35" s="3">
        <f t="shared" si="3"/>
        <v>0.93254816128327911</v>
      </c>
      <c r="Q35" s="3">
        <f t="shared" si="4"/>
        <v>0.99999689570591621</v>
      </c>
      <c r="R35" s="3">
        <f t="shared" si="5"/>
        <v>0</v>
      </c>
      <c r="S35" s="3">
        <f t="shared" si="6"/>
        <v>3.1042940838747935E-6</v>
      </c>
    </row>
    <row r="36" spans="1:19" ht="15" x14ac:dyDescent="0.2">
      <c r="A36" s="12">
        <v>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M36" s="3">
        <f t="shared" si="1"/>
        <v>0.94089708264401428</v>
      </c>
      <c r="N36" s="3">
        <f t="shared" si="0"/>
        <v>0</v>
      </c>
      <c r="O36" s="3">
        <f t="shared" si="2"/>
        <v>2.6057925549999999E-6</v>
      </c>
      <c r="P36" s="3">
        <f t="shared" si="3"/>
        <v>0.94089968843656924</v>
      </c>
      <c r="Q36" s="3">
        <f t="shared" si="4"/>
        <v>0.99999723053096201</v>
      </c>
      <c r="R36" s="3">
        <f t="shared" si="5"/>
        <v>0</v>
      </c>
      <c r="S36" s="3">
        <f t="shared" si="6"/>
        <v>2.7694690380117704E-6</v>
      </c>
    </row>
    <row r="37" spans="1:19" ht="15" x14ac:dyDescent="0.2">
      <c r="A37" s="12">
        <v>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M37" s="3">
        <f t="shared" si="1"/>
        <v>0.95353385069070362</v>
      </c>
      <c r="N37" s="3">
        <f t="shared" si="0"/>
        <v>0</v>
      </c>
      <c r="O37" s="3">
        <f t="shared" si="2"/>
        <v>2.3081818689999995E-6</v>
      </c>
      <c r="P37" s="3">
        <f t="shared" si="3"/>
        <v>0.95353615887257259</v>
      </c>
      <c r="Q37" s="3">
        <f t="shared" si="4"/>
        <v>0.9999975793452115</v>
      </c>
      <c r="R37" s="3">
        <f t="shared" si="5"/>
        <v>0</v>
      </c>
      <c r="S37" s="3">
        <f t="shared" si="6"/>
        <v>2.4206547885180486E-6</v>
      </c>
    </row>
    <row r="38" spans="1:19" ht="15" x14ac:dyDescent="0.2">
      <c r="A38" s="12">
        <v>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M38" s="3">
        <f t="shared" si="1"/>
        <v>0.9760245753561444</v>
      </c>
      <c r="N38" s="3">
        <f t="shared" si="0"/>
        <v>0</v>
      </c>
      <c r="O38" s="3">
        <f t="shared" si="2"/>
        <v>1.9888451490000005E-6</v>
      </c>
      <c r="P38" s="3">
        <f t="shared" si="3"/>
        <v>0.97602656420129341</v>
      </c>
      <c r="Q38" s="3">
        <f t="shared" si="4"/>
        <v>0.99999796230428351</v>
      </c>
      <c r="R38" s="3">
        <f t="shared" si="5"/>
        <v>0</v>
      </c>
      <c r="S38" s="3">
        <f t="shared" si="6"/>
        <v>2.0376957164352607E-6</v>
      </c>
    </row>
    <row r="39" spans="1:19" ht="15" x14ac:dyDescent="0.2">
      <c r="A39" s="12">
        <v>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M39" s="3">
        <f t="shared" si="1"/>
        <v>0.98277554825977609</v>
      </c>
      <c r="N39" s="3">
        <f t="shared" si="0"/>
        <v>0</v>
      </c>
      <c r="O39" s="3">
        <f t="shared" si="2"/>
        <v>1.9226238100000002E-6</v>
      </c>
      <c r="P39" s="3">
        <f t="shared" si="3"/>
        <v>0.98277747088358614</v>
      </c>
      <c r="Q39" s="3">
        <f t="shared" si="4"/>
        <v>0.99999804368347156</v>
      </c>
      <c r="R39" s="3">
        <f t="shared" si="5"/>
        <v>0</v>
      </c>
      <c r="S39" s="3">
        <f t="shared" si="6"/>
        <v>1.9563165283707879E-6</v>
      </c>
    </row>
    <row r="40" spans="1:19" ht="15" x14ac:dyDescent="0.2">
      <c r="A40" s="12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M40" s="3">
        <f t="shared" si="1"/>
        <v>0.98693354038830217</v>
      </c>
      <c r="N40" s="3">
        <f t="shared" si="0"/>
        <v>0</v>
      </c>
      <c r="O40" s="3">
        <f t="shared" si="2"/>
        <v>1.8863900029999999E-6</v>
      </c>
      <c r="P40" s="3">
        <f t="shared" si="3"/>
        <v>0.98693542677830515</v>
      </c>
      <c r="Q40" s="3">
        <f t="shared" si="4"/>
        <v>0.99999808863887973</v>
      </c>
      <c r="R40" s="3">
        <f t="shared" si="5"/>
        <v>0</v>
      </c>
      <c r="S40" s="3">
        <f t="shared" si="6"/>
        <v>1.9113611203093826E-6</v>
      </c>
    </row>
    <row r="41" spans="1:19" ht="15" x14ac:dyDescent="0.2">
      <c r="A41" s="12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M41" s="3">
        <f t="shared" si="1"/>
        <v>0.99161830242579141</v>
      </c>
      <c r="N41" s="3">
        <f t="shared" si="0"/>
        <v>0</v>
      </c>
      <c r="O41" s="3">
        <f t="shared" si="2"/>
        <v>1.8491522310000001E-6</v>
      </c>
      <c r="P41" s="3">
        <f t="shared" si="3"/>
        <v>0.99162015157802241</v>
      </c>
      <c r="Q41" s="3">
        <f t="shared" si="4"/>
        <v>0.9999981352212054</v>
      </c>
      <c r="R41" s="3">
        <f t="shared" si="5"/>
        <v>0</v>
      </c>
      <c r="S41" s="3">
        <f t="shared" si="6"/>
        <v>1.864778794639598E-6</v>
      </c>
    </row>
    <row r="42" spans="1:19" ht="15" x14ac:dyDescent="0.2">
      <c r="A42" s="12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M42" s="3">
        <f t="shared" si="1"/>
        <v>0.99657210775272553</v>
      </c>
      <c r="N42" s="3">
        <f t="shared" si="0"/>
        <v>0</v>
      </c>
      <c r="O42" s="3">
        <f t="shared" si="2"/>
        <v>1.809398314E-6</v>
      </c>
      <c r="P42" s="3">
        <f t="shared" si="3"/>
        <v>0.99657391715103949</v>
      </c>
      <c r="Q42" s="3">
        <f t="shared" si="4"/>
        <v>0.99999818438122567</v>
      </c>
      <c r="R42" s="3">
        <f t="shared" si="5"/>
        <v>0</v>
      </c>
      <c r="S42" s="3">
        <f t="shared" si="6"/>
        <v>1.8156187743430273E-6</v>
      </c>
    </row>
    <row r="43" spans="1:19" ht="15" x14ac:dyDescent="0.2">
      <c r="A43" s="12">
        <v>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M43" s="3">
        <f t="shared" si="1"/>
        <v>0.99648757513508013</v>
      </c>
      <c r="N43" s="3">
        <f t="shared" si="0"/>
        <v>0</v>
      </c>
      <c r="O43" s="3">
        <f t="shared" si="2"/>
        <v>1.7506843409999999E-6</v>
      </c>
      <c r="P43" s="3">
        <f t="shared" si="3"/>
        <v>0.99648932581942118</v>
      </c>
      <c r="Q43" s="3">
        <f t="shared" si="4"/>
        <v>0.99999824314792374</v>
      </c>
      <c r="R43" s="3">
        <f t="shared" si="5"/>
        <v>0</v>
      </c>
      <c r="S43" s="3">
        <f t="shared" si="6"/>
        <v>1.7568520762230927E-6</v>
      </c>
    </row>
    <row r="44" spans="1:19" ht="15" x14ac:dyDescent="0.2">
      <c r="A44" s="12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M44" s="3">
        <f t="shared" si="1"/>
        <v>0.99639375465505409</v>
      </c>
      <c r="N44" s="3">
        <f t="shared" si="0"/>
        <v>0</v>
      </c>
      <c r="O44" s="3">
        <f t="shared" si="2"/>
        <v>1.6900524929999999E-6</v>
      </c>
      <c r="P44" s="3">
        <f t="shared" si="3"/>
        <v>0.99639544470754704</v>
      </c>
      <c r="Q44" s="3">
        <f t="shared" si="4"/>
        <v>0.99999830383358146</v>
      </c>
      <c r="R44" s="3">
        <f t="shared" si="5"/>
        <v>0</v>
      </c>
      <c r="S44" s="3">
        <f t="shared" si="6"/>
        <v>1.6961664186411939E-6</v>
      </c>
    </row>
    <row r="45" spans="1:19" ht="15" x14ac:dyDescent="0.2">
      <c r="A45" s="12">
        <v>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M45" s="3">
        <f t="shared" si="1"/>
        <v>0.99628927731103401</v>
      </c>
      <c r="N45" s="3">
        <f t="shared" si="0"/>
        <v>0</v>
      </c>
      <c r="O45" s="3">
        <f t="shared" si="2"/>
        <v>1.626975882E-6</v>
      </c>
      <c r="P45" s="3">
        <f t="shared" si="3"/>
        <v>0.99629090428691602</v>
      </c>
      <c r="Q45" s="3">
        <f t="shared" si="4"/>
        <v>0.99999836696704247</v>
      </c>
      <c r="R45" s="3">
        <f t="shared" si="5"/>
        <v>0</v>
      </c>
      <c r="S45" s="3">
        <f t="shared" si="6"/>
        <v>1.6330329575421444E-6</v>
      </c>
    </row>
    <row r="46" spans="1:19" ht="15" x14ac:dyDescent="0.2">
      <c r="A46" s="12">
        <v>9</v>
      </c>
      <c r="B46" s="3">
        <v>48.787999999999997</v>
      </c>
      <c r="C46" s="3">
        <v>3.5449500000000003E-4</v>
      </c>
      <c r="D46" s="3">
        <v>8.4703600000000001E-4</v>
      </c>
      <c r="E46" s="3">
        <v>1.89671E-3</v>
      </c>
      <c r="F46" s="3">
        <v>4.1958899999999999E-3</v>
      </c>
      <c r="G46" s="3">
        <v>9.0519899999999993E-3</v>
      </c>
      <c r="H46" s="3">
        <v>1.8542300000000001E-2</v>
      </c>
      <c r="I46" s="3">
        <v>3.46138E-2</v>
      </c>
      <c r="J46" s="3">
        <v>5.6164800000000001E-2</v>
      </c>
      <c r="K46" s="3">
        <v>0.10979999999999999</v>
      </c>
      <c r="M46" s="3">
        <f t="shared" si="1"/>
        <v>0.74956019282064001</v>
      </c>
      <c r="N46" s="3">
        <f t="shared" si="0"/>
        <v>0.235467021</v>
      </c>
      <c r="O46" s="3">
        <f t="shared" si="2"/>
        <v>1.1262468000000001E-6</v>
      </c>
      <c r="P46" s="3">
        <f t="shared" si="3"/>
        <v>0.98502834006744</v>
      </c>
      <c r="Q46" s="3">
        <f t="shared" si="4"/>
        <v>0.76095292118125391</v>
      </c>
      <c r="R46" s="3">
        <f t="shared" si="5"/>
        <v>0.23904593545387612</v>
      </c>
      <c r="S46" s="3">
        <f t="shared" si="6"/>
        <v>1.1433648700126654E-6</v>
      </c>
    </row>
    <row r="47" spans="1:19" ht="15" x14ac:dyDescent="0.2">
      <c r="A47" s="12">
        <v>10</v>
      </c>
      <c r="B47" s="3">
        <v>43.331899999999997</v>
      </c>
      <c r="C47" s="3">
        <v>1.02594E-4</v>
      </c>
      <c r="D47" s="3">
        <v>2.9164799999999998E-4</v>
      </c>
      <c r="E47" s="3">
        <v>7.4022300000000003E-4</v>
      </c>
      <c r="F47" s="3">
        <v>1.8657999999999999E-3</v>
      </c>
      <c r="G47" s="3">
        <v>4.6333499999999996E-3</v>
      </c>
      <c r="H47" s="3">
        <v>1.10705E-2</v>
      </c>
      <c r="I47" s="3">
        <v>2.4415300000000001E-2</v>
      </c>
      <c r="J47" s="3">
        <v>4.6397300000000002E-2</v>
      </c>
      <c r="K47" s="3">
        <v>0.109913</v>
      </c>
      <c r="M47" s="3">
        <f t="shared" si="1"/>
        <v>0.77235819541630002</v>
      </c>
      <c r="N47" s="3">
        <f t="shared" si="0"/>
        <v>0.19942971500000001</v>
      </c>
      <c r="O47" s="3">
        <f t="shared" si="2"/>
        <v>6.5851106699999994E-7</v>
      </c>
      <c r="P47" s="3">
        <f t="shared" si="3"/>
        <v>0.97178856892736709</v>
      </c>
      <c r="Q47" s="3">
        <f t="shared" si="4"/>
        <v>0.79478007882805957</v>
      </c>
      <c r="R47" s="3">
        <f t="shared" si="5"/>
        <v>0.20521924354401999</v>
      </c>
      <c r="S47" s="3">
        <f t="shared" si="6"/>
        <v>6.7762792036836366E-7</v>
      </c>
    </row>
    <row r="48" spans="1:19" ht="15" x14ac:dyDescent="0.2">
      <c r="A48" s="12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99" ht="15" x14ac:dyDescent="0.2">
      <c r="A49" s="12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99" ht="15" x14ac:dyDescent="0.2">
      <c r="A50" s="12" t="s">
        <v>61</v>
      </c>
    </row>
    <row r="51" spans="1:99" ht="15" x14ac:dyDescent="0.2">
      <c r="A51" s="11" t="s">
        <v>62</v>
      </c>
    </row>
    <row r="52" spans="1:99" ht="15" x14ac:dyDescent="0.2">
      <c r="A52" s="11"/>
    </row>
    <row r="53" spans="1:99" ht="15" x14ac:dyDescent="0.2">
      <c r="A53" s="12" t="s">
        <v>81</v>
      </c>
      <c r="B53" t="s">
        <v>143</v>
      </c>
      <c r="C53" t="s">
        <v>144</v>
      </c>
      <c r="D53" t="s">
        <v>145</v>
      </c>
      <c r="E53" t="s">
        <v>146</v>
      </c>
      <c r="F53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t="s">
        <v>153</v>
      </c>
      <c r="M53" t="s">
        <v>154</v>
      </c>
      <c r="N53" t="s">
        <v>155</v>
      </c>
      <c r="O53" t="s">
        <v>156</v>
      </c>
      <c r="P53" t="s">
        <v>157</v>
      </c>
      <c r="Q53" t="s">
        <v>158</v>
      </c>
      <c r="R53" t="s">
        <v>159</v>
      </c>
      <c r="S53" t="s">
        <v>160</v>
      </c>
      <c r="T53" t="s">
        <v>161</v>
      </c>
      <c r="U53" t="s">
        <v>162</v>
      </c>
      <c r="V53" t="s">
        <v>163</v>
      </c>
      <c r="W53" t="s">
        <v>164</v>
      </c>
      <c r="X53" t="s">
        <v>165</v>
      </c>
      <c r="Y53" t="s">
        <v>166</v>
      </c>
      <c r="Z53" t="s">
        <v>167</v>
      </c>
      <c r="AA53" t="s">
        <v>168</v>
      </c>
      <c r="AB53" t="s">
        <v>169</v>
      </c>
      <c r="AC53" t="s">
        <v>170</v>
      </c>
      <c r="AD53" t="s">
        <v>171</v>
      </c>
      <c r="AE53" t="s">
        <v>172</v>
      </c>
      <c r="AF53" t="s">
        <v>173</v>
      </c>
      <c r="AG53" t="s">
        <v>174</v>
      </c>
      <c r="AH53" t="s">
        <v>175</v>
      </c>
      <c r="AI53" t="s">
        <v>176</v>
      </c>
      <c r="AJ53" t="s">
        <v>177</v>
      </c>
      <c r="AK53" t="s">
        <v>178</v>
      </c>
      <c r="AL53" t="s">
        <v>179</v>
      </c>
      <c r="AM53" t="s">
        <v>180</v>
      </c>
      <c r="AN53" t="s">
        <v>181</v>
      </c>
      <c r="AO53" t="s">
        <v>182</v>
      </c>
      <c r="AP53" t="s">
        <v>183</v>
      </c>
      <c r="AQ53" t="s">
        <v>184</v>
      </c>
      <c r="AR53" t="s">
        <v>185</v>
      </c>
      <c r="AS53" t="s">
        <v>186</v>
      </c>
      <c r="AT53" t="s">
        <v>187</v>
      </c>
      <c r="AU53" t="s">
        <v>188</v>
      </c>
      <c r="AV53" t="s">
        <v>189</v>
      </c>
      <c r="AW53" t="s">
        <v>190</v>
      </c>
      <c r="AX53" t="s">
        <v>191</v>
      </c>
      <c r="AY53" t="s">
        <v>192</v>
      </c>
      <c r="AZ53" t="s">
        <v>193</v>
      </c>
      <c r="BA53" t="s">
        <v>194</v>
      </c>
      <c r="BB53" t="s">
        <v>195</v>
      </c>
      <c r="BC53" t="s">
        <v>196</v>
      </c>
      <c r="BD53" t="s">
        <v>197</v>
      </c>
      <c r="BE53" t="s">
        <v>198</v>
      </c>
      <c r="BF53" t="s">
        <v>199</v>
      </c>
      <c r="BG53" t="s">
        <v>200</v>
      </c>
      <c r="BH53" t="s">
        <v>201</v>
      </c>
      <c r="BI53" t="s">
        <v>202</v>
      </c>
      <c r="BJ53" t="s">
        <v>203</v>
      </c>
      <c r="BK53" t="s">
        <v>204</v>
      </c>
      <c r="BL53" t="s">
        <v>205</v>
      </c>
      <c r="BM53" t="s">
        <v>206</v>
      </c>
      <c r="BN53" t="s">
        <v>207</v>
      </c>
      <c r="BO53" t="s">
        <v>208</v>
      </c>
      <c r="BP53" t="s">
        <v>209</v>
      </c>
      <c r="BQ53" t="s">
        <v>210</v>
      </c>
      <c r="BR53" t="s">
        <v>211</v>
      </c>
      <c r="BS53" t="s">
        <v>212</v>
      </c>
      <c r="BT53" t="s">
        <v>213</v>
      </c>
      <c r="BU53" t="s">
        <v>214</v>
      </c>
      <c r="BV53" t="s">
        <v>215</v>
      </c>
      <c r="BW53" t="s">
        <v>216</v>
      </c>
      <c r="BX53" t="s">
        <v>217</v>
      </c>
      <c r="BY53" t="s">
        <v>218</v>
      </c>
      <c r="BZ53" t="s">
        <v>219</v>
      </c>
      <c r="CA53" t="s">
        <v>220</v>
      </c>
      <c r="CB53" t="s">
        <v>221</v>
      </c>
      <c r="CC53" t="s">
        <v>222</v>
      </c>
      <c r="CD53" t="s">
        <v>223</v>
      </c>
      <c r="CE53" t="s">
        <v>224</v>
      </c>
      <c r="CF53" t="s">
        <v>225</v>
      </c>
      <c r="CG53" t="s">
        <v>226</v>
      </c>
      <c r="CH53" t="s">
        <v>227</v>
      </c>
      <c r="CI53" t="s">
        <v>228</v>
      </c>
      <c r="CJ53" t="s">
        <v>229</v>
      </c>
      <c r="CK53" t="s">
        <v>230</v>
      </c>
      <c r="CL53" t="s">
        <v>231</v>
      </c>
      <c r="CM53" t="s">
        <v>232</v>
      </c>
      <c r="CN53" t="s">
        <v>233</v>
      </c>
      <c r="CO53" t="s">
        <v>234</v>
      </c>
      <c r="CP53" t="s">
        <v>235</v>
      </c>
      <c r="CQ53" t="s">
        <v>236</v>
      </c>
      <c r="CR53" t="s">
        <v>237</v>
      </c>
      <c r="CS53" t="s">
        <v>238</v>
      </c>
      <c r="CT53" t="s">
        <v>239</v>
      </c>
      <c r="CU53" t="s">
        <v>240</v>
      </c>
    </row>
    <row r="54" spans="1:99" ht="15" x14ac:dyDescent="0.2">
      <c r="A54" s="12">
        <v>1</v>
      </c>
      <c r="B54" s="3">
        <v>1.1791</v>
      </c>
      <c r="C54" s="3">
        <v>71.975999999999999</v>
      </c>
      <c r="D54" s="3">
        <v>0.117698</v>
      </c>
      <c r="E54" s="3">
        <v>1.40904E-14</v>
      </c>
      <c r="F54" s="3">
        <v>0.11630600000000001</v>
      </c>
      <c r="G54" s="3">
        <v>8.0246200000000008E-6</v>
      </c>
      <c r="H54" s="3">
        <v>4.59486E-4</v>
      </c>
      <c r="I54" s="3">
        <v>2.9105300000000001E-8</v>
      </c>
      <c r="J54" s="3">
        <v>6.2374100000000003E-4</v>
      </c>
      <c r="K54" s="3">
        <v>8.2997800000000002E-8</v>
      </c>
      <c r="L54" s="3">
        <v>2.0697399999999999E-4</v>
      </c>
      <c r="M54" s="3">
        <v>2.7533400000000001E-8</v>
      </c>
      <c r="N54" s="3">
        <v>4.4329300000000003E-5</v>
      </c>
      <c r="O54" s="3">
        <v>3.98929E-9</v>
      </c>
      <c r="P54" s="3">
        <v>2.7653200000000001E-5</v>
      </c>
      <c r="Q54" s="3">
        <v>3.00519E-9</v>
      </c>
      <c r="R54" s="3">
        <v>1.06832E-5</v>
      </c>
      <c r="S54" s="3">
        <v>1.16052E-8</v>
      </c>
      <c r="T54" s="3">
        <v>2.9491899999999998E-6</v>
      </c>
      <c r="U54" s="3">
        <v>3.57909E-10</v>
      </c>
      <c r="V54" s="3">
        <v>1.32467E-8</v>
      </c>
      <c r="W54" s="3">
        <v>100.468</v>
      </c>
      <c r="X54" s="3">
        <v>22.425899999999999</v>
      </c>
      <c r="Y54" s="3">
        <v>100.583</v>
      </c>
      <c r="Z54" s="3">
        <v>100.581</v>
      </c>
      <c r="AA54" s="3">
        <v>100.584</v>
      </c>
      <c r="AB54" s="3">
        <v>100.584</v>
      </c>
      <c r="AC54" s="3">
        <v>100.584</v>
      </c>
      <c r="AD54" s="3">
        <v>100.584</v>
      </c>
      <c r="AE54" s="3">
        <v>100.584</v>
      </c>
      <c r="AF54" s="3">
        <v>1.33335E-4</v>
      </c>
      <c r="AG54" s="3">
        <v>1.5962500000000001E-17</v>
      </c>
      <c r="AH54" s="3">
        <v>1.3175799999999999E-4</v>
      </c>
      <c r="AI54" s="3">
        <v>9.0907799999999995E-9</v>
      </c>
      <c r="AJ54" s="3">
        <v>5.2053400000000002E-7</v>
      </c>
      <c r="AK54" s="3">
        <v>3.29723E-11</v>
      </c>
      <c r="AL54" s="3">
        <v>7.0661199999999995E-7</v>
      </c>
      <c r="AM54" s="3">
        <v>9.4025000000000006E-11</v>
      </c>
      <c r="AN54" s="3">
        <v>2.3447300000000001E-7</v>
      </c>
      <c r="AO54" s="3">
        <v>3.1191499999999998E-11</v>
      </c>
      <c r="AP54" s="3">
        <v>5.0218900000000002E-8</v>
      </c>
      <c r="AQ54" s="3">
        <v>4.5193100000000001E-12</v>
      </c>
      <c r="AR54" s="3">
        <v>3.1327199999999997E-8</v>
      </c>
      <c r="AS54" s="3">
        <v>3.4044599999999998E-12</v>
      </c>
      <c r="AT54" s="3">
        <v>1.2102600000000001E-8</v>
      </c>
      <c r="AU54" s="3">
        <v>1.3147100000000001E-11</v>
      </c>
      <c r="AV54" s="3">
        <v>3.34103E-9</v>
      </c>
      <c r="AW54" s="3">
        <v>4.0546000000000002E-13</v>
      </c>
      <c r="AX54" s="3">
        <v>1.50067E-11</v>
      </c>
      <c r="AY54" s="3">
        <v>6.2883599999999998E-2</v>
      </c>
      <c r="AZ54" s="3">
        <v>0.113816</v>
      </c>
      <c r="BA54" s="3">
        <v>2.5405400000000002E-2</v>
      </c>
      <c r="BB54" s="3">
        <v>0.11394700000000001</v>
      </c>
      <c r="BC54" s="3">
        <v>0.113944</v>
      </c>
      <c r="BD54" s="3">
        <v>0.11394799999999999</v>
      </c>
      <c r="BE54" s="3">
        <v>0.11394799999999999</v>
      </c>
      <c r="BF54" s="3">
        <v>0.11394799999999999</v>
      </c>
      <c r="BG54" s="3">
        <v>0.11394799999999999</v>
      </c>
      <c r="BH54" s="3">
        <v>0.11394799999999999</v>
      </c>
      <c r="BI54" s="3">
        <v>13.0205</v>
      </c>
      <c r="BJ54" s="3">
        <v>11.7348</v>
      </c>
      <c r="BK54" s="3">
        <v>13.0206</v>
      </c>
      <c r="BL54" s="3">
        <v>3.9502999999999999</v>
      </c>
      <c r="BM54" s="3">
        <v>13.0206</v>
      </c>
      <c r="BN54" s="3">
        <v>3.9502999999999999</v>
      </c>
      <c r="BO54" s="3">
        <v>13.0206</v>
      </c>
      <c r="BP54" s="3">
        <v>3.9502999999999999</v>
      </c>
      <c r="BQ54" s="3">
        <v>13.0206</v>
      </c>
      <c r="BR54" s="3">
        <v>3.9502999999999999</v>
      </c>
      <c r="BS54" s="3">
        <v>13.0206</v>
      </c>
      <c r="BT54" s="3">
        <v>3.9502999999999999</v>
      </c>
      <c r="BU54" s="3">
        <v>13.0206</v>
      </c>
      <c r="BV54" s="3">
        <v>3.9502999999999999</v>
      </c>
      <c r="BW54" s="3">
        <v>13.0206</v>
      </c>
      <c r="BX54" s="3">
        <v>3.9502999999999999</v>
      </c>
      <c r="BY54" s="3">
        <v>13.0206</v>
      </c>
      <c r="BZ54" s="3">
        <v>3.9502999999999999</v>
      </c>
      <c r="CA54" s="3">
        <v>13.0206</v>
      </c>
      <c r="CB54" s="3">
        <v>1.5902400000000001</v>
      </c>
      <c r="CC54" s="3">
        <v>1.02129</v>
      </c>
      <c r="CD54" s="3">
        <v>0.41695599999999999</v>
      </c>
      <c r="CE54" s="3">
        <v>0.17022799999999999</v>
      </c>
      <c r="CF54" s="3">
        <v>6.9498099999999993E-2</v>
      </c>
      <c r="CG54" s="3">
        <v>2.8373599999999999E-2</v>
      </c>
      <c r="CH54" s="3">
        <v>1.1583899999999999E-2</v>
      </c>
      <c r="CI54" s="3">
        <v>4.7292999999999996E-3</v>
      </c>
      <c r="CJ54" s="3">
        <v>1.93081E-3</v>
      </c>
      <c r="CK54" s="3">
        <v>3.2972000000000002E-5</v>
      </c>
      <c r="CL54" s="3">
        <v>3.1254099999999999E-3</v>
      </c>
      <c r="CM54" s="3">
        <v>1.3444099999999999E-9</v>
      </c>
      <c r="CN54" s="3">
        <v>1.6024300000000001E-8</v>
      </c>
      <c r="CO54" s="3">
        <v>1.45982E-9</v>
      </c>
      <c r="CP54" s="3">
        <v>8.6195800000000002E-8</v>
      </c>
      <c r="CQ54" s="3">
        <v>6.3169299999999997E-11</v>
      </c>
      <c r="CR54" s="3">
        <v>3.5692800000000002E-11</v>
      </c>
      <c r="CS54" s="3">
        <v>2.0812499999999999E-11</v>
      </c>
      <c r="CT54" s="3">
        <v>1.24372E-11</v>
      </c>
      <c r="CU54" s="3">
        <v>5.49775E-10</v>
      </c>
    </row>
    <row r="55" spans="1:99" ht="15" x14ac:dyDescent="0.2">
      <c r="A55" s="12">
        <v>2</v>
      </c>
      <c r="B55" s="3">
        <v>1.1778599999999999</v>
      </c>
      <c r="C55" s="3">
        <v>71.975999999999999</v>
      </c>
      <c r="D55" s="3">
        <v>0.111431</v>
      </c>
      <c r="E55" s="3">
        <v>2.9359400000000001E-14</v>
      </c>
      <c r="F55" s="3">
        <v>0.11005</v>
      </c>
      <c r="G55" s="3">
        <v>7.7604299999999998E-6</v>
      </c>
      <c r="H55" s="3">
        <v>4.8375300000000002E-4</v>
      </c>
      <c r="I55" s="3">
        <v>3.13182E-8</v>
      </c>
      <c r="J55" s="3">
        <v>5.9837200000000001E-4</v>
      </c>
      <c r="K55" s="3">
        <v>8.1377800000000005E-8</v>
      </c>
      <c r="L55" s="3">
        <v>1.9981299999999999E-4</v>
      </c>
      <c r="M55" s="3">
        <v>2.7166899999999999E-8</v>
      </c>
      <c r="N55" s="3">
        <v>4.3066099999999998E-5</v>
      </c>
      <c r="O55" s="3">
        <v>3.9610699999999998E-9</v>
      </c>
      <c r="P55" s="3">
        <v>2.7035100000000001E-5</v>
      </c>
      <c r="Q55" s="3">
        <v>3.0028E-9</v>
      </c>
      <c r="R55" s="3">
        <v>1.05105E-5</v>
      </c>
      <c r="S55" s="3">
        <v>1.16693E-8</v>
      </c>
      <c r="T55" s="3">
        <v>2.9198599999999999E-6</v>
      </c>
      <c r="U55" s="3">
        <v>3.6216199999999998E-10</v>
      </c>
      <c r="V55" s="3">
        <v>1.40448E-8</v>
      </c>
      <c r="W55" s="3">
        <v>47.364100000000001</v>
      </c>
      <c r="X55" s="3">
        <v>11.6896</v>
      </c>
      <c r="Y55" s="3">
        <v>47.473500000000001</v>
      </c>
      <c r="Z55" s="3">
        <v>47.4726</v>
      </c>
      <c r="AA55" s="3">
        <v>47.4741</v>
      </c>
      <c r="AB55" s="3">
        <v>47.4741</v>
      </c>
      <c r="AC55" s="3">
        <v>47.4741</v>
      </c>
      <c r="AD55" s="3">
        <v>47.4741</v>
      </c>
      <c r="AE55" s="3">
        <v>47.4741</v>
      </c>
      <c r="AF55" s="3">
        <v>2.4923000000000002E-4</v>
      </c>
      <c r="AG55" s="3">
        <v>6.5666100000000002E-17</v>
      </c>
      <c r="AH55" s="3">
        <v>2.4614100000000001E-4</v>
      </c>
      <c r="AI55" s="3">
        <v>1.7357199999999999E-8</v>
      </c>
      <c r="AJ55" s="3">
        <v>1.08197E-6</v>
      </c>
      <c r="AK55" s="3">
        <v>7.0047099999999999E-11</v>
      </c>
      <c r="AL55" s="3">
        <v>1.3383299999999999E-6</v>
      </c>
      <c r="AM55" s="3">
        <v>1.8201199999999999E-10</v>
      </c>
      <c r="AN55" s="3">
        <v>4.4690800000000002E-7</v>
      </c>
      <c r="AO55" s="3">
        <v>6.0762100000000003E-11</v>
      </c>
      <c r="AP55" s="3">
        <v>9.6322799999999997E-8</v>
      </c>
      <c r="AQ55" s="3">
        <v>8.8594400000000005E-12</v>
      </c>
      <c r="AR55" s="3">
        <v>6.0467400000000003E-8</v>
      </c>
      <c r="AS55" s="3">
        <v>6.7161500000000002E-12</v>
      </c>
      <c r="AT55" s="3">
        <v>2.35081E-8</v>
      </c>
      <c r="AU55" s="3">
        <v>2.6099999999999999E-11</v>
      </c>
      <c r="AV55" s="3">
        <v>6.5306300000000002E-9</v>
      </c>
      <c r="AW55" s="3">
        <v>8.1002099999999999E-13</v>
      </c>
      <c r="AX55" s="3">
        <v>3.1412999999999998E-11</v>
      </c>
      <c r="AY55" s="3">
        <v>0.124152</v>
      </c>
      <c r="AZ55" s="3">
        <v>0.105936</v>
      </c>
      <c r="BA55" s="3">
        <v>2.61452E-2</v>
      </c>
      <c r="BB55" s="3">
        <v>0.106181</v>
      </c>
      <c r="BC55" s="3">
        <v>0.10617799999999999</v>
      </c>
      <c r="BD55" s="3">
        <v>0.106182</v>
      </c>
      <c r="BE55" s="3">
        <v>0.106182</v>
      </c>
      <c r="BF55" s="3">
        <v>0.106182</v>
      </c>
      <c r="BG55" s="3">
        <v>0.106182</v>
      </c>
      <c r="BH55" s="3">
        <v>0.106182</v>
      </c>
      <c r="BI55" s="3">
        <v>6.6056299999999997</v>
      </c>
      <c r="BJ55" s="3">
        <v>5.9827300000000001</v>
      </c>
      <c r="BK55" s="3">
        <v>6.6057100000000002</v>
      </c>
      <c r="BL55" s="3">
        <v>2.0677699999999999</v>
      </c>
      <c r="BM55" s="3">
        <v>6.6057100000000002</v>
      </c>
      <c r="BN55" s="3">
        <v>2.0677699999999999</v>
      </c>
      <c r="BO55" s="3">
        <v>6.6057100000000002</v>
      </c>
      <c r="BP55" s="3">
        <v>2.0677699999999999</v>
      </c>
      <c r="BQ55" s="3">
        <v>6.6057100000000002</v>
      </c>
      <c r="BR55" s="3">
        <v>2.0677699999999999</v>
      </c>
      <c r="BS55" s="3">
        <v>6.6057100000000002</v>
      </c>
      <c r="BT55" s="3">
        <v>2.0677699999999999</v>
      </c>
      <c r="BU55" s="3">
        <v>6.6057100000000002</v>
      </c>
      <c r="BV55" s="3">
        <v>2.0677699999999999</v>
      </c>
      <c r="BW55" s="3">
        <v>6.6057100000000002</v>
      </c>
      <c r="BX55" s="3">
        <v>2.0677699999999999</v>
      </c>
      <c r="BY55" s="3">
        <v>6.6057100000000002</v>
      </c>
      <c r="BZ55" s="3">
        <v>2.0677699999999999</v>
      </c>
      <c r="CA55" s="3">
        <v>6.6057100000000002</v>
      </c>
      <c r="CB55" s="3">
        <v>1.60198</v>
      </c>
      <c r="CC55" s="3">
        <v>0.98615699999999995</v>
      </c>
      <c r="CD55" s="3">
        <v>0.40515899999999999</v>
      </c>
      <c r="CE55" s="3">
        <v>0.16645799999999999</v>
      </c>
      <c r="CF55" s="3">
        <v>6.8388599999999994E-2</v>
      </c>
      <c r="CG55" s="3">
        <v>2.8097199999999999E-2</v>
      </c>
      <c r="CH55" s="3">
        <v>1.1543599999999999E-2</v>
      </c>
      <c r="CI55" s="3">
        <v>4.7426500000000002E-3</v>
      </c>
      <c r="CJ55" s="3">
        <v>1.9484999999999999E-3</v>
      </c>
      <c r="CK55" s="3">
        <v>3.5633200000000003E-5</v>
      </c>
      <c r="CL55" s="3">
        <v>6.2160899999999996E-3</v>
      </c>
      <c r="CM55" s="3">
        <v>1.20829E-9</v>
      </c>
      <c r="CN55" s="3">
        <v>1.6024300000000001E-8</v>
      </c>
      <c r="CO55" s="3">
        <v>1.3302E-9</v>
      </c>
      <c r="CP55" s="3">
        <v>7.9039199999999995E-8</v>
      </c>
      <c r="CQ55" s="3">
        <v>5.8290700000000003E-11</v>
      </c>
      <c r="CR55" s="3">
        <v>3.3144500000000001E-11</v>
      </c>
      <c r="CS55" s="3">
        <v>1.94488E-11</v>
      </c>
      <c r="CT55" s="3">
        <v>1.1695799999999999E-11</v>
      </c>
      <c r="CU55" s="3">
        <v>5.53656E-10</v>
      </c>
    </row>
    <row r="56" spans="1:99" ht="15" x14ac:dyDescent="0.2">
      <c r="A56" s="12">
        <v>3</v>
      </c>
      <c r="B56" s="3">
        <v>1.1765099999999999</v>
      </c>
      <c r="C56" s="3">
        <v>71.975999999999999</v>
      </c>
      <c r="D56" s="3">
        <v>0.10499</v>
      </c>
      <c r="E56" s="3">
        <v>4.6242E-14</v>
      </c>
      <c r="F56" s="3">
        <v>0.103617</v>
      </c>
      <c r="G56" s="3">
        <v>7.4884600000000001E-6</v>
      </c>
      <c r="H56" s="3">
        <v>5.1150200000000005E-4</v>
      </c>
      <c r="I56" s="3">
        <v>3.3938000000000003E-8</v>
      </c>
      <c r="J56" s="3">
        <v>5.7217399999999995E-4</v>
      </c>
      <c r="K56" s="3">
        <v>7.9749499999999996E-8</v>
      </c>
      <c r="L56" s="3">
        <v>1.92435E-4</v>
      </c>
      <c r="M56" s="3">
        <v>2.6814199999999999E-8</v>
      </c>
      <c r="N56" s="3">
        <v>4.1773000000000001E-5</v>
      </c>
      <c r="O56" s="3">
        <v>3.9376600000000002E-9</v>
      </c>
      <c r="P56" s="3">
        <v>2.6411199999999999E-5</v>
      </c>
      <c r="Q56" s="3">
        <v>3.0064500000000001E-9</v>
      </c>
      <c r="R56" s="3">
        <v>1.0341499999999999E-5</v>
      </c>
      <c r="S56" s="3">
        <v>1.17672E-8</v>
      </c>
      <c r="T56" s="3">
        <v>2.8934999999999999E-6</v>
      </c>
      <c r="U56" s="3">
        <v>3.6781599999999999E-10</v>
      </c>
      <c r="V56" s="3">
        <v>1.5004099999999999E-8</v>
      </c>
      <c r="W56" s="3">
        <v>29.4528</v>
      </c>
      <c r="X56" s="3">
        <v>8.1050799999999992</v>
      </c>
      <c r="Y56" s="3">
        <v>29.555900000000001</v>
      </c>
      <c r="Z56" s="3">
        <v>29.555499999999999</v>
      </c>
      <c r="AA56" s="3">
        <v>29.5564</v>
      </c>
      <c r="AB56" s="3">
        <v>29.5564</v>
      </c>
      <c r="AC56" s="3">
        <v>29.5564</v>
      </c>
      <c r="AD56" s="3">
        <v>29.5564</v>
      </c>
      <c r="AE56" s="3">
        <v>29.5564</v>
      </c>
      <c r="AF56" s="3">
        <v>3.4976899999999999E-4</v>
      </c>
      <c r="AG56" s="3">
        <v>1.5405300000000001E-16</v>
      </c>
      <c r="AH56" s="3">
        <v>3.4519500000000002E-4</v>
      </c>
      <c r="AI56" s="3">
        <v>2.49474E-8</v>
      </c>
      <c r="AJ56" s="3">
        <v>1.70404E-6</v>
      </c>
      <c r="AK56" s="3">
        <v>1.13062E-10</v>
      </c>
      <c r="AL56" s="3">
        <v>1.9061700000000001E-6</v>
      </c>
      <c r="AM56" s="3">
        <v>2.6568100000000002E-10</v>
      </c>
      <c r="AN56" s="3">
        <v>6.4108699999999995E-7</v>
      </c>
      <c r="AO56" s="3">
        <v>8.9330099999999996E-11</v>
      </c>
      <c r="AP56" s="3">
        <v>1.3916499999999999E-7</v>
      </c>
      <c r="AQ56" s="3">
        <v>1.3118099999999999E-11</v>
      </c>
      <c r="AR56" s="3">
        <v>8.7987599999999998E-8</v>
      </c>
      <c r="AS56" s="3">
        <v>1.00158E-11</v>
      </c>
      <c r="AT56" s="3">
        <v>3.4452299999999999E-8</v>
      </c>
      <c r="AU56" s="3">
        <v>3.9201800000000003E-11</v>
      </c>
      <c r="AV56" s="3">
        <v>9.6395399999999996E-9</v>
      </c>
      <c r="AW56" s="3">
        <v>1.2253599999999999E-12</v>
      </c>
      <c r="AX56" s="3">
        <v>4.99855E-11</v>
      </c>
      <c r="AY56" s="3">
        <v>0.18492400000000001</v>
      </c>
      <c r="AZ56" s="3">
        <v>9.8120399999999997E-2</v>
      </c>
      <c r="BA56" s="3">
        <v>2.70017E-2</v>
      </c>
      <c r="BB56" s="3">
        <v>9.8463700000000001E-2</v>
      </c>
      <c r="BC56" s="3">
        <v>9.8462400000000005E-2</v>
      </c>
      <c r="BD56" s="3">
        <v>9.8465499999999997E-2</v>
      </c>
      <c r="BE56" s="3">
        <v>9.84656E-2</v>
      </c>
      <c r="BF56" s="3">
        <v>9.84656E-2</v>
      </c>
      <c r="BG56" s="3">
        <v>9.8465700000000003E-2</v>
      </c>
      <c r="BH56" s="3">
        <v>9.8465700000000003E-2</v>
      </c>
      <c r="BI56" s="3">
        <v>4.4431700000000003</v>
      </c>
      <c r="BJ56" s="3">
        <v>4.0447800000000003</v>
      </c>
      <c r="BK56" s="3">
        <v>4.4432200000000002</v>
      </c>
      <c r="BL56" s="3">
        <v>1.4376599999999999</v>
      </c>
      <c r="BM56" s="3">
        <v>4.4432200000000002</v>
      </c>
      <c r="BN56" s="3">
        <v>1.4376599999999999</v>
      </c>
      <c r="BO56" s="3">
        <v>4.4432200000000002</v>
      </c>
      <c r="BP56" s="3">
        <v>1.4376599999999999</v>
      </c>
      <c r="BQ56" s="3">
        <v>4.4432200000000002</v>
      </c>
      <c r="BR56" s="3">
        <v>1.4376599999999999</v>
      </c>
      <c r="BS56" s="3">
        <v>4.4432200000000002</v>
      </c>
      <c r="BT56" s="3">
        <v>1.4376599999999999</v>
      </c>
      <c r="BU56" s="3">
        <v>4.4432200000000002</v>
      </c>
      <c r="BV56" s="3">
        <v>1.4376599999999999</v>
      </c>
      <c r="BW56" s="3">
        <v>4.4432200000000002</v>
      </c>
      <c r="BX56" s="3">
        <v>1.4376599999999999</v>
      </c>
      <c r="BY56" s="3">
        <v>4.4432200000000002</v>
      </c>
      <c r="BZ56" s="3">
        <v>1.4376599999999999</v>
      </c>
      <c r="CA56" s="3">
        <v>4.4432200000000002</v>
      </c>
      <c r="CB56" s="3">
        <v>1.6102700000000001</v>
      </c>
      <c r="CC56" s="3">
        <v>0.94808300000000001</v>
      </c>
      <c r="CD56" s="3">
        <v>0.39230700000000002</v>
      </c>
      <c r="CE56" s="3">
        <v>0.16233300000000001</v>
      </c>
      <c r="CF56" s="3">
        <v>6.7171599999999998E-2</v>
      </c>
      <c r="CG56" s="3">
        <v>2.7794900000000001E-2</v>
      </c>
      <c r="CH56" s="3">
        <v>1.15012E-2</v>
      </c>
      <c r="CI56" s="3">
        <v>4.7590999999999996E-3</v>
      </c>
      <c r="CJ56" s="3">
        <v>1.96927E-3</v>
      </c>
      <c r="CK56" s="3">
        <v>3.8823199999999998E-5</v>
      </c>
      <c r="CL56" s="3">
        <v>9.3067800000000006E-3</v>
      </c>
      <c r="CM56" s="3">
        <v>1.0759399999999999E-9</v>
      </c>
      <c r="CN56" s="3">
        <v>1.6024300000000001E-8</v>
      </c>
      <c r="CO56" s="3">
        <v>1.2029500000000001E-9</v>
      </c>
      <c r="CP56" s="3">
        <v>7.1991100000000005E-8</v>
      </c>
      <c r="CQ56" s="3">
        <v>5.3473200000000003E-11</v>
      </c>
      <c r="CR56" s="3">
        <v>3.0623099999999999E-11</v>
      </c>
      <c r="CS56" s="3">
        <v>1.8098E-11</v>
      </c>
      <c r="CT56" s="3">
        <v>1.0961400000000001E-11</v>
      </c>
      <c r="CU56" s="3">
        <v>5.5938600000000004E-10</v>
      </c>
    </row>
    <row r="57" spans="1:99" ht="15" x14ac:dyDescent="0.2">
      <c r="A57" s="12">
        <v>4</v>
      </c>
      <c r="B57" s="3">
        <v>1.17502</v>
      </c>
      <c r="C57" s="3">
        <v>71.975999999999999</v>
      </c>
      <c r="D57" s="3">
        <v>9.8327200000000003E-2</v>
      </c>
      <c r="E57" s="3">
        <v>6.5135399999999996E-14</v>
      </c>
      <c r="F57" s="3">
        <v>9.6959600000000007E-2</v>
      </c>
      <c r="G57" s="3">
        <v>7.2063599999999999E-6</v>
      </c>
      <c r="H57" s="3">
        <v>5.4376200000000004E-4</v>
      </c>
      <c r="I57" s="3">
        <v>3.7103099999999997E-8</v>
      </c>
      <c r="J57" s="3">
        <v>5.44964E-4</v>
      </c>
      <c r="K57" s="3">
        <v>7.81146E-8</v>
      </c>
      <c r="L57" s="3">
        <v>1.8479999999999999E-4</v>
      </c>
      <c r="M57" s="3">
        <v>2.6481800000000001E-8</v>
      </c>
      <c r="N57" s="3">
        <v>4.0447300000000002E-5</v>
      </c>
      <c r="O57" s="3">
        <v>3.9209900000000001E-9</v>
      </c>
      <c r="P57" s="3">
        <v>2.57844E-5</v>
      </c>
      <c r="Q57" s="3">
        <v>3.0184599999999999E-9</v>
      </c>
      <c r="R57" s="3">
        <v>1.01795E-5</v>
      </c>
      <c r="S57" s="3">
        <v>1.1911900000000001E-8</v>
      </c>
      <c r="T57" s="3">
        <v>2.8717200000000001E-6</v>
      </c>
      <c r="U57" s="3">
        <v>3.75416E-10</v>
      </c>
      <c r="V57" s="3">
        <v>1.6188799999999999E-8</v>
      </c>
      <c r="W57" s="3">
        <v>20.401299999999999</v>
      </c>
      <c r="X57" s="3">
        <v>6.3258099999999997</v>
      </c>
      <c r="Y57" s="3">
        <v>20.497699999999998</v>
      </c>
      <c r="Z57" s="3">
        <v>20.497599999999998</v>
      </c>
      <c r="AA57" s="3">
        <v>20.4983</v>
      </c>
      <c r="AB57" s="3">
        <v>20.4983</v>
      </c>
      <c r="AC57" s="3">
        <v>20.4983</v>
      </c>
      <c r="AD57" s="3">
        <v>20.4983</v>
      </c>
      <c r="AE57" s="3">
        <v>20.4983</v>
      </c>
      <c r="AF57" s="3">
        <v>4.3523200000000002E-4</v>
      </c>
      <c r="AG57" s="3">
        <v>2.88313E-16</v>
      </c>
      <c r="AH57" s="3">
        <v>4.29178E-4</v>
      </c>
      <c r="AI57" s="3">
        <v>3.18979E-8</v>
      </c>
      <c r="AJ57" s="3">
        <v>2.4068899999999999E-6</v>
      </c>
      <c r="AK57" s="3">
        <v>1.64232E-10</v>
      </c>
      <c r="AL57" s="3">
        <v>2.4122099999999998E-6</v>
      </c>
      <c r="AM57" s="3">
        <v>3.4576299999999998E-10</v>
      </c>
      <c r="AN57" s="3">
        <v>8.1799299999999996E-7</v>
      </c>
      <c r="AO57" s="3">
        <v>1.1721799999999999E-10</v>
      </c>
      <c r="AP57" s="3">
        <v>1.7903399999999999E-7</v>
      </c>
      <c r="AQ57" s="3">
        <v>1.7355700000000001E-11</v>
      </c>
      <c r="AR57" s="3">
        <v>1.14131E-7</v>
      </c>
      <c r="AS57" s="3">
        <v>1.3360799999999999E-11</v>
      </c>
      <c r="AT57" s="3">
        <v>4.5058300000000002E-8</v>
      </c>
      <c r="AU57" s="3">
        <v>5.2726299999999998E-11</v>
      </c>
      <c r="AV57" s="3">
        <v>1.27113E-8</v>
      </c>
      <c r="AW57" s="3">
        <v>1.66173E-12</v>
      </c>
      <c r="AX57" s="3">
        <v>7.1657599999999999E-11</v>
      </c>
      <c r="AY57" s="3">
        <v>0.245701</v>
      </c>
      <c r="AZ57" s="3">
        <v>9.0303599999999998E-2</v>
      </c>
      <c r="BA57" s="3">
        <v>2.8000299999999999E-2</v>
      </c>
      <c r="BB57" s="3">
        <v>9.0730400000000003E-2</v>
      </c>
      <c r="BC57" s="3">
        <v>9.0729900000000002E-2</v>
      </c>
      <c r="BD57" s="3">
        <v>9.0732699999999999E-2</v>
      </c>
      <c r="BE57" s="3">
        <v>9.0732800000000002E-2</v>
      </c>
      <c r="BF57" s="3">
        <v>9.0732800000000002E-2</v>
      </c>
      <c r="BG57" s="3">
        <v>9.0732900000000005E-2</v>
      </c>
      <c r="BH57" s="3">
        <v>9.0732800000000002E-2</v>
      </c>
      <c r="BI57" s="3">
        <v>3.3514699999999999</v>
      </c>
      <c r="BJ57" s="3">
        <v>3.0672700000000002</v>
      </c>
      <c r="BK57" s="3">
        <v>3.3515100000000002</v>
      </c>
      <c r="BL57" s="3">
        <v>1.1234500000000001</v>
      </c>
      <c r="BM57" s="3">
        <v>3.3515100000000002</v>
      </c>
      <c r="BN57" s="3">
        <v>1.1234500000000001</v>
      </c>
      <c r="BO57" s="3">
        <v>3.3515100000000002</v>
      </c>
      <c r="BP57" s="3">
        <v>1.1234500000000001</v>
      </c>
      <c r="BQ57" s="3">
        <v>3.3515100000000002</v>
      </c>
      <c r="BR57" s="3">
        <v>1.1234500000000001</v>
      </c>
      <c r="BS57" s="3">
        <v>3.3515100000000002</v>
      </c>
      <c r="BT57" s="3">
        <v>1.1234500000000001</v>
      </c>
      <c r="BU57" s="3">
        <v>3.3515100000000002</v>
      </c>
      <c r="BV57" s="3">
        <v>1.1234500000000001</v>
      </c>
      <c r="BW57" s="3">
        <v>3.3515100000000002</v>
      </c>
      <c r="BX57" s="3">
        <v>1.1234500000000001</v>
      </c>
      <c r="BY57" s="3">
        <v>3.3515100000000002</v>
      </c>
      <c r="BZ57" s="3">
        <v>1.1234500000000001</v>
      </c>
      <c r="CA57" s="3">
        <v>3.3515100000000002</v>
      </c>
      <c r="CB57" s="3">
        <v>1.61443</v>
      </c>
      <c r="CC57" s="3">
        <v>0.90677300000000005</v>
      </c>
      <c r="CD57" s="3">
        <v>0.37831500000000001</v>
      </c>
      <c r="CE57" s="3">
        <v>0.15783700000000001</v>
      </c>
      <c r="CF57" s="3">
        <v>6.5851099999999996E-2</v>
      </c>
      <c r="CG57" s="3">
        <v>2.74737E-2</v>
      </c>
      <c r="CH57" s="3">
        <v>1.14623E-2</v>
      </c>
      <c r="CI57" s="3">
        <v>4.7821900000000004E-3</v>
      </c>
      <c r="CJ57" s="3">
        <v>1.99518E-3</v>
      </c>
      <c r="CK57" s="3">
        <v>4.2761800000000001E-5</v>
      </c>
      <c r="CL57" s="3">
        <v>1.2397500000000001E-2</v>
      </c>
      <c r="CM57" s="3">
        <v>9.4707799999999998E-10</v>
      </c>
      <c r="CN57" s="3">
        <v>1.6024300000000001E-8</v>
      </c>
      <c r="CO57" s="3">
        <v>1.07778E-9</v>
      </c>
      <c r="CP57" s="3">
        <v>6.5033400000000006E-8</v>
      </c>
      <c r="CQ57" s="3">
        <v>4.8704399999999998E-11</v>
      </c>
      <c r="CR57" s="3">
        <v>2.81227E-11</v>
      </c>
      <c r="CS57" s="3">
        <v>1.6757699999999999E-11</v>
      </c>
      <c r="CT57" s="3">
        <v>1.0233500000000001E-11</v>
      </c>
      <c r="CU57" s="3">
        <v>5.6774800000000001E-10</v>
      </c>
    </row>
    <row r="58" spans="1:99" ht="15" x14ac:dyDescent="0.2">
      <c r="A58" s="12">
        <v>5</v>
      </c>
      <c r="B58" s="3">
        <v>1.1733499999999999</v>
      </c>
      <c r="C58" s="3">
        <v>71.975999999999999</v>
      </c>
      <c r="D58" s="3">
        <v>9.1376100000000002E-2</v>
      </c>
      <c r="E58" s="3">
        <v>8.6620299999999997E-14</v>
      </c>
      <c r="F58" s="3">
        <v>9.00093E-2</v>
      </c>
      <c r="G58" s="3">
        <v>6.9107200000000003E-6</v>
      </c>
      <c r="H58" s="3">
        <v>5.8208299999999995E-4</v>
      </c>
      <c r="I58" s="3">
        <v>4.1029600000000002E-8</v>
      </c>
      <c r="J58" s="3">
        <v>5.1648600000000003E-4</v>
      </c>
      <c r="K58" s="3">
        <v>7.6477500000000004E-8</v>
      </c>
      <c r="L58" s="3">
        <v>1.7685500000000001E-4</v>
      </c>
      <c r="M58" s="3">
        <v>2.6180099999999999E-8</v>
      </c>
      <c r="N58" s="3">
        <v>3.9086099999999998E-5</v>
      </c>
      <c r="O58" s="3">
        <v>3.9141699999999999E-9</v>
      </c>
      <c r="P58" s="3">
        <v>2.5159899999999999E-5</v>
      </c>
      <c r="Q58" s="3">
        <v>3.0426299999999999E-9</v>
      </c>
      <c r="R58" s="3">
        <v>1.0030000000000001E-5</v>
      </c>
      <c r="S58" s="3">
        <v>1.21245E-8</v>
      </c>
      <c r="T58" s="3">
        <v>2.8571600000000001E-6</v>
      </c>
      <c r="U58" s="3">
        <v>3.8584699999999999E-10</v>
      </c>
      <c r="V58" s="3">
        <v>1.7704500000000001E-8</v>
      </c>
      <c r="W58" s="3">
        <v>14.8917</v>
      </c>
      <c r="X58" s="3">
        <v>5.2730600000000001</v>
      </c>
      <c r="Y58" s="3">
        <v>14.981199999999999</v>
      </c>
      <c r="Z58" s="3">
        <v>14.981199999999999</v>
      </c>
      <c r="AA58" s="3">
        <v>14.9817</v>
      </c>
      <c r="AB58" s="3">
        <v>14.9817</v>
      </c>
      <c r="AC58" s="3">
        <v>14.9817</v>
      </c>
      <c r="AD58" s="3">
        <v>14.9817</v>
      </c>
      <c r="AE58" s="3">
        <v>14.9817</v>
      </c>
      <c r="AF58" s="3">
        <v>5.0560199999999996E-4</v>
      </c>
      <c r="AG58" s="3">
        <v>4.7928699999999999E-16</v>
      </c>
      <c r="AH58" s="3">
        <v>4.9803900000000003E-4</v>
      </c>
      <c r="AI58" s="3">
        <v>3.8238400000000003E-8</v>
      </c>
      <c r="AJ58" s="3">
        <v>3.22078E-6</v>
      </c>
      <c r="AK58" s="3">
        <v>2.27025E-10</v>
      </c>
      <c r="AL58" s="3">
        <v>2.8578200000000001E-6</v>
      </c>
      <c r="AM58" s="3">
        <v>4.2316500000000001E-10</v>
      </c>
      <c r="AN58" s="3">
        <v>9.7857100000000009E-7</v>
      </c>
      <c r="AO58" s="3">
        <v>1.4486E-10</v>
      </c>
      <c r="AP58" s="3">
        <v>2.1627099999999999E-7</v>
      </c>
      <c r="AQ58" s="3">
        <v>2.1657899999999999E-11</v>
      </c>
      <c r="AR58" s="3">
        <v>1.3921499999999999E-7</v>
      </c>
      <c r="AS58" s="3">
        <v>1.68355E-11</v>
      </c>
      <c r="AT58" s="3">
        <v>5.54979E-8</v>
      </c>
      <c r="AU58" s="3">
        <v>6.7087300000000003E-11</v>
      </c>
      <c r="AV58" s="3">
        <v>1.58092E-8</v>
      </c>
      <c r="AW58" s="3">
        <v>2.1349700000000001E-12</v>
      </c>
      <c r="AX58" s="3">
        <v>9.7962699999999998E-11</v>
      </c>
      <c r="AY58" s="3">
        <v>0.30714000000000002</v>
      </c>
      <c r="AZ58" s="3">
        <v>8.2398899999999997E-2</v>
      </c>
      <c r="BA58" s="3">
        <v>2.9176899999999999E-2</v>
      </c>
      <c r="BB58" s="3">
        <v>8.2894099999999998E-2</v>
      </c>
      <c r="BC58" s="3">
        <v>8.2894200000000001E-2</v>
      </c>
      <c r="BD58" s="3">
        <v>8.2896800000000007E-2</v>
      </c>
      <c r="BE58" s="3">
        <v>8.2896800000000007E-2</v>
      </c>
      <c r="BF58" s="3">
        <v>8.2896899999999996E-2</v>
      </c>
      <c r="BG58" s="3">
        <v>8.2896999999999998E-2</v>
      </c>
      <c r="BH58" s="3">
        <v>8.2896999999999998E-2</v>
      </c>
      <c r="BI58" s="3">
        <v>2.6880600000000001</v>
      </c>
      <c r="BJ58" s="3">
        <v>2.47397</v>
      </c>
      <c r="BK58" s="3">
        <v>2.6880899999999999</v>
      </c>
      <c r="BL58" s="3">
        <v>0.936168</v>
      </c>
      <c r="BM58" s="3">
        <v>2.6880899999999999</v>
      </c>
      <c r="BN58" s="3">
        <v>0.936168</v>
      </c>
      <c r="BO58" s="3">
        <v>2.6880899999999999</v>
      </c>
      <c r="BP58" s="3">
        <v>0.936168</v>
      </c>
      <c r="BQ58" s="3">
        <v>2.6880899999999999</v>
      </c>
      <c r="BR58" s="3">
        <v>0.936168</v>
      </c>
      <c r="BS58" s="3">
        <v>2.6880899999999999</v>
      </c>
      <c r="BT58" s="3">
        <v>0.936168</v>
      </c>
      <c r="BU58" s="3">
        <v>2.6880899999999999</v>
      </c>
      <c r="BV58" s="3">
        <v>0.936168</v>
      </c>
      <c r="BW58" s="3">
        <v>2.6880899999999999</v>
      </c>
      <c r="BX58" s="3">
        <v>0.936168</v>
      </c>
      <c r="BY58" s="3">
        <v>2.6880899999999999</v>
      </c>
      <c r="BZ58" s="3">
        <v>0.936168</v>
      </c>
      <c r="CA58" s="3">
        <v>2.6880899999999999</v>
      </c>
      <c r="CB58" s="3">
        <v>1.6134500000000001</v>
      </c>
      <c r="CC58" s="3">
        <v>0.86179399999999995</v>
      </c>
      <c r="CD58" s="3">
        <v>0.36305999999999999</v>
      </c>
      <c r="CE58" s="3">
        <v>0.152951</v>
      </c>
      <c r="CF58" s="3">
        <v>6.4435699999999999E-2</v>
      </c>
      <c r="CG58" s="3">
        <v>2.7145699999999998E-2</v>
      </c>
      <c r="CH58" s="3">
        <v>1.1436E-2</v>
      </c>
      <c r="CI58" s="3">
        <v>4.8178099999999996E-3</v>
      </c>
      <c r="CJ58" s="3">
        <v>2.02966E-3</v>
      </c>
      <c r="CK58" s="3">
        <v>4.7816199999999998E-5</v>
      </c>
      <c r="CL58" s="3">
        <v>1.5488099999999999E-2</v>
      </c>
      <c r="CM58" s="3">
        <v>8.2130900000000002E-10</v>
      </c>
      <c r="CN58" s="3">
        <v>1.6024300000000001E-8</v>
      </c>
      <c r="CO58" s="3">
        <v>9.5420700000000003E-10</v>
      </c>
      <c r="CP58" s="3">
        <v>5.8139799999999999E-8</v>
      </c>
      <c r="CQ58" s="3">
        <v>4.3966799999999999E-11</v>
      </c>
      <c r="CR58" s="3">
        <v>2.5635000000000001E-11</v>
      </c>
      <c r="CS58" s="3">
        <v>1.54245E-11</v>
      </c>
      <c r="CT58" s="3">
        <v>9.5113000000000005E-12</v>
      </c>
      <c r="CU58" s="3">
        <v>5.8002699999999999E-10</v>
      </c>
    </row>
    <row r="59" spans="1:99" ht="15" x14ac:dyDescent="0.2">
      <c r="A59" s="12">
        <v>6</v>
      </c>
      <c r="B59" s="3">
        <v>1.17143</v>
      </c>
      <c r="C59" s="3">
        <v>71.975999999999999</v>
      </c>
      <c r="D59" s="3">
        <v>8.40341E-2</v>
      </c>
      <c r="E59" s="3">
        <v>1.11603E-13</v>
      </c>
      <c r="F59" s="3">
        <v>8.2661700000000005E-2</v>
      </c>
      <c r="G59" s="3">
        <v>6.59629E-6</v>
      </c>
      <c r="H59" s="3">
        <v>6.2896899999999995E-4</v>
      </c>
      <c r="I59" s="3">
        <v>4.6078800000000001E-8</v>
      </c>
      <c r="J59" s="3">
        <v>4.8634999999999998E-4</v>
      </c>
      <c r="K59" s="3">
        <v>7.4848600000000002E-8</v>
      </c>
      <c r="L59" s="3">
        <v>1.6851999999999999E-4</v>
      </c>
      <c r="M59" s="3">
        <v>2.59279E-8</v>
      </c>
      <c r="N59" s="3">
        <v>3.7687700000000002E-5</v>
      </c>
      <c r="O59" s="3">
        <v>3.9226300000000001E-9</v>
      </c>
      <c r="P59" s="3">
        <v>2.4548700000000001E-5</v>
      </c>
      <c r="Q59" s="3">
        <v>3.0855199999999999E-9</v>
      </c>
      <c r="R59" s="3">
        <v>9.9028999999999997E-6</v>
      </c>
      <c r="S59" s="3">
        <v>1.2441899999999999E-8</v>
      </c>
      <c r="T59" s="3">
        <v>2.8545500000000001E-6</v>
      </c>
      <c r="U59" s="3">
        <v>4.0066300000000002E-10</v>
      </c>
      <c r="V59" s="3">
        <v>1.9740399999999999E-8</v>
      </c>
      <c r="W59" s="3">
        <v>11.1387</v>
      </c>
      <c r="X59" s="3">
        <v>4.5860399999999997</v>
      </c>
      <c r="Y59" s="3">
        <v>11.2209</v>
      </c>
      <c r="Z59" s="3">
        <v>11.221</v>
      </c>
      <c r="AA59" s="3">
        <v>11.221299999999999</v>
      </c>
      <c r="AB59" s="3">
        <v>11.221299999999999</v>
      </c>
      <c r="AC59" s="3">
        <v>11.221399999999999</v>
      </c>
      <c r="AD59" s="3">
        <v>11.221399999999999</v>
      </c>
      <c r="AE59" s="3">
        <v>11.221399999999999</v>
      </c>
      <c r="AF59" s="3">
        <v>5.6041399999999996E-4</v>
      </c>
      <c r="AG59" s="3">
        <v>7.4426700000000001E-16</v>
      </c>
      <c r="AH59" s="3">
        <v>5.5126100000000005E-4</v>
      </c>
      <c r="AI59" s="3">
        <v>4.39899E-8</v>
      </c>
      <c r="AJ59" s="3">
        <v>4.1945199999999999E-6</v>
      </c>
      <c r="AK59" s="3">
        <v>3.0729400000000001E-10</v>
      </c>
      <c r="AL59" s="3">
        <v>3.24341E-6</v>
      </c>
      <c r="AM59" s="3">
        <v>4.9915700000000004E-10</v>
      </c>
      <c r="AN59" s="3">
        <v>1.12384E-6</v>
      </c>
      <c r="AO59" s="3">
        <v>1.7291E-10</v>
      </c>
      <c r="AP59" s="3">
        <v>2.5133499999999999E-7</v>
      </c>
      <c r="AQ59" s="3">
        <v>2.6159499999999999E-11</v>
      </c>
      <c r="AR59" s="3">
        <v>1.63713E-7</v>
      </c>
      <c r="AS59" s="3">
        <v>2.0576999999999998E-11</v>
      </c>
      <c r="AT59" s="3">
        <v>6.6041300000000005E-8</v>
      </c>
      <c r="AU59" s="3">
        <v>8.2973300000000004E-11</v>
      </c>
      <c r="AV59" s="3">
        <v>1.9036700000000001E-8</v>
      </c>
      <c r="AW59" s="3">
        <v>2.67197E-12</v>
      </c>
      <c r="AX59" s="3">
        <v>1.31646E-10</v>
      </c>
      <c r="AY59" s="3">
        <v>0.37018099999999998</v>
      </c>
      <c r="AZ59" s="3">
        <v>7.4282699999999993E-2</v>
      </c>
      <c r="BA59" s="3">
        <v>3.0583800000000001E-2</v>
      </c>
      <c r="BB59" s="3">
        <v>7.4830800000000003E-2</v>
      </c>
      <c r="BC59" s="3">
        <v>7.4831499999999995E-2</v>
      </c>
      <c r="BD59" s="3">
        <v>7.4833800000000006E-2</v>
      </c>
      <c r="BE59" s="3">
        <v>7.4833899999999995E-2</v>
      </c>
      <c r="BF59" s="3">
        <v>7.4833999999999998E-2</v>
      </c>
      <c r="BG59" s="3">
        <v>7.4833999999999998E-2</v>
      </c>
      <c r="BH59" s="3">
        <v>7.4833999999999998E-2</v>
      </c>
      <c r="BI59" s="3">
        <v>2.23732</v>
      </c>
      <c r="BJ59" s="3">
        <v>2.0715300000000001</v>
      </c>
      <c r="BK59" s="3">
        <v>2.2373400000000001</v>
      </c>
      <c r="BL59" s="3">
        <v>0.81263099999999999</v>
      </c>
      <c r="BM59" s="3">
        <v>2.2373400000000001</v>
      </c>
      <c r="BN59" s="3">
        <v>0.81263099999999999</v>
      </c>
      <c r="BO59" s="3">
        <v>2.2373400000000001</v>
      </c>
      <c r="BP59" s="3">
        <v>0.81263099999999999</v>
      </c>
      <c r="BQ59" s="3">
        <v>2.2373400000000001</v>
      </c>
      <c r="BR59" s="3">
        <v>0.81263099999999999</v>
      </c>
      <c r="BS59" s="3">
        <v>2.2373400000000001</v>
      </c>
      <c r="BT59" s="3">
        <v>0.81263099999999999</v>
      </c>
      <c r="BU59" s="3">
        <v>2.2373400000000001</v>
      </c>
      <c r="BV59" s="3">
        <v>0.81263099999999999</v>
      </c>
      <c r="BW59" s="3">
        <v>2.2373400000000001</v>
      </c>
      <c r="BX59" s="3">
        <v>0.81263099999999999</v>
      </c>
      <c r="BY59" s="3">
        <v>2.2373400000000001</v>
      </c>
      <c r="BZ59" s="3">
        <v>0.81263099999999999</v>
      </c>
      <c r="CA59" s="3">
        <v>2.2373400000000001</v>
      </c>
      <c r="CB59" s="3">
        <v>1.60582</v>
      </c>
      <c r="CC59" s="3">
        <v>0.81247400000000003</v>
      </c>
      <c r="CD59" s="3">
        <v>0.346358</v>
      </c>
      <c r="CE59" s="3">
        <v>0.14765300000000001</v>
      </c>
      <c r="CF59" s="3">
        <v>6.29445E-2</v>
      </c>
      <c r="CG59" s="3">
        <v>2.6833300000000001E-2</v>
      </c>
      <c r="CH59" s="3">
        <v>1.1439100000000001E-2</v>
      </c>
      <c r="CI59" s="3">
        <v>4.8764799999999999E-3</v>
      </c>
      <c r="CJ59" s="3">
        <v>2.0788500000000001E-3</v>
      </c>
      <c r="CK59" s="3">
        <v>5.4656400000000001E-5</v>
      </c>
      <c r="CL59" s="3">
        <v>1.8578799999999999E-2</v>
      </c>
      <c r="CM59" s="3">
        <v>6.9803799999999998E-10</v>
      </c>
      <c r="CN59" s="3">
        <v>1.6024300000000001E-8</v>
      </c>
      <c r="CO59" s="3">
        <v>8.31551E-10</v>
      </c>
      <c r="CP59" s="3">
        <v>5.1270199999999999E-8</v>
      </c>
      <c r="CQ59" s="3">
        <v>3.92336E-11</v>
      </c>
      <c r="CR59" s="3">
        <v>2.3147699999999999E-11</v>
      </c>
      <c r="CS59" s="3">
        <v>1.40938E-11</v>
      </c>
      <c r="CT59" s="3">
        <v>8.7942599999999997E-12</v>
      </c>
      <c r="CU59" s="3">
        <v>5.9851499999999997E-10</v>
      </c>
    </row>
    <row r="60" spans="1:99" ht="15" x14ac:dyDescent="0.2">
      <c r="A60" s="12">
        <v>7</v>
      </c>
      <c r="B60" s="3">
        <v>1.1691400000000001</v>
      </c>
      <c r="C60" s="3">
        <v>71.975999999999999</v>
      </c>
      <c r="D60" s="3">
        <v>7.61294E-2</v>
      </c>
      <c r="E60" s="3">
        <v>1.4163500000000001E-13</v>
      </c>
      <c r="F60" s="3">
        <v>7.4741100000000005E-2</v>
      </c>
      <c r="G60" s="3">
        <v>6.2541599999999999E-6</v>
      </c>
      <c r="H60" s="3">
        <v>6.8886900000000005E-4</v>
      </c>
      <c r="I60" s="3">
        <v>5.2920400000000002E-8</v>
      </c>
      <c r="J60" s="3">
        <v>4.5392000000000002E-4</v>
      </c>
      <c r="K60" s="3">
        <v>7.3253500000000001E-8</v>
      </c>
      <c r="L60" s="3">
        <v>1.5967999999999999E-4</v>
      </c>
      <c r="M60" s="3">
        <v>2.5761999999999999E-8</v>
      </c>
      <c r="N60" s="3">
        <v>3.6254500000000003E-5</v>
      </c>
      <c r="O60" s="3">
        <v>3.9568800000000001E-9</v>
      </c>
      <c r="P60" s="3">
        <v>2.39748E-5</v>
      </c>
      <c r="Q60" s="3">
        <v>3.1598700000000002E-9</v>
      </c>
      <c r="R60" s="3">
        <v>9.8186699999999993E-6</v>
      </c>
      <c r="S60" s="3">
        <v>1.2935699999999999E-8</v>
      </c>
      <c r="T60" s="3">
        <v>2.8733699999999999E-6</v>
      </c>
      <c r="U60" s="3">
        <v>4.2290899999999998E-10</v>
      </c>
      <c r="V60" s="3">
        <v>2.2677799999999999E-8</v>
      </c>
      <c r="W60" s="3">
        <v>8.3654899999999994</v>
      </c>
      <c r="X60" s="3">
        <v>4.1094400000000002</v>
      </c>
      <c r="Y60" s="3">
        <v>8.4397800000000007</v>
      </c>
      <c r="Z60" s="3">
        <v>8.43994</v>
      </c>
      <c r="AA60" s="3">
        <v>8.4402000000000008</v>
      </c>
      <c r="AB60" s="3">
        <v>8.4402100000000004</v>
      </c>
      <c r="AC60" s="3">
        <v>8.4402299999999997</v>
      </c>
      <c r="AD60" s="3">
        <v>8.4402299999999997</v>
      </c>
      <c r="AE60" s="3">
        <v>8.4402299999999997</v>
      </c>
      <c r="AF60" s="3">
        <v>5.9842300000000005E-4</v>
      </c>
      <c r="AG60" s="3">
        <v>1.1133400000000001E-15</v>
      </c>
      <c r="AH60" s="3">
        <v>5.8751099999999998E-4</v>
      </c>
      <c r="AI60" s="3">
        <v>4.91615E-8</v>
      </c>
      <c r="AJ60" s="3">
        <v>5.4149200000000002E-6</v>
      </c>
      <c r="AK60" s="3">
        <v>4.1598599999999999E-10</v>
      </c>
      <c r="AL60" s="3">
        <v>3.5680899999999999E-6</v>
      </c>
      <c r="AM60" s="3">
        <v>5.7581699999999996E-10</v>
      </c>
      <c r="AN60" s="3">
        <v>1.2551799999999999E-6</v>
      </c>
      <c r="AO60" s="3">
        <v>2.0250499999999999E-10</v>
      </c>
      <c r="AP60" s="3">
        <v>2.84982E-7</v>
      </c>
      <c r="AQ60" s="3">
        <v>3.1103499999999999E-11</v>
      </c>
      <c r="AR60" s="3">
        <v>1.88457E-7</v>
      </c>
      <c r="AS60" s="3">
        <v>2.4838499999999998E-11</v>
      </c>
      <c r="AT60" s="3">
        <v>7.7180700000000005E-8</v>
      </c>
      <c r="AU60" s="3">
        <v>1.01682E-10</v>
      </c>
      <c r="AV60" s="3">
        <v>2.25864E-8</v>
      </c>
      <c r="AW60" s="3">
        <v>3.3243200000000001E-12</v>
      </c>
      <c r="AX60" s="3">
        <v>1.78261E-10</v>
      </c>
      <c r="AY60" s="3">
        <v>0.436332</v>
      </c>
      <c r="AZ60" s="3">
        <v>6.5757800000000005E-2</v>
      </c>
      <c r="BA60" s="3">
        <v>3.2302699999999997E-2</v>
      </c>
      <c r="BB60" s="3">
        <v>6.6341800000000006E-2</v>
      </c>
      <c r="BC60" s="3">
        <v>6.6342999999999999E-2</v>
      </c>
      <c r="BD60" s="3">
        <v>6.6345100000000004E-2</v>
      </c>
      <c r="BE60" s="3">
        <v>6.6345199999999993E-2</v>
      </c>
      <c r="BF60" s="3">
        <v>6.6345299999999996E-2</v>
      </c>
      <c r="BG60" s="3">
        <v>6.6345299999999996E-2</v>
      </c>
      <c r="BH60" s="3">
        <v>6.6345299999999996E-2</v>
      </c>
      <c r="BI60" s="3">
        <v>1.9055599999999999</v>
      </c>
      <c r="BJ60" s="3">
        <v>1.7759499999999999</v>
      </c>
      <c r="BK60" s="3">
        <v>1.9055800000000001</v>
      </c>
      <c r="BL60" s="3">
        <v>0.72573699999999997</v>
      </c>
      <c r="BM60" s="3">
        <v>1.9055800000000001</v>
      </c>
      <c r="BN60" s="3">
        <v>0.72573699999999997</v>
      </c>
      <c r="BO60" s="3">
        <v>1.9055800000000001</v>
      </c>
      <c r="BP60" s="3">
        <v>0.72573699999999997</v>
      </c>
      <c r="BQ60" s="3">
        <v>1.9055800000000001</v>
      </c>
      <c r="BR60" s="3">
        <v>0.72573699999999997</v>
      </c>
      <c r="BS60" s="3">
        <v>1.9055800000000001</v>
      </c>
      <c r="BT60" s="3">
        <v>0.72573699999999997</v>
      </c>
      <c r="BU60" s="3">
        <v>1.9055800000000001</v>
      </c>
      <c r="BV60" s="3">
        <v>0.72573699999999997</v>
      </c>
      <c r="BW60" s="3">
        <v>1.9055800000000001</v>
      </c>
      <c r="BX60" s="3">
        <v>0.72573699999999997</v>
      </c>
      <c r="BY60" s="3">
        <v>1.9055800000000001</v>
      </c>
      <c r="BZ60" s="3">
        <v>0.72573699999999997</v>
      </c>
      <c r="CA60" s="3">
        <v>1.9055800000000001</v>
      </c>
      <c r="CB60" s="3">
        <v>1.589</v>
      </c>
      <c r="CC60" s="3">
        <v>0.75770099999999996</v>
      </c>
      <c r="CD60" s="3">
        <v>0.32792700000000002</v>
      </c>
      <c r="CE60" s="3">
        <v>0.141925</v>
      </c>
      <c r="CF60" s="3">
        <v>6.1423999999999999E-2</v>
      </c>
      <c r="CG60" s="3">
        <v>2.6583800000000001E-2</v>
      </c>
      <c r="CH60" s="3">
        <v>1.15053E-2</v>
      </c>
      <c r="CI60" s="3">
        <v>4.9794100000000001E-3</v>
      </c>
      <c r="CJ60" s="3">
        <v>2.1550499999999999E-3</v>
      </c>
      <c r="CK60" s="3">
        <v>6.4664699999999998E-5</v>
      </c>
      <c r="CL60" s="3">
        <v>2.1669500000000001E-2</v>
      </c>
      <c r="CM60" s="3">
        <v>5.7627100000000003E-10</v>
      </c>
      <c r="CN60" s="3">
        <v>1.6024300000000001E-8</v>
      </c>
      <c r="CO60" s="3">
        <v>7.0861699999999995E-10</v>
      </c>
      <c r="CP60" s="3">
        <v>4.4356399999999999E-8</v>
      </c>
      <c r="CQ60" s="3">
        <v>3.4459799999999997E-11</v>
      </c>
      <c r="CR60" s="3">
        <v>2.0640799999999999E-11</v>
      </c>
      <c r="CS60" s="3">
        <v>1.27588E-11</v>
      </c>
      <c r="CT60" s="3">
        <v>8.0824999999999999E-12</v>
      </c>
      <c r="CU60" s="3">
        <v>6.2778800000000005E-10</v>
      </c>
    </row>
    <row r="61" spans="1:99" ht="15" x14ac:dyDescent="0.2">
      <c r="A61" s="12">
        <v>8</v>
      </c>
      <c r="B61" s="3">
        <v>1.16621</v>
      </c>
      <c r="C61" s="3">
        <v>71.975999999999999</v>
      </c>
      <c r="D61" s="3">
        <v>6.7330799999999996E-2</v>
      </c>
      <c r="E61" s="3">
        <v>1.7978799999999999E-13</v>
      </c>
      <c r="F61" s="3">
        <v>6.5908499999999995E-2</v>
      </c>
      <c r="G61" s="3">
        <v>5.8669200000000002E-6</v>
      </c>
      <c r="H61" s="3">
        <v>7.7096900000000004E-4</v>
      </c>
      <c r="I61" s="3">
        <v>6.3006099999999994E-8</v>
      </c>
      <c r="J61" s="3">
        <v>4.1800700000000002E-4</v>
      </c>
      <c r="K61" s="3">
        <v>7.1761399999999998E-8</v>
      </c>
      <c r="L61" s="3">
        <v>1.5013900000000001E-4</v>
      </c>
      <c r="M61" s="3">
        <v>2.5768100000000002E-8</v>
      </c>
      <c r="N61" s="3">
        <v>3.4805000000000003E-5</v>
      </c>
      <c r="O61" s="3">
        <v>4.0410300000000001E-9</v>
      </c>
      <c r="P61" s="3">
        <v>2.3500099999999999E-5</v>
      </c>
      <c r="Q61" s="3">
        <v>3.2948999999999999E-9</v>
      </c>
      <c r="R61" s="3">
        <v>9.8266000000000001E-6</v>
      </c>
      <c r="S61" s="3">
        <v>1.37721E-8</v>
      </c>
      <c r="T61" s="3">
        <v>2.9361499999999998E-6</v>
      </c>
      <c r="U61" s="3">
        <v>4.5971899999999998E-10</v>
      </c>
      <c r="V61" s="3">
        <v>2.7442300000000001E-8</v>
      </c>
      <c r="W61" s="3">
        <v>6.1633199999999997</v>
      </c>
      <c r="X61" s="3">
        <v>3.7634799999999999</v>
      </c>
      <c r="Y61" s="3">
        <v>6.2288199999999998</v>
      </c>
      <c r="Z61" s="3">
        <v>6.2290000000000001</v>
      </c>
      <c r="AA61" s="3">
        <v>6.2291999999999996</v>
      </c>
      <c r="AB61" s="3">
        <v>6.2292100000000001</v>
      </c>
      <c r="AC61" s="3">
        <v>6.2292300000000003</v>
      </c>
      <c r="AD61" s="3">
        <v>6.2292300000000003</v>
      </c>
      <c r="AE61" s="3">
        <v>6.2292300000000003</v>
      </c>
      <c r="AF61" s="3">
        <v>6.16729E-4</v>
      </c>
      <c r="AG61" s="3">
        <v>1.6468000000000001E-15</v>
      </c>
      <c r="AH61" s="3">
        <v>6.03701E-4</v>
      </c>
      <c r="AI61" s="3">
        <v>5.3739100000000001E-8</v>
      </c>
      <c r="AJ61" s="3">
        <v>7.0618300000000003E-6</v>
      </c>
      <c r="AK61" s="3">
        <v>5.7711600000000004E-10</v>
      </c>
      <c r="AL61" s="3">
        <v>3.8288100000000004E-6</v>
      </c>
      <c r="AM61" s="3">
        <v>6.5731199999999999E-10</v>
      </c>
      <c r="AN61" s="3">
        <v>1.37523E-6</v>
      </c>
      <c r="AO61" s="3">
        <v>2.3602699999999999E-10</v>
      </c>
      <c r="AP61" s="3">
        <v>3.18803E-7</v>
      </c>
      <c r="AQ61" s="3">
        <v>3.7014500000000003E-11</v>
      </c>
      <c r="AR61" s="3">
        <v>2.15254E-7</v>
      </c>
      <c r="AS61" s="3">
        <v>3.0180299999999998E-11</v>
      </c>
      <c r="AT61" s="3">
        <v>9.00086E-8</v>
      </c>
      <c r="AU61" s="3">
        <v>1.2614800000000001E-10</v>
      </c>
      <c r="AV61" s="3">
        <v>2.68942E-8</v>
      </c>
      <c r="AW61" s="3">
        <v>4.2108799999999999E-12</v>
      </c>
      <c r="AX61" s="3">
        <v>2.5136300000000002E-10</v>
      </c>
      <c r="AY61" s="3">
        <v>0.50844199999999995</v>
      </c>
      <c r="AZ61" s="3">
        <v>5.64541E-2</v>
      </c>
      <c r="BA61" s="3">
        <v>3.4472299999999997E-2</v>
      </c>
      <c r="BB61" s="3">
        <v>5.7054000000000001E-2</v>
      </c>
      <c r="BC61" s="3">
        <v>5.7055700000000001E-2</v>
      </c>
      <c r="BD61" s="3">
        <v>5.7057499999999997E-2</v>
      </c>
      <c r="BE61" s="3">
        <v>5.70576E-2</v>
      </c>
      <c r="BF61" s="3">
        <v>5.7057799999999999E-2</v>
      </c>
      <c r="BG61" s="3">
        <v>5.7057799999999999E-2</v>
      </c>
      <c r="BH61" s="3">
        <v>5.7057799999999999E-2</v>
      </c>
      <c r="BI61" s="3">
        <v>1.64368</v>
      </c>
      <c r="BJ61" s="3">
        <v>1.5432600000000001</v>
      </c>
      <c r="BK61" s="3">
        <v>1.6436999999999999</v>
      </c>
      <c r="BL61" s="3">
        <v>0.661964</v>
      </c>
      <c r="BM61" s="3">
        <v>1.6436999999999999</v>
      </c>
      <c r="BN61" s="3">
        <v>0.661964</v>
      </c>
      <c r="BO61" s="3">
        <v>1.6436999999999999</v>
      </c>
      <c r="BP61" s="3">
        <v>0.661964</v>
      </c>
      <c r="BQ61" s="3">
        <v>1.6436999999999999</v>
      </c>
      <c r="BR61" s="3">
        <v>0.661964</v>
      </c>
      <c r="BS61" s="3">
        <v>1.6436999999999999</v>
      </c>
      <c r="BT61" s="3">
        <v>0.661964</v>
      </c>
      <c r="BU61" s="3">
        <v>1.6436999999999999</v>
      </c>
      <c r="BV61" s="3">
        <v>0.661964</v>
      </c>
      <c r="BW61" s="3">
        <v>1.6436999999999999</v>
      </c>
      <c r="BX61" s="3">
        <v>0.661964</v>
      </c>
      <c r="BY61" s="3">
        <v>1.6436999999999999</v>
      </c>
      <c r="BZ61" s="3">
        <v>0.661964</v>
      </c>
      <c r="CA61" s="3">
        <v>1.6436999999999999</v>
      </c>
      <c r="CB61" s="3">
        <v>1.5581400000000001</v>
      </c>
      <c r="CC61" s="3">
        <v>0.69539399999999996</v>
      </c>
      <c r="CD61" s="3">
        <v>0.30728899999999998</v>
      </c>
      <c r="CE61" s="3">
        <v>0.13578799999999999</v>
      </c>
      <c r="CF61" s="3">
        <v>6.0003599999999997E-2</v>
      </c>
      <c r="CG61" s="3">
        <v>2.65151E-2</v>
      </c>
      <c r="CH61" s="3">
        <v>1.1716799999999999E-2</v>
      </c>
      <c r="CI61" s="3">
        <v>5.1775399999999996E-3</v>
      </c>
      <c r="CJ61" s="3">
        <v>2.2879100000000002E-3</v>
      </c>
      <c r="CK61" s="3">
        <v>8.1298399999999994E-5</v>
      </c>
      <c r="CL61" s="3">
        <v>2.47602E-2</v>
      </c>
      <c r="CM61" s="3">
        <v>4.5405499999999999E-10</v>
      </c>
      <c r="CN61" s="3">
        <v>1.6024300000000001E-8</v>
      </c>
      <c r="CO61" s="3">
        <v>5.8306199999999997E-10</v>
      </c>
      <c r="CP61" s="3">
        <v>3.7264799999999999E-8</v>
      </c>
      <c r="CQ61" s="3">
        <v>2.9559200000000003E-11</v>
      </c>
      <c r="CR61" s="3">
        <v>1.8077600000000001E-11</v>
      </c>
      <c r="CS61" s="3">
        <v>1.1409300000000001E-11</v>
      </c>
      <c r="CT61" s="3">
        <v>7.3795799999999995E-12</v>
      </c>
      <c r="CU61" s="3">
        <v>6.7878500000000005E-10</v>
      </c>
    </row>
    <row r="62" spans="1:99" ht="15" x14ac:dyDescent="0.2">
      <c r="A62" s="12">
        <v>9</v>
      </c>
      <c r="B62" s="3">
        <v>1.16188</v>
      </c>
      <c r="C62" s="3">
        <v>71.975999999999999</v>
      </c>
      <c r="D62" s="3">
        <v>5.68105E-2</v>
      </c>
      <c r="E62" s="3">
        <v>2.3402800000000002E-13</v>
      </c>
      <c r="F62" s="3">
        <v>5.53137E-2</v>
      </c>
      <c r="G62" s="3">
        <v>5.3900799999999997E-6</v>
      </c>
      <c r="H62" s="3">
        <v>9.0027900000000003E-4</v>
      </c>
      <c r="I62" s="3">
        <v>8.0541000000000006E-8</v>
      </c>
      <c r="J62" s="3">
        <v>3.75774E-4</v>
      </c>
      <c r="K62" s="3">
        <v>7.0620200000000004E-8</v>
      </c>
      <c r="L62" s="3">
        <v>1.3953300000000001E-4</v>
      </c>
      <c r="M62" s="3">
        <v>2.6215500000000001E-8</v>
      </c>
      <c r="N62" s="3">
        <v>3.3439399999999997E-5</v>
      </c>
      <c r="O62" s="3">
        <v>4.25014E-9</v>
      </c>
      <c r="P62" s="3">
        <v>2.3341099999999999E-5</v>
      </c>
      <c r="Q62" s="3">
        <v>3.5825099999999999E-9</v>
      </c>
      <c r="R62" s="3">
        <v>1.00899E-5</v>
      </c>
      <c r="S62" s="3">
        <v>1.5480200000000001E-8</v>
      </c>
      <c r="T62" s="3">
        <v>3.1167000000000002E-6</v>
      </c>
      <c r="U62" s="3">
        <v>5.3419899999999997E-10</v>
      </c>
      <c r="V62" s="3">
        <v>3.7202599999999997E-8</v>
      </c>
      <c r="W62" s="3">
        <v>4.2507000000000001</v>
      </c>
      <c r="X62" s="3">
        <v>3.49343</v>
      </c>
      <c r="Y62" s="3">
        <v>4.3056400000000004</v>
      </c>
      <c r="Z62" s="3">
        <v>4.3058300000000003</v>
      </c>
      <c r="AA62" s="3">
        <v>4.3059900000000004</v>
      </c>
      <c r="AB62" s="3">
        <v>4.306</v>
      </c>
      <c r="AC62" s="3">
        <v>4.3060099999999997</v>
      </c>
      <c r="AD62" s="3">
        <v>4.3060200000000002</v>
      </c>
      <c r="AE62" s="3">
        <v>4.3060200000000002</v>
      </c>
      <c r="AF62" s="3">
        <v>6.0754699999999995E-4</v>
      </c>
      <c r="AG62" s="3">
        <v>2.5027600000000001E-15</v>
      </c>
      <c r="AH62" s="3">
        <v>5.9153999999999999E-4</v>
      </c>
      <c r="AI62" s="3">
        <v>5.7643000000000002E-8</v>
      </c>
      <c r="AJ62" s="3">
        <v>9.6278400000000006E-6</v>
      </c>
      <c r="AK62" s="3">
        <v>8.6132800000000005E-10</v>
      </c>
      <c r="AL62" s="3">
        <v>4.0186300000000004E-6</v>
      </c>
      <c r="AM62" s="3">
        <v>7.55232E-10</v>
      </c>
      <c r="AN62" s="3">
        <v>1.4922099999999999E-6</v>
      </c>
      <c r="AO62" s="3">
        <v>2.8035600000000002E-10</v>
      </c>
      <c r="AP62" s="3">
        <v>3.5761100000000001E-7</v>
      </c>
      <c r="AQ62" s="3">
        <v>4.5452199999999999E-11</v>
      </c>
      <c r="AR62" s="3">
        <v>2.4961599999999998E-7</v>
      </c>
      <c r="AS62" s="3">
        <v>3.8312399999999997E-11</v>
      </c>
      <c r="AT62" s="3">
        <v>1.07904E-7</v>
      </c>
      <c r="AU62" s="3">
        <v>1.6555000000000001E-10</v>
      </c>
      <c r="AV62" s="3">
        <v>3.3330899999999997E-8</v>
      </c>
      <c r="AW62" s="3">
        <v>5.7128699999999997E-12</v>
      </c>
      <c r="AX62" s="3">
        <v>3.9785500000000002E-10</v>
      </c>
      <c r="AY62" s="3">
        <v>0.59362499999999996</v>
      </c>
      <c r="AZ62" s="3">
        <v>4.5458199999999997E-2</v>
      </c>
      <c r="BA62" s="3">
        <v>3.7359700000000003E-2</v>
      </c>
      <c r="BB62" s="3">
        <v>4.6045799999999998E-2</v>
      </c>
      <c r="BC62" s="3">
        <v>4.60478E-2</v>
      </c>
      <c r="BD62" s="3">
        <v>4.6049399999999997E-2</v>
      </c>
      <c r="BE62" s="3">
        <v>4.60495E-2</v>
      </c>
      <c r="BF62" s="3">
        <v>4.6049699999999999E-2</v>
      </c>
      <c r="BG62" s="3">
        <v>4.6049800000000002E-2</v>
      </c>
      <c r="BH62" s="3">
        <v>4.6049800000000002E-2</v>
      </c>
      <c r="BI62" s="3">
        <v>1.41831</v>
      </c>
      <c r="BJ62" s="3">
        <v>1.34372</v>
      </c>
      <c r="BK62" s="3">
        <v>1.41832</v>
      </c>
      <c r="BL62" s="3">
        <v>0.61383900000000002</v>
      </c>
      <c r="BM62" s="3">
        <v>1.41832</v>
      </c>
      <c r="BN62" s="3">
        <v>0.61383900000000002</v>
      </c>
      <c r="BO62" s="3">
        <v>1.41832</v>
      </c>
      <c r="BP62" s="3">
        <v>0.61383900000000002</v>
      </c>
      <c r="BQ62" s="3">
        <v>1.41832</v>
      </c>
      <c r="BR62" s="3">
        <v>0.61383900000000002</v>
      </c>
      <c r="BS62" s="3">
        <v>1.41832</v>
      </c>
      <c r="BT62" s="3">
        <v>0.61383900000000002</v>
      </c>
      <c r="BU62" s="3">
        <v>1.41832</v>
      </c>
      <c r="BV62" s="3">
        <v>0.61383900000000002</v>
      </c>
      <c r="BW62" s="3">
        <v>1.41832</v>
      </c>
      <c r="BX62" s="3">
        <v>0.61383900000000002</v>
      </c>
      <c r="BY62" s="3">
        <v>1.41832</v>
      </c>
      <c r="BZ62" s="3">
        <v>0.61383900000000002</v>
      </c>
      <c r="CA62" s="3">
        <v>1.41832</v>
      </c>
      <c r="CB62" s="3">
        <v>1.5011300000000001</v>
      </c>
      <c r="CC62" s="3">
        <v>0.62067600000000001</v>
      </c>
      <c r="CD62" s="3">
        <v>0.28353899999999999</v>
      </c>
      <c r="CE62" s="3">
        <v>0.129527</v>
      </c>
      <c r="CF62" s="3">
        <v>5.9171099999999997E-2</v>
      </c>
      <c r="CG62" s="3">
        <v>2.7030800000000001E-2</v>
      </c>
      <c r="CH62" s="3">
        <v>1.23483E-2</v>
      </c>
      <c r="CI62" s="3">
        <v>5.6409900000000002E-3</v>
      </c>
      <c r="CJ62" s="3">
        <v>2.5769299999999998E-3</v>
      </c>
      <c r="CK62" s="3">
        <v>1.16945E-4</v>
      </c>
      <c r="CL62" s="3">
        <v>2.7850900000000001E-2</v>
      </c>
      <c r="CM62" s="3">
        <v>3.2633100000000001E-10</v>
      </c>
      <c r="CN62" s="3">
        <v>1.6024300000000001E-8</v>
      </c>
      <c r="CO62" s="3">
        <v>4.4886800000000001E-10</v>
      </c>
      <c r="CP62" s="3">
        <v>2.9658E-8</v>
      </c>
      <c r="CQ62" s="3">
        <v>2.4320299999999998E-11</v>
      </c>
      <c r="CR62" s="3">
        <v>1.5376299999999999E-11</v>
      </c>
      <c r="CS62" s="3">
        <v>1.0032400000000001E-11</v>
      </c>
      <c r="CT62" s="3">
        <v>6.7082300000000004E-12</v>
      </c>
      <c r="CU62" s="3">
        <v>7.8803200000000003E-10</v>
      </c>
    </row>
    <row r="63" spans="1:99" ht="15" x14ac:dyDescent="0.2">
      <c r="A63" s="12">
        <v>2</v>
      </c>
      <c r="B63" s="3">
        <v>1.16072</v>
      </c>
      <c r="C63" s="3">
        <v>71.975999999999999</v>
      </c>
      <c r="D63" s="3">
        <v>5.4427999999999997E-2</v>
      </c>
      <c r="E63" s="3">
        <v>2.4798000000000002E-13</v>
      </c>
      <c r="F63" s="3">
        <v>5.2907200000000001E-2</v>
      </c>
      <c r="G63" s="3">
        <v>5.2791099999999998E-6</v>
      </c>
      <c r="H63" s="3">
        <v>9.3608500000000002E-4</v>
      </c>
      <c r="I63" s="3">
        <v>8.5750900000000006E-8</v>
      </c>
      <c r="J63" s="3">
        <v>3.6641000000000001E-4</v>
      </c>
      <c r="K63" s="3">
        <v>7.0510300000000004E-8</v>
      </c>
      <c r="L63" s="3">
        <v>1.3733300000000001E-4</v>
      </c>
      <c r="M63" s="3">
        <v>2.6420500000000002E-8</v>
      </c>
      <c r="N63" s="3">
        <v>3.3220999999999999E-5</v>
      </c>
      <c r="O63" s="3">
        <v>4.32355E-9</v>
      </c>
      <c r="P63" s="3">
        <v>2.34062E-5</v>
      </c>
      <c r="Q63" s="3">
        <v>3.6785799999999999E-9</v>
      </c>
      <c r="R63" s="3">
        <v>1.0213E-5</v>
      </c>
      <c r="S63" s="3">
        <v>1.6044499999999999E-8</v>
      </c>
      <c r="T63" s="3">
        <v>3.18431E-6</v>
      </c>
      <c r="U63" s="3">
        <v>5.5886600000000002E-10</v>
      </c>
      <c r="V63" s="3">
        <v>4.0521500000000003E-8</v>
      </c>
      <c r="W63" s="3">
        <v>3.8915899999999999</v>
      </c>
      <c r="X63" s="3">
        <v>3.4444400000000002</v>
      </c>
      <c r="Y63" s="3">
        <v>3.94414</v>
      </c>
      <c r="Z63" s="3">
        <v>3.9443299999999999</v>
      </c>
      <c r="AA63" s="3">
        <v>3.9444699999999999</v>
      </c>
      <c r="AB63" s="3">
        <v>3.94448</v>
      </c>
      <c r="AC63" s="3">
        <v>3.9444900000000001</v>
      </c>
      <c r="AD63" s="3">
        <v>3.9445000000000001</v>
      </c>
      <c r="AE63" s="3">
        <v>3.9445000000000001</v>
      </c>
      <c r="AF63" s="3">
        <v>6.0098599999999997E-4</v>
      </c>
      <c r="AG63" s="3">
        <v>2.7381599999999999E-15</v>
      </c>
      <c r="AH63" s="3">
        <v>5.84193E-4</v>
      </c>
      <c r="AI63" s="3">
        <v>5.82912E-8</v>
      </c>
      <c r="AJ63" s="3">
        <v>1.0336099999999999E-5</v>
      </c>
      <c r="AK63" s="3">
        <v>9.4684899999999998E-10</v>
      </c>
      <c r="AL63" s="3">
        <v>4.0458399999999997E-6</v>
      </c>
      <c r="AM63" s="3">
        <v>7.7856499999999999E-10</v>
      </c>
      <c r="AN63" s="3">
        <v>1.5164100000000001E-6</v>
      </c>
      <c r="AO63" s="3">
        <v>2.9173099999999999E-10</v>
      </c>
      <c r="AP63" s="3">
        <v>3.6682100000000003E-7</v>
      </c>
      <c r="AQ63" s="3">
        <v>4.7740000000000001E-11</v>
      </c>
      <c r="AR63" s="3">
        <v>2.5844700000000001E-7</v>
      </c>
      <c r="AS63" s="3">
        <v>4.0618399999999998E-11</v>
      </c>
      <c r="AT63" s="3">
        <v>1.1277E-7</v>
      </c>
      <c r="AU63" s="3">
        <v>1.7716099999999999E-10</v>
      </c>
      <c r="AV63" s="3">
        <v>3.5160700000000003E-8</v>
      </c>
      <c r="AW63" s="3">
        <v>6.17091E-12</v>
      </c>
      <c r="AX63" s="3">
        <v>4.47433E-10</v>
      </c>
      <c r="AY63" s="3">
        <v>0.61291899999999999</v>
      </c>
      <c r="AZ63" s="3">
        <v>4.2970399999999999E-2</v>
      </c>
      <c r="BA63" s="3">
        <v>3.8032999999999997E-2</v>
      </c>
      <c r="BB63" s="3">
        <v>4.3550600000000002E-2</v>
      </c>
      <c r="BC63" s="3">
        <v>4.35527E-2</v>
      </c>
      <c r="BD63" s="3">
        <v>4.3554299999999997E-2</v>
      </c>
      <c r="BE63" s="3">
        <v>4.35544E-2</v>
      </c>
      <c r="BF63" s="3">
        <v>4.3554500000000003E-2</v>
      </c>
      <c r="BG63" s="3">
        <v>4.3554599999999999E-2</v>
      </c>
      <c r="BH63" s="3">
        <v>4.3554599999999999E-2</v>
      </c>
      <c r="BI63" s="3">
        <v>1.3763000000000001</v>
      </c>
      <c r="BJ63" s="3">
        <v>1.3066199999999999</v>
      </c>
      <c r="BK63" s="3">
        <v>1.3763099999999999</v>
      </c>
      <c r="BL63" s="3">
        <v>0.60601799999999995</v>
      </c>
      <c r="BM63" s="3">
        <v>1.3763099999999999</v>
      </c>
      <c r="BN63" s="3">
        <v>0.60601799999999995</v>
      </c>
      <c r="BO63" s="3">
        <v>1.3763099999999999</v>
      </c>
      <c r="BP63" s="3">
        <v>0.60601799999999995</v>
      </c>
      <c r="BQ63" s="3">
        <v>1.3763099999999999</v>
      </c>
      <c r="BR63" s="3">
        <v>0.60601799999999995</v>
      </c>
      <c r="BS63" s="3">
        <v>1.3763099999999999</v>
      </c>
      <c r="BT63" s="3">
        <v>0.60601799999999995</v>
      </c>
      <c r="BU63" s="3">
        <v>1.3763099999999999</v>
      </c>
      <c r="BV63" s="3">
        <v>0.60601799999999995</v>
      </c>
      <c r="BW63" s="3">
        <v>1.3763099999999999</v>
      </c>
      <c r="BX63" s="3">
        <v>0.60601799999999995</v>
      </c>
      <c r="BY63" s="3">
        <v>1.3763099999999999</v>
      </c>
      <c r="BZ63" s="3">
        <v>0.60601799999999995</v>
      </c>
      <c r="CA63" s="3">
        <v>1.3763099999999999</v>
      </c>
      <c r="CB63" s="3">
        <v>1.4846999999999999</v>
      </c>
      <c r="CC63" s="3">
        <v>0.60402</v>
      </c>
      <c r="CD63" s="3">
        <v>0.27851900000000002</v>
      </c>
      <c r="CE63" s="3">
        <v>0.12842799999999999</v>
      </c>
      <c r="CF63" s="3">
        <v>5.9219300000000002E-2</v>
      </c>
      <c r="CG63" s="3">
        <v>2.73066E-2</v>
      </c>
      <c r="CH63" s="3">
        <v>1.25913E-2</v>
      </c>
      <c r="CI63" s="3">
        <v>5.8059699999999997E-3</v>
      </c>
      <c r="CJ63" s="3">
        <v>2.6771899999999999E-3</v>
      </c>
      <c r="CK63" s="3">
        <v>1.29524E-4</v>
      </c>
      <c r="CL63" s="3">
        <v>2.84412E-2</v>
      </c>
      <c r="CM63" s="3">
        <v>3.0019400000000001E-10</v>
      </c>
      <c r="CN63" s="3">
        <v>1.6024300000000001E-8</v>
      </c>
      <c r="CO63" s="3">
        <v>4.2094E-10</v>
      </c>
      <c r="CP63" s="3">
        <v>2.80738E-8</v>
      </c>
      <c r="CQ63" s="3">
        <v>2.3237200000000001E-11</v>
      </c>
      <c r="CR63" s="3">
        <v>1.4829400000000001E-11</v>
      </c>
      <c r="CS63" s="3">
        <v>9.7663000000000005E-12</v>
      </c>
      <c r="CT63" s="3">
        <v>6.5915900000000002E-12</v>
      </c>
      <c r="CU63" s="3">
        <v>8.2550400000000003E-10</v>
      </c>
    </row>
    <row r="64" spans="1:99" ht="15" x14ac:dyDescent="0.2">
      <c r="A64" s="12">
        <v>3</v>
      </c>
      <c r="B64" s="3">
        <v>1.1600200000000001</v>
      </c>
      <c r="C64" s="3">
        <v>71.975999999999999</v>
      </c>
      <c r="D64" s="3">
        <v>5.3085599999999997E-2</v>
      </c>
      <c r="E64" s="3">
        <v>2.56165E-13</v>
      </c>
      <c r="F64" s="3">
        <v>5.1549699999999997E-2</v>
      </c>
      <c r="G64" s="3">
        <v>5.2159700000000001E-6</v>
      </c>
      <c r="H64" s="3">
        <v>9.57595E-4</v>
      </c>
      <c r="I64" s="3">
        <v>8.8954500000000004E-8</v>
      </c>
      <c r="J64" s="3">
        <v>3.6118100000000002E-4</v>
      </c>
      <c r="K64" s="3">
        <v>7.0481200000000005E-8</v>
      </c>
      <c r="L64" s="3">
        <v>1.3613899999999999E-4</v>
      </c>
      <c r="M64" s="3">
        <v>2.6559E-8</v>
      </c>
      <c r="N64" s="3">
        <v>3.3118699999999999E-5</v>
      </c>
      <c r="O64" s="3">
        <v>4.3708199999999996E-9</v>
      </c>
      <c r="P64" s="3">
        <v>2.3466099999999999E-5</v>
      </c>
      <c r="Q64" s="3">
        <v>3.7398500000000001E-9</v>
      </c>
      <c r="R64" s="3">
        <v>1.02971E-5</v>
      </c>
      <c r="S64" s="3">
        <v>1.6403999999999999E-8</v>
      </c>
      <c r="T64" s="3">
        <v>3.2287000000000001E-6</v>
      </c>
      <c r="U64" s="3">
        <v>5.7462200000000004E-10</v>
      </c>
      <c r="V64" s="3">
        <v>4.2668600000000001E-8</v>
      </c>
      <c r="W64" s="3">
        <v>3.6987700000000001</v>
      </c>
      <c r="X64" s="3">
        <v>3.4178500000000001</v>
      </c>
      <c r="Y64" s="3">
        <v>3.7499600000000002</v>
      </c>
      <c r="Z64" s="3">
        <v>3.7501500000000001</v>
      </c>
      <c r="AA64" s="3">
        <v>3.7502900000000001</v>
      </c>
      <c r="AB64" s="3">
        <v>3.7503000000000002</v>
      </c>
      <c r="AC64" s="3">
        <v>3.7503099999999998</v>
      </c>
      <c r="AD64" s="3">
        <v>3.7503199999999999</v>
      </c>
      <c r="AE64" s="3">
        <v>3.7503199999999999</v>
      </c>
      <c r="AF64" s="3">
        <v>5.96581E-4</v>
      </c>
      <c r="AG64" s="3">
        <v>2.8788099999999999E-15</v>
      </c>
      <c r="AH64" s="3">
        <v>5.7932000000000003E-4</v>
      </c>
      <c r="AI64" s="3">
        <v>5.8617500000000002E-8</v>
      </c>
      <c r="AJ64" s="3">
        <v>1.07615E-5</v>
      </c>
      <c r="AK64" s="3">
        <v>9.996790000000001E-10</v>
      </c>
      <c r="AL64" s="3">
        <v>4.0589799999999999E-6</v>
      </c>
      <c r="AM64" s="3">
        <v>7.9207399999999997E-10</v>
      </c>
      <c r="AN64" s="3">
        <v>1.5299500000000001E-6</v>
      </c>
      <c r="AO64" s="3">
        <v>2.9847299999999998E-10</v>
      </c>
      <c r="AP64" s="3">
        <v>3.7219E-7</v>
      </c>
      <c r="AQ64" s="3">
        <v>4.9119700000000002E-11</v>
      </c>
      <c r="AR64" s="3">
        <v>2.6371399999999998E-7</v>
      </c>
      <c r="AS64" s="3">
        <v>4.2028700000000002E-11</v>
      </c>
      <c r="AT64" s="3">
        <v>1.1571900000000001E-7</v>
      </c>
      <c r="AU64" s="3">
        <v>1.8434999999999999E-10</v>
      </c>
      <c r="AV64" s="3">
        <v>3.6284399999999998E-8</v>
      </c>
      <c r="AW64" s="3">
        <v>6.4576600000000002E-12</v>
      </c>
      <c r="AX64" s="3">
        <v>4.7951299999999995E-10</v>
      </c>
      <c r="AY64" s="3">
        <v>0.62381200000000003</v>
      </c>
      <c r="AZ64" s="3">
        <v>4.1567100000000003E-2</v>
      </c>
      <c r="BA64" s="3">
        <v>3.8410100000000003E-2</v>
      </c>
      <c r="BB64" s="3">
        <v>4.2142399999999997E-2</v>
      </c>
      <c r="BC64" s="3">
        <v>4.2144500000000001E-2</v>
      </c>
      <c r="BD64" s="3">
        <v>4.2146099999999999E-2</v>
      </c>
      <c r="BE64" s="3">
        <v>4.2146200000000002E-2</v>
      </c>
      <c r="BF64" s="3">
        <v>4.2146299999999998E-2</v>
      </c>
      <c r="BG64" s="3">
        <v>4.2146400000000001E-2</v>
      </c>
      <c r="BH64" s="3">
        <v>4.2146400000000001E-2</v>
      </c>
      <c r="BI64" s="3">
        <v>1.35379</v>
      </c>
      <c r="BJ64" s="3">
        <v>1.2867599999999999</v>
      </c>
      <c r="BK64" s="3">
        <v>1.3537999999999999</v>
      </c>
      <c r="BL64" s="3">
        <v>0.60202999999999995</v>
      </c>
      <c r="BM64" s="3">
        <v>1.3537999999999999</v>
      </c>
      <c r="BN64" s="3">
        <v>0.60202999999999995</v>
      </c>
      <c r="BO64" s="3">
        <v>1.3537999999999999</v>
      </c>
      <c r="BP64" s="3">
        <v>0.60202999999999995</v>
      </c>
      <c r="BQ64" s="3">
        <v>1.3537999999999999</v>
      </c>
      <c r="BR64" s="3">
        <v>0.60202999999999995</v>
      </c>
      <c r="BS64" s="3">
        <v>1.3537999999999999</v>
      </c>
      <c r="BT64" s="3">
        <v>0.60202999999999995</v>
      </c>
      <c r="BU64" s="3">
        <v>1.3537999999999999</v>
      </c>
      <c r="BV64" s="3">
        <v>0.60202999999999995</v>
      </c>
      <c r="BW64" s="3">
        <v>1.3537999999999999</v>
      </c>
      <c r="BX64" s="3">
        <v>0.60202999999999995</v>
      </c>
      <c r="BY64" s="3">
        <v>1.3537999999999999</v>
      </c>
      <c r="BZ64" s="3">
        <v>0.60202999999999995</v>
      </c>
      <c r="CA64" s="3">
        <v>1.3537999999999999</v>
      </c>
      <c r="CB64" s="3">
        <v>1.4748000000000001</v>
      </c>
      <c r="CC64" s="3">
        <v>0.59472499999999995</v>
      </c>
      <c r="CD64" s="3">
        <v>0.275785</v>
      </c>
      <c r="CE64" s="3">
        <v>0.127887</v>
      </c>
      <c r="CF64" s="3">
        <v>5.9303500000000002E-2</v>
      </c>
      <c r="CG64" s="3">
        <v>2.75001E-2</v>
      </c>
      <c r="CH64" s="3">
        <v>1.2752299999999999E-2</v>
      </c>
      <c r="CI64" s="3">
        <v>5.9134900000000004E-3</v>
      </c>
      <c r="CJ64" s="3">
        <v>2.7422000000000002E-3</v>
      </c>
      <c r="CK64" s="3">
        <v>1.3777799999999999E-4</v>
      </c>
      <c r="CL64" s="3">
        <v>2.8753799999999999E-2</v>
      </c>
      <c r="CM64" s="3">
        <v>2.85922E-10</v>
      </c>
      <c r="CN64" s="3">
        <v>1.6024300000000001E-8</v>
      </c>
      <c r="CO64" s="3">
        <v>4.0561299999999998E-10</v>
      </c>
      <c r="CP64" s="3">
        <v>2.7204700000000001E-8</v>
      </c>
      <c r="CQ64" s="3">
        <v>2.2645299999999998E-11</v>
      </c>
      <c r="CR64" s="3">
        <v>1.45334E-11</v>
      </c>
      <c r="CS64" s="3">
        <v>9.6255400000000006E-12</v>
      </c>
      <c r="CT64" s="3">
        <v>6.5333599999999999E-12</v>
      </c>
      <c r="CU64" s="3">
        <v>8.4971700000000001E-10</v>
      </c>
    </row>
    <row r="65" spans="1:99" ht="15" x14ac:dyDescent="0.2">
      <c r="A65" s="12">
        <v>4</v>
      </c>
      <c r="B65" s="3">
        <v>1.15924</v>
      </c>
      <c r="C65" s="3">
        <v>71.975999999999999</v>
      </c>
      <c r="D65" s="3">
        <v>5.1672999999999997E-2</v>
      </c>
      <c r="E65" s="3">
        <v>2.6505099999999999E-13</v>
      </c>
      <c r="F65" s="3">
        <v>5.0119900000000002E-2</v>
      </c>
      <c r="G65" s="3">
        <v>5.1489900000000003E-6</v>
      </c>
      <c r="H65" s="3">
        <v>9.8137099999999998E-4</v>
      </c>
      <c r="I65" s="3">
        <v>9.25597E-8</v>
      </c>
      <c r="J65" s="3">
        <v>3.5572199999999999E-4</v>
      </c>
      <c r="K65" s="3">
        <v>7.0479299999999995E-8</v>
      </c>
      <c r="L65" s="3">
        <v>1.3492500000000001E-4</v>
      </c>
      <c r="M65" s="3">
        <v>2.6725299999999999E-8</v>
      </c>
      <c r="N65" s="3">
        <v>3.30296E-5</v>
      </c>
      <c r="O65" s="3">
        <v>4.4258500000000004E-9</v>
      </c>
      <c r="P65" s="3">
        <v>2.35502E-5</v>
      </c>
      <c r="Q65" s="3">
        <v>3.81074E-9</v>
      </c>
      <c r="R65" s="3">
        <v>1.03989E-5</v>
      </c>
      <c r="S65" s="3">
        <v>1.6820000000000001E-8</v>
      </c>
      <c r="T65" s="3">
        <v>3.2811300000000002E-6</v>
      </c>
      <c r="U65" s="3">
        <v>5.9289999999999999E-10</v>
      </c>
      <c r="V65" s="3">
        <v>4.51864E-8</v>
      </c>
      <c r="W65" s="3">
        <v>3.5026999999999999</v>
      </c>
      <c r="X65" s="3">
        <v>3.3903500000000002</v>
      </c>
      <c r="Y65" s="3">
        <v>3.55247</v>
      </c>
      <c r="Z65" s="3">
        <v>3.5526499999999999</v>
      </c>
      <c r="AA65" s="3">
        <v>3.5527899999999999</v>
      </c>
      <c r="AB65" s="3">
        <v>3.5528</v>
      </c>
      <c r="AC65" s="3">
        <v>3.55281</v>
      </c>
      <c r="AD65" s="3">
        <v>3.5528200000000001</v>
      </c>
      <c r="AE65" s="3">
        <v>3.5528200000000001</v>
      </c>
      <c r="AF65" s="3">
        <v>5.9139800000000003E-4</v>
      </c>
      <c r="AG65" s="3">
        <v>3.0335099999999999E-15</v>
      </c>
      <c r="AH65" s="3">
        <v>5.7362400000000001E-4</v>
      </c>
      <c r="AI65" s="3">
        <v>5.8930300000000002E-8</v>
      </c>
      <c r="AJ65" s="3">
        <v>1.12318E-5</v>
      </c>
      <c r="AK65" s="3">
        <v>1.0593500000000001E-9</v>
      </c>
      <c r="AL65" s="3">
        <v>4.0712400000000003E-6</v>
      </c>
      <c r="AM65" s="3">
        <v>8.0663699999999999E-10</v>
      </c>
      <c r="AN65" s="3">
        <v>1.5442200000000001E-6</v>
      </c>
      <c r="AO65" s="3">
        <v>3.0587200000000002E-10</v>
      </c>
      <c r="AP65" s="3">
        <v>3.78024E-7</v>
      </c>
      <c r="AQ65" s="3">
        <v>5.0653899999999997E-11</v>
      </c>
      <c r="AR65" s="3">
        <v>2.6953200000000001E-7</v>
      </c>
      <c r="AS65" s="3">
        <v>4.3614000000000001E-11</v>
      </c>
      <c r="AT65" s="3">
        <v>1.19016E-7</v>
      </c>
      <c r="AU65" s="3">
        <v>1.9250600000000001E-10</v>
      </c>
      <c r="AV65" s="3">
        <v>3.7552599999999997E-8</v>
      </c>
      <c r="AW65" s="3">
        <v>6.7857499999999998E-12</v>
      </c>
      <c r="AX65" s="3">
        <v>5.1715899999999999E-10</v>
      </c>
      <c r="AY65" s="3">
        <v>0.63529800000000003</v>
      </c>
      <c r="AZ65" s="3">
        <v>4.0088499999999999E-2</v>
      </c>
      <c r="BA65" s="3">
        <v>3.88026E-2</v>
      </c>
      <c r="BB65" s="3">
        <v>4.0658100000000003E-2</v>
      </c>
      <c r="BC65" s="3">
        <v>4.0660200000000001E-2</v>
      </c>
      <c r="BD65" s="3">
        <v>4.0661799999999998E-2</v>
      </c>
      <c r="BE65" s="3">
        <v>4.0661900000000001E-2</v>
      </c>
      <c r="BF65" s="3">
        <v>4.0661999999999997E-2</v>
      </c>
      <c r="BG65" s="3">
        <v>4.06621E-2</v>
      </c>
      <c r="BH65" s="3">
        <v>4.06621E-2</v>
      </c>
      <c r="BI65" s="3">
        <v>1.33094</v>
      </c>
      <c r="BJ65" s="3">
        <v>1.26661</v>
      </c>
      <c r="BK65" s="3">
        <v>1.3309500000000001</v>
      </c>
      <c r="BL65" s="3">
        <v>0.59814299999999998</v>
      </c>
      <c r="BM65" s="3">
        <v>1.3309500000000001</v>
      </c>
      <c r="BN65" s="3">
        <v>0.59814299999999998</v>
      </c>
      <c r="BO65" s="3">
        <v>1.3309500000000001</v>
      </c>
      <c r="BP65" s="3">
        <v>0.59814299999999998</v>
      </c>
      <c r="BQ65" s="3">
        <v>1.3309500000000001</v>
      </c>
      <c r="BR65" s="3">
        <v>0.59814299999999998</v>
      </c>
      <c r="BS65" s="3">
        <v>1.3309500000000001</v>
      </c>
      <c r="BT65" s="3">
        <v>0.59814299999999998</v>
      </c>
      <c r="BU65" s="3">
        <v>1.3309500000000001</v>
      </c>
      <c r="BV65" s="3">
        <v>0.59814299999999998</v>
      </c>
      <c r="BW65" s="3">
        <v>1.3309500000000001</v>
      </c>
      <c r="BX65" s="3">
        <v>0.59814299999999998</v>
      </c>
      <c r="BY65" s="3">
        <v>1.3309500000000001</v>
      </c>
      <c r="BZ65" s="3">
        <v>0.59814299999999998</v>
      </c>
      <c r="CA65" s="3">
        <v>1.3309500000000001</v>
      </c>
      <c r="CB65" s="3">
        <v>1.4638800000000001</v>
      </c>
      <c r="CC65" s="3">
        <v>0.585032</v>
      </c>
      <c r="CD65" s="3">
        <v>0.27299600000000002</v>
      </c>
      <c r="CE65" s="3">
        <v>0.127389</v>
      </c>
      <c r="CF65" s="3">
        <v>5.94441E-2</v>
      </c>
      <c r="CG65" s="3">
        <v>2.7738599999999999E-2</v>
      </c>
      <c r="CH65" s="3">
        <v>1.29438E-2</v>
      </c>
      <c r="CI65" s="3">
        <v>6.0400100000000002E-3</v>
      </c>
      <c r="CJ65" s="3">
        <v>2.81847E-3</v>
      </c>
      <c r="CK65" s="3">
        <v>1.4757E-4</v>
      </c>
      <c r="CL65" s="3">
        <v>2.90663E-2</v>
      </c>
      <c r="CM65" s="3">
        <v>2.7125699999999998E-10</v>
      </c>
      <c r="CN65" s="3">
        <v>1.6024300000000001E-8</v>
      </c>
      <c r="CO65" s="3">
        <v>3.8980400000000002E-10</v>
      </c>
      <c r="CP65" s="3">
        <v>2.63088E-8</v>
      </c>
      <c r="CQ65" s="3">
        <v>2.2037300000000001E-11</v>
      </c>
      <c r="CR65" s="3">
        <v>1.42321E-11</v>
      </c>
      <c r="CS65" s="3">
        <v>9.4852399999999997E-12</v>
      </c>
      <c r="CT65" s="3">
        <v>6.4786000000000003E-12</v>
      </c>
      <c r="CU65" s="3">
        <v>8.7805600000000003E-10</v>
      </c>
    </row>
    <row r="66" spans="1:99" ht="15" x14ac:dyDescent="0.2">
      <c r="A66" s="12">
        <v>5</v>
      </c>
      <c r="B66" s="3">
        <v>1.1583300000000001</v>
      </c>
      <c r="C66" s="3">
        <v>71.975999999999999</v>
      </c>
      <c r="D66" s="3">
        <v>5.0195799999999999E-2</v>
      </c>
      <c r="E66" s="3">
        <v>2.74701E-13</v>
      </c>
      <c r="F66" s="3">
        <v>4.8626000000000003E-2</v>
      </c>
      <c r="G66" s="3">
        <v>5.0786E-6</v>
      </c>
      <c r="H66" s="3">
        <v>1.0047999999999999E-3</v>
      </c>
      <c r="I66" s="3">
        <v>9.6345299999999997E-8</v>
      </c>
      <c r="J66" s="3">
        <v>3.5008400000000002E-4</v>
      </c>
      <c r="K66" s="3">
        <v>7.0515900000000002E-8</v>
      </c>
      <c r="L66" s="3">
        <v>1.33712E-4</v>
      </c>
      <c r="M66" s="3">
        <v>2.6925600000000001E-8</v>
      </c>
      <c r="N66" s="3">
        <v>3.2960799999999998E-5</v>
      </c>
      <c r="O66" s="3">
        <v>4.4900899999999997E-9</v>
      </c>
      <c r="P66" s="3">
        <v>2.3664800000000001E-5</v>
      </c>
      <c r="Q66" s="3">
        <v>3.8929899999999998E-9</v>
      </c>
      <c r="R66" s="3">
        <v>1.0522399999999999E-5</v>
      </c>
      <c r="S66" s="3">
        <v>1.7302799999999999E-8</v>
      </c>
      <c r="T66" s="3">
        <v>3.3432200000000002E-6</v>
      </c>
      <c r="U66" s="3">
        <v>6.1416700000000004E-10</v>
      </c>
      <c r="V66" s="3">
        <v>4.8154399999999997E-8</v>
      </c>
      <c r="W66" s="3">
        <v>3.3046600000000002</v>
      </c>
      <c r="X66" s="3">
        <v>3.3522599999999998</v>
      </c>
      <c r="Y66" s="3">
        <v>3.3529399999999998</v>
      </c>
      <c r="Z66" s="3">
        <v>3.3531200000000001</v>
      </c>
      <c r="AA66" s="3">
        <v>3.3532500000000001</v>
      </c>
      <c r="AB66" s="3">
        <v>3.3532600000000001</v>
      </c>
      <c r="AC66" s="3">
        <v>3.3532799999999998</v>
      </c>
      <c r="AD66" s="3">
        <v>3.3532799999999998</v>
      </c>
      <c r="AE66" s="3">
        <v>3.3532899999999999</v>
      </c>
      <c r="AF66" s="3">
        <v>5.8545199999999998E-4</v>
      </c>
      <c r="AG66" s="3">
        <v>3.2039400000000002E-15</v>
      </c>
      <c r="AH66" s="3">
        <v>5.67144E-4</v>
      </c>
      <c r="AI66" s="3">
        <v>5.9233700000000003E-8</v>
      </c>
      <c r="AJ66" s="3">
        <v>1.17193E-5</v>
      </c>
      <c r="AK66" s="3">
        <v>1.12371E-9</v>
      </c>
      <c r="AL66" s="3">
        <v>4.0831599999999999E-6</v>
      </c>
      <c r="AM66" s="3">
        <v>8.2245300000000001E-10</v>
      </c>
      <c r="AN66" s="3">
        <v>1.55953E-6</v>
      </c>
      <c r="AO66" s="3">
        <v>3.1404400000000002E-10</v>
      </c>
      <c r="AP66" s="3">
        <v>3.8443400000000001E-7</v>
      </c>
      <c r="AQ66" s="3">
        <v>5.2369599999999998E-11</v>
      </c>
      <c r="AR66" s="3">
        <v>2.76012E-7</v>
      </c>
      <c r="AS66" s="3">
        <v>4.5405400000000002E-11</v>
      </c>
      <c r="AT66" s="3">
        <v>1.2272600000000001E-7</v>
      </c>
      <c r="AU66" s="3">
        <v>2.0180899999999999E-10</v>
      </c>
      <c r="AV66" s="3">
        <v>3.89933E-8</v>
      </c>
      <c r="AW66" s="3">
        <v>7.16327E-12</v>
      </c>
      <c r="AX66" s="3">
        <v>5.6164299999999996E-10</v>
      </c>
      <c r="AY66" s="3">
        <v>0.64741899999999997</v>
      </c>
      <c r="AZ66" s="3">
        <v>3.8543500000000001E-2</v>
      </c>
      <c r="BA66" s="3">
        <v>3.90987E-2</v>
      </c>
      <c r="BB66" s="3">
        <v>3.9106599999999998E-2</v>
      </c>
      <c r="BC66" s="3">
        <v>3.9108700000000003E-2</v>
      </c>
      <c r="BD66" s="3">
        <v>3.9110300000000001E-2</v>
      </c>
      <c r="BE66" s="3">
        <v>3.9110399999999997E-2</v>
      </c>
      <c r="BF66" s="3">
        <v>3.9110600000000002E-2</v>
      </c>
      <c r="BG66" s="3">
        <v>3.9110600000000002E-2</v>
      </c>
      <c r="BH66" s="3">
        <v>3.9110699999999998E-2</v>
      </c>
      <c r="BI66" s="3">
        <v>1.30775</v>
      </c>
      <c r="BJ66" s="3">
        <v>1.2461599999999999</v>
      </c>
      <c r="BK66" s="3">
        <v>1.30776</v>
      </c>
      <c r="BL66" s="3">
        <v>0.59433199999999997</v>
      </c>
      <c r="BM66" s="3">
        <v>1.30776</v>
      </c>
      <c r="BN66" s="3">
        <v>0.59433199999999997</v>
      </c>
      <c r="BO66" s="3">
        <v>1.30776</v>
      </c>
      <c r="BP66" s="3">
        <v>0.59433199999999997</v>
      </c>
      <c r="BQ66" s="3">
        <v>1.30776</v>
      </c>
      <c r="BR66" s="3">
        <v>0.59433199999999997</v>
      </c>
      <c r="BS66" s="3">
        <v>1.30776</v>
      </c>
      <c r="BT66" s="3">
        <v>0.59433199999999997</v>
      </c>
      <c r="BU66" s="3">
        <v>1.30776</v>
      </c>
      <c r="BV66" s="3">
        <v>0.59433199999999997</v>
      </c>
      <c r="BW66" s="3">
        <v>1.30776</v>
      </c>
      <c r="BX66" s="3">
        <v>0.59433199999999997</v>
      </c>
      <c r="BY66" s="3">
        <v>1.30776</v>
      </c>
      <c r="BZ66" s="3">
        <v>0.59433199999999997</v>
      </c>
      <c r="CA66" s="3">
        <v>1.30776</v>
      </c>
      <c r="CB66" s="3">
        <v>1.4519200000000001</v>
      </c>
      <c r="CC66" s="3">
        <v>0.57498499999999997</v>
      </c>
      <c r="CD66" s="3">
        <v>0.270177</v>
      </c>
      <c r="CE66" s="3">
        <v>0.12695200000000001</v>
      </c>
      <c r="CF66" s="3">
        <v>5.9653100000000001E-2</v>
      </c>
      <c r="CG66" s="3">
        <v>2.8030099999999999E-2</v>
      </c>
      <c r="CH66" s="3">
        <v>1.3170899999999999E-2</v>
      </c>
      <c r="CI66" s="3">
        <v>6.1888300000000002E-3</v>
      </c>
      <c r="CJ66" s="3">
        <v>2.9080400000000002E-3</v>
      </c>
      <c r="CK66" s="3">
        <v>1.59247E-4</v>
      </c>
      <c r="CL66" s="3">
        <v>2.9378899999999999E-2</v>
      </c>
      <c r="CM66" s="3">
        <v>2.5632399999999998E-10</v>
      </c>
      <c r="CN66" s="3">
        <v>1.5979899999999999E-8</v>
      </c>
      <c r="CO66" s="3">
        <v>3.73644E-10</v>
      </c>
      <c r="CP66" s="3">
        <v>2.53939E-8</v>
      </c>
      <c r="CQ66" s="3">
        <v>2.1419199999999999E-11</v>
      </c>
      <c r="CR66" s="3">
        <v>1.39293E-11</v>
      </c>
      <c r="CS66" s="3">
        <v>9.3481200000000008E-12</v>
      </c>
      <c r="CT66" s="3">
        <v>6.4294399999999997E-12</v>
      </c>
      <c r="CU66" s="3">
        <v>9.1138300000000004E-10</v>
      </c>
    </row>
    <row r="67" spans="1:99" ht="15" x14ac:dyDescent="0.2">
      <c r="A67" s="12">
        <v>6</v>
      </c>
      <c r="B67" s="3">
        <v>1.15666</v>
      </c>
      <c r="C67" s="3">
        <v>71.975999999999999</v>
      </c>
      <c r="D67" s="3">
        <v>4.8929899999999998E-2</v>
      </c>
      <c r="E67" s="3">
        <v>2.8382399999999998E-13</v>
      </c>
      <c r="F67" s="3">
        <v>4.7384599999999999E-2</v>
      </c>
      <c r="G67" s="3">
        <v>5.0219799999999998E-6</v>
      </c>
      <c r="H67" s="3">
        <v>9.8563300000000008E-4</v>
      </c>
      <c r="I67" s="3">
        <v>9.59026E-8</v>
      </c>
      <c r="J67" s="3">
        <v>3.4556000000000002E-4</v>
      </c>
      <c r="K67" s="3">
        <v>7.0631799999999996E-8</v>
      </c>
      <c r="L67" s="3">
        <v>1.3281100000000001E-4</v>
      </c>
      <c r="M67" s="3">
        <v>2.71389E-8</v>
      </c>
      <c r="N67" s="3">
        <v>3.2943800000000001E-5</v>
      </c>
      <c r="O67" s="3">
        <v>4.5539999999999998E-9</v>
      </c>
      <c r="P67" s="3">
        <v>2.3800800000000001E-5</v>
      </c>
      <c r="Q67" s="3">
        <v>3.9731300000000003E-9</v>
      </c>
      <c r="R67" s="3">
        <v>1.0649099999999999E-5</v>
      </c>
      <c r="S67" s="3">
        <v>1.7769600000000001E-8</v>
      </c>
      <c r="T67" s="3">
        <v>3.4046800000000001E-6</v>
      </c>
      <c r="U67" s="3">
        <v>6.3468799999999999E-10</v>
      </c>
      <c r="V67" s="3">
        <v>5.1066000000000002E-8</v>
      </c>
      <c r="W67" s="3">
        <v>3.1398199999999998</v>
      </c>
      <c r="X67" s="3">
        <v>3.1861999999999999</v>
      </c>
      <c r="Y67" s="3">
        <v>3.1868599999999998</v>
      </c>
      <c r="Z67" s="3">
        <v>3.1870400000000001</v>
      </c>
      <c r="AA67" s="3">
        <v>3.1871700000000001</v>
      </c>
      <c r="AB67" s="3">
        <v>3.1871800000000001</v>
      </c>
      <c r="AC67" s="3">
        <v>3.1871999999999998</v>
      </c>
      <c r="AD67" s="3">
        <v>3.1871999999999998</v>
      </c>
      <c r="AE67" s="3">
        <v>3.1872099999999999</v>
      </c>
      <c r="AF67" s="3">
        <v>5.8082299999999995E-4</v>
      </c>
      <c r="AG67" s="3">
        <v>3.36913E-15</v>
      </c>
      <c r="AH67" s="3">
        <v>5.6247899999999995E-4</v>
      </c>
      <c r="AI67" s="3">
        <v>5.9613500000000006E-8</v>
      </c>
      <c r="AJ67" s="3">
        <v>1.17E-5</v>
      </c>
      <c r="AK67" s="3">
        <v>1.13841E-9</v>
      </c>
      <c r="AL67" s="3">
        <v>4.1019700000000003E-6</v>
      </c>
      <c r="AM67" s="3">
        <v>8.3843500000000001E-10</v>
      </c>
      <c r="AN67" s="3">
        <v>1.57653E-6</v>
      </c>
      <c r="AO67" s="3">
        <v>3.2215199999999999E-10</v>
      </c>
      <c r="AP67" s="3">
        <v>3.9105899999999998E-7</v>
      </c>
      <c r="AQ67" s="3">
        <v>5.40583E-11</v>
      </c>
      <c r="AR67" s="3">
        <v>2.82527E-7</v>
      </c>
      <c r="AS67" s="3">
        <v>4.7163100000000001E-11</v>
      </c>
      <c r="AT67" s="3">
        <v>1.2641E-7</v>
      </c>
      <c r="AU67" s="3">
        <v>2.10934E-10</v>
      </c>
      <c r="AV67" s="3">
        <v>4.0415299999999998E-8</v>
      </c>
      <c r="AW67" s="3">
        <v>7.5340599999999999E-12</v>
      </c>
      <c r="AX67" s="3">
        <v>6.0617899999999996E-10</v>
      </c>
      <c r="AY67" s="3">
        <v>0.65891599999999995</v>
      </c>
      <c r="AZ67" s="3">
        <v>3.7271199999999997E-2</v>
      </c>
      <c r="BA67" s="3">
        <v>3.7821800000000003E-2</v>
      </c>
      <c r="BB67" s="3">
        <v>3.7829599999999998E-2</v>
      </c>
      <c r="BC67" s="3">
        <v>3.7831799999999999E-2</v>
      </c>
      <c r="BD67" s="3">
        <v>3.7833400000000003E-2</v>
      </c>
      <c r="BE67" s="3">
        <v>3.7833499999999999E-2</v>
      </c>
      <c r="BF67" s="3">
        <v>3.7833600000000002E-2</v>
      </c>
      <c r="BG67" s="3">
        <v>3.7833699999999998E-2</v>
      </c>
      <c r="BH67" s="3">
        <v>3.7833699999999998E-2</v>
      </c>
      <c r="BI67" s="3">
        <v>1.28643</v>
      </c>
      <c r="BJ67" s="3">
        <v>1.2272099999999999</v>
      </c>
      <c r="BK67" s="3">
        <v>1.28644</v>
      </c>
      <c r="BL67" s="3">
        <v>0.59035700000000002</v>
      </c>
      <c r="BM67" s="3">
        <v>1.28644</v>
      </c>
      <c r="BN67" s="3">
        <v>0.59035700000000002</v>
      </c>
      <c r="BO67" s="3">
        <v>1.28644</v>
      </c>
      <c r="BP67" s="3">
        <v>0.59035700000000002</v>
      </c>
      <c r="BQ67" s="3">
        <v>1.28644</v>
      </c>
      <c r="BR67" s="3">
        <v>0.59035700000000002</v>
      </c>
      <c r="BS67" s="3">
        <v>1.28644</v>
      </c>
      <c r="BT67" s="3">
        <v>0.59035700000000002</v>
      </c>
      <c r="BU67" s="3">
        <v>1.28644</v>
      </c>
      <c r="BV67" s="3">
        <v>0.59035700000000002</v>
      </c>
      <c r="BW67" s="3">
        <v>1.28644</v>
      </c>
      <c r="BX67" s="3">
        <v>0.59035700000000002</v>
      </c>
      <c r="BY67" s="3">
        <v>1.28644</v>
      </c>
      <c r="BZ67" s="3">
        <v>0.59035700000000002</v>
      </c>
      <c r="CA67" s="3">
        <v>1.28644</v>
      </c>
      <c r="CB67" s="3">
        <v>1.4417599999999999</v>
      </c>
      <c r="CC67" s="3">
        <v>0.56613999999999998</v>
      </c>
      <c r="CD67" s="3">
        <v>0.26768700000000001</v>
      </c>
      <c r="CE67" s="3">
        <v>0.12656999999999999</v>
      </c>
      <c r="CF67" s="3">
        <v>5.9846000000000003E-2</v>
      </c>
      <c r="CG67" s="3">
        <v>2.82969E-2</v>
      </c>
      <c r="CH67" s="3">
        <v>1.33796E-2</v>
      </c>
      <c r="CI67" s="3">
        <v>6.3262400000000003E-3</v>
      </c>
      <c r="CJ67" s="3">
        <v>2.9912300000000001E-3</v>
      </c>
      <c r="CK67" s="3">
        <v>1.70571E-4</v>
      </c>
      <c r="CL67" s="3">
        <v>2.96914E-2</v>
      </c>
      <c r="CM67" s="3">
        <v>2.4405E-10</v>
      </c>
      <c r="CN67" s="3">
        <v>1.5315600000000001E-8</v>
      </c>
      <c r="CO67" s="3">
        <v>3.6035499999999999E-10</v>
      </c>
      <c r="CP67" s="3">
        <v>2.46442E-8</v>
      </c>
      <c r="CQ67" s="3">
        <v>2.0917000000000001E-11</v>
      </c>
      <c r="CR67" s="3">
        <v>1.3687899999999999E-11</v>
      </c>
      <c r="CS67" s="3">
        <v>9.2436899999999994E-12</v>
      </c>
      <c r="CT67" s="3">
        <v>6.3974299999999997E-12</v>
      </c>
      <c r="CU67" s="3">
        <v>9.443199999999999E-10</v>
      </c>
    </row>
    <row r="68" spans="1:99" ht="15" x14ac:dyDescent="0.2">
      <c r="A68" s="12">
        <v>7</v>
      </c>
      <c r="B68" s="3">
        <v>1.1548</v>
      </c>
      <c r="C68" s="3">
        <v>71.975999999999999</v>
      </c>
      <c r="D68" s="3">
        <v>4.7588100000000001E-2</v>
      </c>
      <c r="E68" s="3">
        <v>2.9379799999999998E-13</v>
      </c>
      <c r="F68" s="3">
        <v>4.60683E-2</v>
      </c>
      <c r="G68" s="3">
        <v>4.9616199999999998E-6</v>
      </c>
      <c r="H68" s="3">
        <v>9.6538500000000003E-4</v>
      </c>
      <c r="I68" s="3">
        <v>9.5455099999999996E-8</v>
      </c>
      <c r="J68" s="3">
        <v>3.4084600000000001E-4</v>
      </c>
      <c r="K68" s="3">
        <v>7.0797600000000001E-8</v>
      </c>
      <c r="L68" s="3">
        <v>1.31922E-4</v>
      </c>
      <c r="M68" s="3">
        <v>2.7394200000000001E-8</v>
      </c>
      <c r="N68" s="3">
        <v>3.2953700000000003E-5</v>
      </c>
      <c r="O68" s="3">
        <v>4.6292200000000003E-9</v>
      </c>
      <c r="P68" s="3">
        <v>2.3975600000000001E-5</v>
      </c>
      <c r="Q68" s="3">
        <v>4.0671900000000003E-9</v>
      </c>
      <c r="R68" s="3">
        <v>1.0802799999999999E-5</v>
      </c>
      <c r="S68" s="3">
        <v>1.8318400000000001E-8</v>
      </c>
      <c r="T68" s="3">
        <v>3.4781499999999999E-6</v>
      </c>
      <c r="U68" s="3">
        <v>6.5889400000000002E-10</v>
      </c>
      <c r="V68" s="3">
        <v>5.4549500000000002E-8</v>
      </c>
      <c r="W68" s="3">
        <v>2.9708899999999998</v>
      </c>
      <c r="X68" s="3">
        <v>3.0159799999999999</v>
      </c>
      <c r="Y68" s="3">
        <v>3.0166200000000001</v>
      </c>
      <c r="Z68" s="3">
        <v>3.0167999999999999</v>
      </c>
      <c r="AA68" s="3">
        <v>3.0169299999999999</v>
      </c>
      <c r="AB68" s="3">
        <v>3.01694</v>
      </c>
      <c r="AC68" s="3">
        <v>3.01695</v>
      </c>
      <c r="AD68" s="3">
        <v>3.0169600000000001</v>
      </c>
      <c r="AE68" s="3">
        <v>3.0169600000000001</v>
      </c>
      <c r="AF68" s="3">
        <v>5.7536900000000005E-4</v>
      </c>
      <c r="AG68" s="3">
        <v>3.5522E-15</v>
      </c>
      <c r="AH68" s="3">
        <v>5.56994E-4</v>
      </c>
      <c r="AI68" s="3">
        <v>5.9988999999999995E-8</v>
      </c>
      <c r="AJ68" s="3">
        <v>1.16721E-5</v>
      </c>
      <c r="AK68" s="3">
        <v>1.1541100000000001E-9</v>
      </c>
      <c r="AL68" s="3">
        <v>4.1210300000000004E-6</v>
      </c>
      <c r="AM68" s="3">
        <v>8.5598600000000003E-10</v>
      </c>
      <c r="AN68" s="3">
        <v>1.5950200000000001E-6</v>
      </c>
      <c r="AO68" s="3">
        <v>3.31212E-10</v>
      </c>
      <c r="AP68" s="3">
        <v>3.9843E-7</v>
      </c>
      <c r="AQ68" s="3">
        <v>5.5970000000000002E-11</v>
      </c>
      <c r="AR68" s="3">
        <v>2.8987900000000002E-7</v>
      </c>
      <c r="AS68" s="3">
        <v>4.9174700000000002E-11</v>
      </c>
      <c r="AT68" s="3">
        <v>1.3061300000000001E-7</v>
      </c>
      <c r="AU68" s="3">
        <v>2.2147999999999999E-10</v>
      </c>
      <c r="AV68" s="3">
        <v>4.2052900000000001E-8</v>
      </c>
      <c r="AW68" s="3">
        <v>7.9664200000000007E-12</v>
      </c>
      <c r="AX68" s="3">
        <v>6.5953600000000005E-10</v>
      </c>
      <c r="AY68" s="3">
        <v>0.67113299999999998</v>
      </c>
      <c r="AZ68" s="3">
        <v>3.5919800000000002E-2</v>
      </c>
      <c r="BA68" s="3">
        <v>3.6464999999999997E-2</v>
      </c>
      <c r="BB68" s="3">
        <v>3.6472699999999997E-2</v>
      </c>
      <c r="BC68" s="3">
        <v>3.6474899999999998E-2</v>
      </c>
      <c r="BD68" s="3">
        <v>3.6476500000000002E-2</v>
      </c>
      <c r="BE68" s="3">
        <v>3.6476599999999998E-2</v>
      </c>
      <c r="BF68" s="3">
        <v>3.6476700000000001E-2</v>
      </c>
      <c r="BG68" s="3">
        <v>3.6476799999999997E-2</v>
      </c>
      <c r="BH68" s="3">
        <v>3.64769E-2</v>
      </c>
      <c r="BI68" s="3">
        <v>1.2646299999999999</v>
      </c>
      <c r="BJ68" s="3">
        <v>1.20784</v>
      </c>
      <c r="BK68" s="3">
        <v>1.26464</v>
      </c>
      <c r="BL68" s="3">
        <v>0.58644700000000005</v>
      </c>
      <c r="BM68" s="3">
        <v>1.26464</v>
      </c>
      <c r="BN68" s="3">
        <v>0.58644700000000005</v>
      </c>
      <c r="BO68" s="3">
        <v>1.26464</v>
      </c>
      <c r="BP68" s="3">
        <v>0.58644700000000005</v>
      </c>
      <c r="BQ68" s="3">
        <v>1.26464</v>
      </c>
      <c r="BR68" s="3">
        <v>0.58644700000000005</v>
      </c>
      <c r="BS68" s="3">
        <v>1.26464</v>
      </c>
      <c r="BT68" s="3">
        <v>0.58644700000000005</v>
      </c>
      <c r="BU68" s="3">
        <v>1.26464</v>
      </c>
      <c r="BV68" s="3">
        <v>0.58644700000000005</v>
      </c>
      <c r="BW68" s="3">
        <v>1.26464</v>
      </c>
      <c r="BX68" s="3">
        <v>0.58644700000000005</v>
      </c>
      <c r="BY68" s="3">
        <v>1.26464</v>
      </c>
      <c r="BZ68" s="3">
        <v>0.58644700000000005</v>
      </c>
      <c r="CA68" s="3">
        <v>1.26464</v>
      </c>
      <c r="CB68" s="3">
        <v>1.43042</v>
      </c>
      <c r="CC68" s="3">
        <v>0.55687900000000001</v>
      </c>
      <c r="CD68" s="3">
        <v>0.26516200000000001</v>
      </c>
      <c r="CE68" s="3">
        <v>0.12625900000000001</v>
      </c>
      <c r="CF68" s="3">
        <v>6.0119100000000002E-2</v>
      </c>
      <c r="CG68" s="3">
        <v>2.8626200000000001E-2</v>
      </c>
      <c r="CH68" s="3">
        <v>1.36306E-2</v>
      </c>
      <c r="CI68" s="3">
        <v>6.4902900000000001E-3</v>
      </c>
      <c r="CJ68" s="3">
        <v>3.0904000000000001E-3</v>
      </c>
      <c r="CK68" s="3">
        <v>1.8427100000000001E-4</v>
      </c>
      <c r="CL68" s="3">
        <v>3.00039E-2</v>
      </c>
      <c r="CM68" s="3">
        <v>2.3135399999999999E-10</v>
      </c>
      <c r="CN68" s="3">
        <v>1.46269E-8</v>
      </c>
      <c r="CO68" s="3">
        <v>3.4657500000000002E-10</v>
      </c>
      <c r="CP68" s="3">
        <v>2.3868799999999999E-8</v>
      </c>
      <c r="CQ68" s="3">
        <v>2.0401499999999999E-11</v>
      </c>
      <c r="CR68" s="3">
        <v>1.34446E-11</v>
      </c>
      <c r="CS68" s="3">
        <v>9.1432800000000002E-12</v>
      </c>
      <c r="CT68" s="3">
        <v>6.37249E-12</v>
      </c>
      <c r="CU68" s="3">
        <v>9.8357899999999992E-10</v>
      </c>
    </row>
    <row r="69" spans="1:99" ht="15" x14ac:dyDescent="0.2">
      <c r="A69" s="12">
        <v>8</v>
      </c>
      <c r="B69" s="3">
        <v>1.1527000000000001</v>
      </c>
      <c r="C69" s="3">
        <v>71.975999999999999</v>
      </c>
      <c r="D69" s="3">
        <v>4.6150099999999999E-2</v>
      </c>
      <c r="E69" s="3">
        <v>3.0485599999999999E-13</v>
      </c>
      <c r="F69" s="3">
        <v>4.4657299999999997E-2</v>
      </c>
      <c r="G69" s="3">
        <v>4.89653E-6</v>
      </c>
      <c r="H69" s="3">
        <v>9.4377199999999995E-4</v>
      </c>
      <c r="I69" s="3">
        <v>9.5003499999999994E-8</v>
      </c>
      <c r="J69" s="3">
        <v>3.3589999999999998E-4</v>
      </c>
      <c r="K69" s="3">
        <v>7.1030600000000001E-8</v>
      </c>
      <c r="L69" s="3">
        <v>1.3105500000000001E-4</v>
      </c>
      <c r="M69" s="3">
        <v>2.77057E-8</v>
      </c>
      <c r="N69" s="3">
        <v>3.3000799999999998E-5</v>
      </c>
      <c r="O69" s="3">
        <v>4.7195699999999997E-9</v>
      </c>
      <c r="P69" s="3">
        <v>2.4203199999999999E-5</v>
      </c>
      <c r="Q69" s="3">
        <v>4.1799599999999997E-9</v>
      </c>
      <c r="R69" s="3">
        <v>1.09932E-5</v>
      </c>
      <c r="S69" s="3">
        <v>1.8977900000000001E-8</v>
      </c>
      <c r="T69" s="3">
        <v>3.56794E-6</v>
      </c>
      <c r="U69" s="3">
        <v>6.8811200000000003E-10</v>
      </c>
      <c r="V69" s="3">
        <v>5.8824499999999998E-8</v>
      </c>
      <c r="W69" s="3">
        <v>2.7960500000000001</v>
      </c>
      <c r="X69" s="3">
        <v>2.83975</v>
      </c>
      <c r="Y69" s="3">
        <v>2.8403700000000001</v>
      </c>
      <c r="Z69" s="3">
        <v>2.8405499999999999</v>
      </c>
      <c r="AA69" s="3">
        <v>2.8406799999999999</v>
      </c>
      <c r="AB69" s="3">
        <v>2.8406899999999999</v>
      </c>
      <c r="AC69" s="3">
        <v>2.8407</v>
      </c>
      <c r="AD69" s="3">
        <v>2.8407100000000001</v>
      </c>
      <c r="AE69" s="3">
        <v>2.8407100000000001</v>
      </c>
      <c r="AF69" s="3">
        <v>5.6890300000000005E-4</v>
      </c>
      <c r="AG69" s="3">
        <v>3.75803E-15</v>
      </c>
      <c r="AH69" s="3">
        <v>5.5050100000000001E-4</v>
      </c>
      <c r="AI69" s="3">
        <v>6.0360599999999999E-8</v>
      </c>
      <c r="AJ69" s="3">
        <v>1.1634099999999999E-5</v>
      </c>
      <c r="AK69" s="3">
        <v>1.1711300000000001E-9</v>
      </c>
      <c r="AL69" s="3">
        <v>4.1407199999999997E-6</v>
      </c>
      <c r="AM69" s="3">
        <v>8.7561100000000005E-10</v>
      </c>
      <c r="AN69" s="3">
        <v>1.6155499999999999E-6</v>
      </c>
      <c r="AO69" s="3">
        <v>3.41535E-10</v>
      </c>
      <c r="AP69" s="3">
        <v>4.06809E-7</v>
      </c>
      <c r="AQ69" s="3">
        <v>5.8179200000000003E-11</v>
      </c>
      <c r="AR69" s="3">
        <v>2.9835799999999998E-7</v>
      </c>
      <c r="AS69" s="3">
        <v>5.1527300000000001E-11</v>
      </c>
      <c r="AT69" s="3">
        <v>1.3551600000000001E-7</v>
      </c>
      <c r="AU69" s="3">
        <v>2.3394500000000001E-10</v>
      </c>
      <c r="AV69" s="3">
        <v>4.3982899999999999E-8</v>
      </c>
      <c r="AW69" s="3">
        <v>8.4825200000000001E-12</v>
      </c>
      <c r="AX69" s="3">
        <v>7.2514399999999997E-10</v>
      </c>
      <c r="AY69" s="3">
        <v>0.68426900000000002</v>
      </c>
      <c r="AZ69" s="3">
        <v>3.4467499999999998E-2</v>
      </c>
      <c r="BA69" s="3">
        <v>3.5006299999999997E-2</v>
      </c>
      <c r="BB69" s="3">
        <v>3.5014000000000003E-2</v>
      </c>
      <c r="BC69" s="3">
        <v>3.5016199999999997E-2</v>
      </c>
      <c r="BD69" s="3">
        <v>3.5017699999999999E-2</v>
      </c>
      <c r="BE69" s="3">
        <v>3.5017800000000002E-2</v>
      </c>
      <c r="BF69" s="3">
        <v>3.5018000000000001E-2</v>
      </c>
      <c r="BG69" s="3">
        <v>3.5018100000000003E-2</v>
      </c>
      <c r="BH69" s="3">
        <v>3.5018100000000003E-2</v>
      </c>
      <c r="BI69" s="3">
        <v>1.24211</v>
      </c>
      <c r="BJ69" s="3">
        <v>1.1878500000000001</v>
      </c>
      <c r="BK69" s="3">
        <v>1.24211</v>
      </c>
      <c r="BL69" s="3">
        <v>0.58258900000000002</v>
      </c>
      <c r="BM69" s="3">
        <v>1.24211</v>
      </c>
      <c r="BN69" s="3">
        <v>0.58258900000000002</v>
      </c>
      <c r="BO69" s="3">
        <v>1.24211</v>
      </c>
      <c r="BP69" s="3">
        <v>0.58258900000000002</v>
      </c>
      <c r="BQ69" s="3">
        <v>1.24211</v>
      </c>
      <c r="BR69" s="3">
        <v>0.58258900000000002</v>
      </c>
      <c r="BS69" s="3">
        <v>1.24211</v>
      </c>
      <c r="BT69" s="3">
        <v>0.58258900000000002</v>
      </c>
      <c r="BU69" s="3">
        <v>1.24211</v>
      </c>
      <c r="BV69" s="3">
        <v>0.58258900000000002</v>
      </c>
      <c r="BW69" s="3">
        <v>1.24211</v>
      </c>
      <c r="BX69" s="3">
        <v>0.58258900000000002</v>
      </c>
      <c r="BY69" s="3">
        <v>1.24211</v>
      </c>
      <c r="BZ69" s="3">
        <v>0.58258900000000002</v>
      </c>
      <c r="CA69" s="3">
        <v>1.24211</v>
      </c>
      <c r="CB69" s="3">
        <v>1.41757</v>
      </c>
      <c r="CC69" s="3">
        <v>0.54711100000000001</v>
      </c>
      <c r="CD69" s="3">
        <v>0.26260899999999998</v>
      </c>
      <c r="CE69" s="3">
        <v>0.12605</v>
      </c>
      <c r="CF69" s="3">
        <v>6.0502899999999998E-2</v>
      </c>
      <c r="CG69" s="3">
        <v>2.9040900000000001E-2</v>
      </c>
      <c r="CH69" s="3">
        <v>1.3939399999999999E-2</v>
      </c>
      <c r="CI69" s="3">
        <v>6.6907800000000003E-3</v>
      </c>
      <c r="CJ69" s="3">
        <v>3.2115199999999998E-3</v>
      </c>
      <c r="CK69" s="3">
        <v>2.0130300000000001E-4</v>
      </c>
      <c r="CL69" s="3">
        <v>3.03165E-2</v>
      </c>
      <c r="CM69" s="3">
        <v>2.18106E-10</v>
      </c>
      <c r="CN69" s="3">
        <v>1.3906499999999999E-8</v>
      </c>
      <c r="CO69" s="3">
        <v>3.3216199999999998E-10</v>
      </c>
      <c r="CP69" s="3">
        <v>2.3060400000000001E-8</v>
      </c>
      <c r="CQ69" s="3">
        <v>1.9869400000000001E-11</v>
      </c>
      <c r="CR69" s="3">
        <v>1.31993E-11</v>
      </c>
      <c r="CS69" s="3">
        <v>9.0487699999999996E-12</v>
      </c>
      <c r="CT69" s="3">
        <v>6.3574000000000004E-12</v>
      </c>
      <c r="CU69" s="3">
        <v>1.03152E-9</v>
      </c>
    </row>
    <row r="70" spans="1:99" ht="15" x14ac:dyDescent="0.2">
      <c r="A70" s="12">
        <v>9</v>
      </c>
      <c r="B70" s="3">
        <v>1.05219</v>
      </c>
      <c r="C70" s="3">
        <v>71.975999999999999</v>
      </c>
      <c r="D70" s="3">
        <v>1.8908000000000001E-2</v>
      </c>
      <c r="E70" s="3">
        <v>6.7537799999999995E-13</v>
      </c>
      <c r="F70" s="3">
        <v>1.7203599999999999E-2</v>
      </c>
      <c r="G70" s="3">
        <v>3.3838499999999998E-6</v>
      </c>
      <c r="H70" s="3">
        <v>6.5916599999999998E-4</v>
      </c>
      <c r="I70" s="3">
        <v>1.19032E-7</v>
      </c>
      <c r="J70" s="3">
        <v>4.0475100000000001E-4</v>
      </c>
      <c r="K70" s="3">
        <v>1.5353900000000001E-7</v>
      </c>
      <c r="L70" s="3">
        <v>2.6919800000000001E-4</v>
      </c>
      <c r="M70" s="3">
        <v>1.0209E-7</v>
      </c>
      <c r="N70" s="3">
        <v>1.12691E-4</v>
      </c>
      <c r="O70" s="3">
        <v>2.8910900000000001E-8</v>
      </c>
      <c r="P70" s="3">
        <v>1.3046600000000001E-4</v>
      </c>
      <c r="Q70" s="3">
        <v>4.0419900000000002E-8</v>
      </c>
      <c r="R70" s="3">
        <v>8.5246800000000005E-5</v>
      </c>
      <c r="S70" s="3">
        <v>2.63997E-7</v>
      </c>
      <c r="T70" s="3">
        <v>3.45964E-5</v>
      </c>
      <c r="U70" s="3">
        <v>1.1969299999999999E-8</v>
      </c>
      <c r="V70" s="3">
        <v>1.27128E-7</v>
      </c>
      <c r="W70" s="3">
        <v>0.264347</v>
      </c>
      <c r="X70" s="3">
        <v>0.27964299999999997</v>
      </c>
      <c r="Y70" s="3">
        <v>0.277229</v>
      </c>
      <c r="Z70" s="3">
        <v>0.27151700000000001</v>
      </c>
      <c r="AA70" s="3">
        <v>0.25933</v>
      </c>
      <c r="AB70" s="3">
        <v>0.235184</v>
      </c>
      <c r="AC70" s="3">
        <v>0.19436999999999999</v>
      </c>
      <c r="AD70" s="3">
        <v>0.13963</v>
      </c>
      <c r="AE70" s="3">
        <v>3.3057899999999999E-3</v>
      </c>
      <c r="AF70" s="3">
        <v>3.2900099999999999E-4</v>
      </c>
      <c r="AG70" s="3">
        <v>1.1751599999999999E-14</v>
      </c>
      <c r="AH70" s="3">
        <v>2.99344E-4</v>
      </c>
      <c r="AI70" s="3">
        <v>5.8879299999999997E-8</v>
      </c>
      <c r="AJ70" s="3">
        <v>1.1469499999999999E-5</v>
      </c>
      <c r="AK70" s="3">
        <v>2.07117E-9</v>
      </c>
      <c r="AL70" s="3">
        <v>7.0426899999999997E-6</v>
      </c>
      <c r="AM70" s="3">
        <v>2.6715899999999999E-9</v>
      </c>
      <c r="AN70" s="3">
        <v>4.6840600000000003E-6</v>
      </c>
      <c r="AO70" s="3">
        <v>1.7763699999999999E-9</v>
      </c>
      <c r="AP70" s="3">
        <v>1.9608200000000001E-6</v>
      </c>
      <c r="AQ70" s="3">
        <v>5.0305100000000004E-10</v>
      </c>
      <c r="AR70" s="3">
        <v>2.2701199999999998E-6</v>
      </c>
      <c r="AS70" s="3">
        <v>7.0330800000000001E-10</v>
      </c>
      <c r="AT70" s="3">
        <v>1.4833000000000001E-6</v>
      </c>
      <c r="AU70" s="3">
        <v>4.59356E-9</v>
      </c>
      <c r="AV70" s="3">
        <v>6.0197899999999997E-7</v>
      </c>
      <c r="AW70" s="3">
        <v>2.08267E-10</v>
      </c>
      <c r="AX70" s="3">
        <v>2.2120400000000001E-9</v>
      </c>
      <c r="AY70" s="3">
        <v>0.96585500000000002</v>
      </c>
      <c r="AZ70" s="3">
        <v>4.5996600000000002E-3</v>
      </c>
      <c r="BA70" s="3">
        <v>4.8658E-3</v>
      </c>
      <c r="BB70" s="3">
        <v>4.8237999999999996E-3</v>
      </c>
      <c r="BC70" s="3">
        <v>4.7244100000000001E-3</v>
      </c>
      <c r="BD70" s="3">
        <v>4.51235E-3</v>
      </c>
      <c r="BE70" s="3">
        <v>4.0922199999999997E-3</v>
      </c>
      <c r="BF70" s="3">
        <v>3.3820500000000002E-3</v>
      </c>
      <c r="BG70" s="3">
        <v>2.4295699999999998E-3</v>
      </c>
      <c r="BH70" s="3">
        <v>5.7521E-5</v>
      </c>
      <c r="BI70" s="3">
        <v>0.91676899999999995</v>
      </c>
      <c r="BJ70" s="3">
        <v>0.899119</v>
      </c>
      <c r="BK70" s="3">
        <v>0.91677200000000003</v>
      </c>
      <c r="BL70" s="3">
        <v>0.56157199999999996</v>
      </c>
      <c r="BM70" s="3">
        <v>0.91677200000000003</v>
      </c>
      <c r="BN70" s="3">
        <v>0.56157199999999996</v>
      </c>
      <c r="BO70" s="3">
        <v>0.91677200000000003</v>
      </c>
      <c r="BP70" s="3">
        <v>0.56157199999999996</v>
      </c>
      <c r="BQ70" s="3">
        <v>0.91677200000000003</v>
      </c>
      <c r="BR70" s="3">
        <v>0.56157199999999996</v>
      </c>
      <c r="BS70" s="3">
        <v>0.91677200000000003</v>
      </c>
      <c r="BT70" s="3">
        <v>0.56157199999999996</v>
      </c>
      <c r="BU70" s="3">
        <v>0.91677200000000003</v>
      </c>
      <c r="BV70" s="3">
        <v>0.56157199999999996</v>
      </c>
      <c r="BW70" s="3">
        <v>0.91677200000000003</v>
      </c>
      <c r="BX70" s="3">
        <v>0.56157199999999996</v>
      </c>
      <c r="BY70" s="3">
        <v>0.91677200000000003</v>
      </c>
      <c r="BZ70" s="3">
        <v>0.56157199999999996</v>
      </c>
      <c r="CA70" s="3">
        <v>0.91677200000000003</v>
      </c>
      <c r="CB70" s="3">
        <v>1.0146500000000001</v>
      </c>
      <c r="CC70" s="3">
        <v>0.70231600000000005</v>
      </c>
      <c r="CD70" s="3">
        <v>0.58677999999999997</v>
      </c>
      <c r="CE70" s="3">
        <v>0.49025000000000002</v>
      </c>
      <c r="CF70" s="3">
        <v>0.40960000000000002</v>
      </c>
      <c r="CG70" s="3">
        <v>0.34221800000000002</v>
      </c>
      <c r="CH70" s="3">
        <v>0.28592099999999998</v>
      </c>
      <c r="CI70" s="3">
        <v>0.23888499999999999</v>
      </c>
      <c r="CJ70" s="3">
        <v>0.19958600000000001</v>
      </c>
      <c r="CK70" s="3">
        <v>0.117773</v>
      </c>
      <c r="CL70" s="3">
        <v>3.0629E-2</v>
      </c>
      <c r="CM70" s="3">
        <v>3.7362900000000001E-11</v>
      </c>
      <c r="CN70" s="3">
        <v>4.3191000000000001E-9</v>
      </c>
      <c r="CO70" s="3">
        <v>1.77981E-10</v>
      </c>
      <c r="CP70" s="3">
        <v>2.1063499999999999E-8</v>
      </c>
      <c r="CQ70" s="3">
        <v>3.0171199999999999E-11</v>
      </c>
      <c r="CR70" s="3">
        <v>3.1639099999999998E-11</v>
      </c>
      <c r="CS70" s="3">
        <v>3.1202500000000002E-11</v>
      </c>
      <c r="CT70" s="3">
        <v>2.74119E-11</v>
      </c>
      <c r="CU70" s="3">
        <v>9.9130799999999994E-10</v>
      </c>
    </row>
    <row r="71" spans="1:99" ht="15" x14ac:dyDescent="0.2">
      <c r="A71" s="12">
        <v>10</v>
      </c>
      <c r="B71" s="3">
        <v>1.01816</v>
      </c>
      <c r="C71" s="3">
        <v>71.975999999999999</v>
      </c>
      <c r="D71" s="3">
        <v>1.18712E-2</v>
      </c>
      <c r="E71" s="3">
        <v>1.0378899999999999E-12</v>
      </c>
      <c r="F71" s="3">
        <v>1.0393100000000001E-2</v>
      </c>
      <c r="G71" s="3">
        <v>2.8892499999999999E-6</v>
      </c>
      <c r="H71" s="3">
        <v>4.6805000000000002E-4</v>
      </c>
      <c r="I71" s="3">
        <v>1.1945700000000001E-7</v>
      </c>
      <c r="J71" s="3">
        <v>3.2182400000000001E-4</v>
      </c>
      <c r="K71" s="3">
        <v>1.7254400000000001E-7</v>
      </c>
      <c r="L71" s="3">
        <v>2.4094200000000001E-4</v>
      </c>
      <c r="M71" s="3">
        <v>1.2914400000000001E-7</v>
      </c>
      <c r="N71" s="3">
        <v>1.14701E-4</v>
      </c>
      <c r="O71" s="3">
        <v>4.1590100000000003E-8</v>
      </c>
      <c r="P71" s="3">
        <v>1.53024E-4</v>
      </c>
      <c r="Q71" s="3">
        <v>6.7004600000000002E-8</v>
      </c>
      <c r="R71" s="3">
        <v>1.1670199999999999E-4</v>
      </c>
      <c r="S71" s="3">
        <v>5.1079699999999996E-7</v>
      </c>
      <c r="T71" s="3">
        <v>5.4799500000000003E-5</v>
      </c>
      <c r="U71" s="3">
        <v>2.6795599999999999E-8</v>
      </c>
      <c r="V71" s="3">
        <v>2.1512200000000001E-7</v>
      </c>
      <c r="W71" s="3">
        <v>8.3319900000000002E-2</v>
      </c>
      <c r="X71" s="3">
        <v>9.3088000000000004E-2</v>
      </c>
      <c r="Y71" s="3">
        <v>9.2855499999999994E-2</v>
      </c>
      <c r="Z71" s="3">
        <v>9.1985700000000004E-2</v>
      </c>
      <c r="AA71" s="3">
        <v>8.9775800000000003E-2</v>
      </c>
      <c r="AB71" s="3">
        <v>8.4302500000000002E-2</v>
      </c>
      <c r="AC71" s="3">
        <v>7.3071300000000006E-2</v>
      </c>
      <c r="AD71" s="3">
        <v>5.45741E-2</v>
      </c>
      <c r="AE71" s="3">
        <v>1.00191E-3</v>
      </c>
      <c r="AF71" s="3">
        <v>2.11246E-4</v>
      </c>
      <c r="AG71" s="3">
        <v>1.8468899999999998E-14</v>
      </c>
      <c r="AH71" s="3">
        <v>1.8494200000000001E-4</v>
      </c>
      <c r="AI71" s="3">
        <v>5.1413499999999999E-8</v>
      </c>
      <c r="AJ71" s="3">
        <v>8.3288299999999993E-6</v>
      </c>
      <c r="AK71" s="3">
        <v>2.1256999999999998E-9</v>
      </c>
      <c r="AL71" s="3">
        <v>5.7267800000000003E-6</v>
      </c>
      <c r="AM71" s="3">
        <v>3.0703799999999999E-9</v>
      </c>
      <c r="AN71" s="3">
        <v>4.2874900000000002E-6</v>
      </c>
      <c r="AO71" s="3">
        <v>2.29808E-9</v>
      </c>
      <c r="AP71" s="3">
        <v>2.0410699999999998E-6</v>
      </c>
      <c r="AQ71" s="3">
        <v>7.4008500000000003E-10</v>
      </c>
      <c r="AR71" s="3">
        <v>2.7230200000000001E-6</v>
      </c>
      <c r="AS71" s="3">
        <v>1.19233E-9</v>
      </c>
      <c r="AT71" s="3">
        <v>2.0766900000000001E-6</v>
      </c>
      <c r="AU71" s="3">
        <v>9.0895000000000001E-9</v>
      </c>
      <c r="AV71" s="3">
        <v>9.7514200000000009E-7</v>
      </c>
      <c r="AW71" s="3">
        <v>4.7682100000000002E-10</v>
      </c>
      <c r="AX71" s="3">
        <v>3.8280499999999998E-9</v>
      </c>
      <c r="AY71" s="3">
        <v>0.98776200000000003</v>
      </c>
      <c r="AZ71" s="3">
        <v>1.48266E-3</v>
      </c>
      <c r="BA71" s="3">
        <v>1.6564800000000001E-3</v>
      </c>
      <c r="BB71" s="3">
        <v>1.65234E-3</v>
      </c>
      <c r="BC71" s="3">
        <v>1.63686E-3</v>
      </c>
      <c r="BD71" s="3">
        <v>1.5975399999999999E-3</v>
      </c>
      <c r="BE71" s="3">
        <v>1.5001400000000001E-3</v>
      </c>
      <c r="BF71" s="3">
        <v>1.30028E-3</v>
      </c>
      <c r="BG71" s="3">
        <v>9.7113199999999998E-4</v>
      </c>
      <c r="BH71" s="3">
        <v>1.7828700000000001E-5</v>
      </c>
      <c r="BI71" s="3">
        <v>0.91408999999999996</v>
      </c>
      <c r="BJ71" s="3">
        <v>0.90274100000000002</v>
      </c>
      <c r="BK71" s="3">
        <v>0.91409200000000002</v>
      </c>
      <c r="BL71" s="3">
        <v>0.61882099999999995</v>
      </c>
      <c r="BM71" s="3">
        <v>0.91409200000000002</v>
      </c>
      <c r="BN71" s="3">
        <v>0.61882099999999995</v>
      </c>
      <c r="BO71" s="3">
        <v>0.91409200000000002</v>
      </c>
      <c r="BP71" s="3">
        <v>0.61882099999999995</v>
      </c>
      <c r="BQ71" s="3">
        <v>0.91409200000000002</v>
      </c>
      <c r="BR71" s="3">
        <v>0.61882099999999995</v>
      </c>
      <c r="BS71" s="3">
        <v>0.91409200000000002</v>
      </c>
      <c r="BT71" s="3">
        <v>0.61882099999999995</v>
      </c>
      <c r="BU71" s="3">
        <v>0.91409200000000002</v>
      </c>
      <c r="BV71" s="3">
        <v>0.61882099999999995</v>
      </c>
      <c r="BW71" s="3">
        <v>0.91409200000000002</v>
      </c>
      <c r="BX71" s="3">
        <v>0.61882099999999995</v>
      </c>
      <c r="BY71" s="3">
        <v>0.91409200000000002</v>
      </c>
      <c r="BZ71" s="3">
        <v>0.61882099999999995</v>
      </c>
      <c r="CA71" s="3">
        <v>0.91409200000000002</v>
      </c>
      <c r="CB71" s="3">
        <v>1.00227</v>
      </c>
      <c r="CC71" s="3">
        <v>0.85927399999999998</v>
      </c>
      <c r="CD71" s="3">
        <v>0.79896800000000001</v>
      </c>
      <c r="CE71" s="3">
        <v>0.74289499999999997</v>
      </c>
      <c r="CF71" s="3">
        <v>0.69075699999999995</v>
      </c>
      <c r="CG71" s="3">
        <v>0.64227900000000004</v>
      </c>
      <c r="CH71" s="3">
        <v>0.59720200000000001</v>
      </c>
      <c r="CI71" s="3">
        <v>0.55528900000000003</v>
      </c>
      <c r="CJ71" s="3">
        <v>0.51631800000000005</v>
      </c>
      <c r="CK71" s="3">
        <v>0.41974600000000001</v>
      </c>
      <c r="CL71" s="3">
        <v>3.09416E-2</v>
      </c>
      <c r="CM71" s="3">
        <v>1.4735100000000001E-11</v>
      </c>
      <c r="CN71" s="3">
        <v>2.0020699999999999E-9</v>
      </c>
      <c r="CO71" s="3">
        <v>9.2383400000000006E-11</v>
      </c>
      <c r="CP71" s="3">
        <v>1.23072E-8</v>
      </c>
      <c r="CQ71" s="3">
        <v>2.0047499999999999E-11</v>
      </c>
      <c r="CR71" s="3">
        <v>2.42255E-11</v>
      </c>
      <c r="CS71" s="3">
        <v>2.78856E-11</v>
      </c>
      <c r="CT71" s="3">
        <v>2.8344800000000001E-11</v>
      </c>
      <c r="CU71" s="3">
        <v>1.09507E-9</v>
      </c>
    </row>
    <row r="74" spans="1:99" ht="15" x14ac:dyDescent="0.2">
      <c r="A74" s="12" t="s">
        <v>63</v>
      </c>
    </row>
    <row r="75" spans="1:99" ht="15" x14ac:dyDescent="0.2">
      <c r="A75" s="11" t="s">
        <v>64</v>
      </c>
    </row>
    <row r="76" spans="1:99" x14ac:dyDescent="0.2">
      <c r="A76" s="10"/>
    </row>
    <row r="77" spans="1:99" ht="15" x14ac:dyDescent="0.2">
      <c r="A77" s="12" t="s">
        <v>81</v>
      </c>
      <c r="B77" t="s">
        <v>241</v>
      </c>
      <c r="C77" t="s">
        <v>242</v>
      </c>
      <c r="D77" t="s">
        <v>243</v>
      </c>
      <c r="E77" t="s">
        <v>244</v>
      </c>
      <c r="F77" t="s">
        <v>245</v>
      </c>
      <c r="G77" t="s">
        <v>246</v>
      </c>
      <c r="H77" t="s">
        <v>247</v>
      </c>
      <c r="I77" t="s">
        <v>248</v>
      </c>
      <c r="J77" t="s">
        <v>249</v>
      </c>
      <c r="K77" t="s">
        <v>250</v>
      </c>
      <c r="L77" t="s">
        <v>251</v>
      </c>
      <c r="M77" t="s">
        <v>252</v>
      </c>
      <c r="N77" t="s">
        <v>253</v>
      </c>
      <c r="O77" t="s">
        <v>254</v>
      </c>
      <c r="P77" t="s">
        <v>255</v>
      </c>
      <c r="Q77" t="s">
        <v>256</v>
      </c>
      <c r="R77" t="s">
        <v>257</v>
      </c>
      <c r="S77" t="s">
        <v>258</v>
      </c>
      <c r="T77" t="s">
        <v>259</v>
      </c>
      <c r="U77" t="s">
        <v>260</v>
      </c>
    </row>
    <row r="78" spans="1:99" ht="15" x14ac:dyDescent="0.2">
      <c r="A78" s="12">
        <v>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99" ht="15" x14ac:dyDescent="0.2">
      <c r="A79" s="12">
        <v>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</row>
    <row r="80" spans="1:99" ht="15" x14ac:dyDescent="0.2">
      <c r="A80" s="12">
        <v>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</row>
    <row r="81" spans="1:21" ht="15" x14ac:dyDescent="0.2">
      <c r="A81" s="12">
        <v>4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</row>
    <row r="82" spans="1:21" ht="15" x14ac:dyDescent="0.2">
      <c r="A82" s="12">
        <v>5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 ht="15" x14ac:dyDescent="0.2">
      <c r="A83" s="12">
        <v>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</row>
    <row r="84" spans="1:21" ht="15" x14ac:dyDescent="0.2">
      <c r="A84" s="12">
        <v>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 ht="15" x14ac:dyDescent="0.2">
      <c r="A85" s="12">
        <v>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</row>
    <row r="86" spans="1:21" ht="15" x14ac:dyDescent="0.2">
      <c r="A86" s="12">
        <v>9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7" spans="1:21" ht="15" x14ac:dyDescent="0.2">
      <c r="A87" s="12">
        <v>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</row>
    <row r="88" spans="1:21" ht="15" x14ac:dyDescent="0.2">
      <c r="A88" s="12">
        <v>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89" spans="1:21" ht="15" x14ac:dyDescent="0.2">
      <c r="A89" s="12">
        <v>4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</row>
    <row r="90" spans="1:21" ht="15" x14ac:dyDescent="0.2">
      <c r="A90" s="12">
        <v>5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</row>
    <row r="91" spans="1:21" ht="15" x14ac:dyDescent="0.2">
      <c r="A91" s="12">
        <v>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</row>
    <row r="92" spans="1:21" ht="15" x14ac:dyDescent="0.2">
      <c r="A92" s="12">
        <v>7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3" spans="1:21" ht="15" x14ac:dyDescent="0.2">
      <c r="A93" s="12">
        <v>8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</row>
    <row r="94" spans="1:21" ht="15" x14ac:dyDescent="0.2">
      <c r="A94" s="12">
        <v>9</v>
      </c>
      <c r="B94" s="3">
        <v>0.99987700000000002</v>
      </c>
      <c r="D94" s="3">
        <v>1.5054999999999999E-3</v>
      </c>
      <c r="E94" s="3">
        <v>3.5972700000000001E-3</v>
      </c>
      <c r="F94" s="3">
        <v>8.0551200000000007E-3</v>
      </c>
      <c r="G94" s="3">
        <v>1.7819499999999999E-2</v>
      </c>
      <c r="H94" s="3">
        <v>3.8442799999999999E-2</v>
      </c>
      <c r="I94" s="3">
        <v>7.87471E-2</v>
      </c>
      <c r="J94" s="3">
        <v>0.14700099999999999</v>
      </c>
      <c r="K94" s="3">
        <v>0.23852599999999999</v>
      </c>
      <c r="L94" s="3">
        <v>0.46630700000000003</v>
      </c>
      <c r="M94" s="3">
        <v>2.14574</v>
      </c>
      <c r="N94" s="3">
        <v>0.79369999999999996</v>
      </c>
      <c r="O94" s="3">
        <v>0.29358600000000001</v>
      </c>
      <c r="P94" s="3">
        <v>0.108596</v>
      </c>
      <c r="Q94" s="3">
        <v>4.0169000000000003E-2</v>
      </c>
      <c r="R94" s="3">
        <v>1.48583E-2</v>
      </c>
      <c r="S94" s="3">
        <v>5.4960199999999999E-3</v>
      </c>
      <c r="T94" s="3">
        <v>2.0329499999999999E-3</v>
      </c>
      <c r="U94" s="3">
        <v>1.45279E-5</v>
      </c>
    </row>
    <row r="95" spans="1:21" ht="15" x14ac:dyDescent="0.2">
      <c r="A95" s="12">
        <v>10</v>
      </c>
      <c r="B95" s="3">
        <v>0.97677400000000003</v>
      </c>
      <c r="D95" s="3">
        <v>5.14439E-4</v>
      </c>
      <c r="E95" s="3">
        <v>1.4624099999999999E-3</v>
      </c>
      <c r="F95" s="3">
        <v>3.7117000000000001E-3</v>
      </c>
      <c r="G95" s="3">
        <v>9.3556799999999999E-3</v>
      </c>
      <c r="H95" s="3">
        <v>2.3233E-2</v>
      </c>
      <c r="I95" s="3">
        <v>5.5510700000000003E-2</v>
      </c>
      <c r="J95" s="3">
        <v>0.12242599999999999</v>
      </c>
      <c r="K95" s="3">
        <v>0.23265</v>
      </c>
      <c r="L95" s="3">
        <v>0.55113699999999999</v>
      </c>
      <c r="M95" s="3">
        <v>2.4765000000000001</v>
      </c>
      <c r="N95" s="3">
        <v>0.90499499999999999</v>
      </c>
      <c r="O95" s="3">
        <v>0.33071499999999998</v>
      </c>
      <c r="P95" s="3">
        <v>0.120854</v>
      </c>
      <c r="Q95" s="3">
        <v>4.4164099999999998E-2</v>
      </c>
      <c r="R95" s="3">
        <v>1.6139000000000001E-2</v>
      </c>
      <c r="S95" s="3">
        <v>5.8977300000000003E-3</v>
      </c>
      <c r="T95" s="3">
        <v>2.1552300000000002E-3</v>
      </c>
      <c r="U95" s="3">
        <v>1.35783E-5</v>
      </c>
    </row>
    <row r="98" spans="1:11" ht="15" x14ac:dyDescent="0.2">
      <c r="A98" s="12" t="s">
        <v>76</v>
      </c>
    </row>
    <row r="99" spans="1:11" ht="15" x14ac:dyDescent="0.2">
      <c r="A99" s="11" t="s">
        <v>77</v>
      </c>
    </row>
    <row r="100" spans="1:11" x14ac:dyDescent="0.2">
      <c r="A100" s="10"/>
    </row>
    <row r="101" spans="1:11" ht="15" x14ac:dyDescent="0.2">
      <c r="A101" s="12" t="s">
        <v>81</v>
      </c>
      <c r="B101" t="s">
        <v>261</v>
      </c>
      <c r="C101" t="s">
        <v>262</v>
      </c>
      <c r="D101" t="s">
        <v>263</v>
      </c>
      <c r="E101" t="s">
        <v>264</v>
      </c>
      <c r="F101" t="s">
        <v>265</v>
      </c>
      <c r="G101" t="s">
        <v>266</v>
      </c>
      <c r="H101" t="s">
        <v>267</v>
      </c>
      <c r="I101" t="s">
        <v>268</v>
      </c>
      <c r="J101" t="s">
        <v>269</v>
      </c>
      <c r="K101" t="s">
        <v>270</v>
      </c>
    </row>
    <row r="102" spans="1:11" ht="15" x14ac:dyDescent="0.2">
      <c r="A102" s="12">
        <v>1</v>
      </c>
      <c r="B102" s="3">
        <v>0.18946299999999999</v>
      </c>
      <c r="C102" s="3">
        <v>0.1111</v>
      </c>
      <c r="D102" s="3">
        <v>0.1111</v>
      </c>
      <c r="E102" s="3">
        <v>0.1111</v>
      </c>
      <c r="F102" s="3">
        <v>0.1111</v>
      </c>
      <c r="G102" s="3">
        <v>0.1111</v>
      </c>
      <c r="H102" s="3">
        <v>0.1111</v>
      </c>
      <c r="I102" s="3">
        <v>0.1111</v>
      </c>
      <c r="J102" s="3">
        <v>0.1111</v>
      </c>
      <c r="K102" s="3">
        <v>0.1111</v>
      </c>
    </row>
    <row r="103" spans="1:11" ht="15" x14ac:dyDescent="0.2">
      <c r="A103" s="12">
        <v>2</v>
      </c>
      <c r="B103" s="3">
        <v>0.385573</v>
      </c>
      <c r="C103" s="3">
        <v>0.1111</v>
      </c>
      <c r="D103" s="3">
        <v>0.1111</v>
      </c>
      <c r="E103" s="3">
        <v>0.1111</v>
      </c>
      <c r="F103" s="3">
        <v>0.1111</v>
      </c>
      <c r="G103" s="3">
        <v>0.1111</v>
      </c>
      <c r="H103" s="3">
        <v>0.1111</v>
      </c>
      <c r="I103" s="3">
        <v>0.1111</v>
      </c>
      <c r="J103" s="3">
        <v>0.1111</v>
      </c>
      <c r="K103" s="3">
        <v>0.1111</v>
      </c>
    </row>
    <row r="104" spans="1:11" ht="15" x14ac:dyDescent="0.2">
      <c r="A104" s="12">
        <v>3</v>
      </c>
      <c r="B104" s="3">
        <v>0.592638</v>
      </c>
      <c r="C104" s="3">
        <v>0.1111</v>
      </c>
      <c r="D104" s="3">
        <v>0.1111</v>
      </c>
      <c r="E104" s="3">
        <v>0.1111</v>
      </c>
      <c r="F104" s="3">
        <v>0.1111</v>
      </c>
      <c r="G104" s="3">
        <v>0.1111</v>
      </c>
      <c r="H104" s="3">
        <v>0.1111</v>
      </c>
      <c r="I104" s="3">
        <v>0.1111</v>
      </c>
      <c r="J104" s="3">
        <v>0.1111</v>
      </c>
      <c r="K104" s="3">
        <v>0.1111</v>
      </c>
    </row>
    <row r="105" spans="1:11" ht="15" x14ac:dyDescent="0.2">
      <c r="A105" s="12">
        <v>4</v>
      </c>
      <c r="B105" s="3">
        <v>0.81395899999999999</v>
      </c>
      <c r="C105" s="3">
        <v>0.1111</v>
      </c>
      <c r="D105" s="3">
        <v>0.1111</v>
      </c>
      <c r="E105" s="3">
        <v>0.1111</v>
      </c>
      <c r="F105" s="3">
        <v>0.1111</v>
      </c>
      <c r="G105" s="3">
        <v>0.1111</v>
      </c>
      <c r="H105" s="3">
        <v>0.1111</v>
      </c>
      <c r="I105" s="3">
        <v>0.1111</v>
      </c>
      <c r="J105" s="3">
        <v>0.1111</v>
      </c>
      <c r="K105" s="3">
        <v>0.1111</v>
      </c>
    </row>
    <row r="106" spans="1:11" ht="15" x14ac:dyDescent="0.2">
      <c r="A106" s="12">
        <v>5</v>
      </c>
      <c r="B106" s="3">
        <v>1.05467</v>
      </c>
      <c r="C106" s="3">
        <v>0.1111</v>
      </c>
      <c r="D106" s="3">
        <v>0.1111</v>
      </c>
      <c r="E106" s="3">
        <v>0.1111</v>
      </c>
      <c r="F106" s="3">
        <v>0.1111</v>
      </c>
      <c r="G106" s="3">
        <v>0.1111</v>
      </c>
      <c r="H106" s="3">
        <v>0.1111</v>
      </c>
      <c r="I106" s="3">
        <v>0.1111</v>
      </c>
      <c r="J106" s="3">
        <v>0.1111</v>
      </c>
      <c r="K106" s="3">
        <v>0.1111</v>
      </c>
    </row>
    <row r="107" spans="1:11" ht="15" x14ac:dyDescent="0.2">
      <c r="A107" s="12">
        <v>6</v>
      </c>
      <c r="B107" s="3">
        <v>1.3233600000000001</v>
      </c>
      <c r="C107" s="3">
        <v>0.1111</v>
      </c>
      <c r="D107" s="3">
        <v>0.1111</v>
      </c>
      <c r="E107" s="3">
        <v>0.1111</v>
      </c>
      <c r="F107" s="3">
        <v>0.1111</v>
      </c>
      <c r="G107" s="3">
        <v>0.1111</v>
      </c>
      <c r="H107" s="3">
        <v>0.1111</v>
      </c>
      <c r="I107" s="3">
        <v>0.1111</v>
      </c>
      <c r="J107" s="3">
        <v>0.1111</v>
      </c>
      <c r="K107" s="3">
        <v>0.1111</v>
      </c>
    </row>
    <row r="108" spans="1:11" ht="15" x14ac:dyDescent="0.2">
      <c r="A108" s="12">
        <v>7</v>
      </c>
      <c r="B108" s="3">
        <v>1.63602</v>
      </c>
      <c r="C108" s="3">
        <v>0.1111</v>
      </c>
      <c r="D108" s="3">
        <v>0.1111</v>
      </c>
      <c r="E108" s="3">
        <v>0.1111</v>
      </c>
      <c r="F108" s="3">
        <v>0.1111</v>
      </c>
      <c r="G108" s="3">
        <v>0.1111</v>
      </c>
      <c r="H108" s="3">
        <v>0.1111</v>
      </c>
      <c r="I108" s="3">
        <v>0.1111</v>
      </c>
      <c r="J108" s="3">
        <v>0.1111</v>
      </c>
      <c r="K108" s="3">
        <v>0.1111</v>
      </c>
    </row>
    <row r="109" spans="1:11" ht="15" x14ac:dyDescent="0.2">
      <c r="A109" s="12">
        <v>8</v>
      </c>
      <c r="B109" s="3">
        <v>2.0277699999999999</v>
      </c>
      <c r="C109" s="3">
        <v>0.1111</v>
      </c>
      <c r="D109" s="3">
        <v>0.1111</v>
      </c>
      <c r="E109" s="3">
        <v>0.1111</v>
      </c>
      <c r="F109" s="3">
        <v>0.1111</v>
      </c>
      <c r="G109" s="3">
        <v>0.1111</v>
      </c>
      <c r="H109" s="3">
        <v>0.1111</v>
      </c>
      <c r="I109" s="3">
        <v>0.1111</v>
      </c>
      <c r="J109" s="3">
        <v>0.1111</v>
      </c>
      <c r="K109" s="3">
        <v>0.1111</v>
      </c>
    </row>
    <row r="110" spans="1:11" ht="15" x14ac:dyDescent="0.2">
      <c r="A110" s="12">
        <v>9</v>
      </c>
      <c r="B110" s="3">
        <v>2.6031900000000001</v>
      </c>
      <c r="C110" s="3">
        <v>0.1111</v>
      </c>
      <c r="D110" s="3">
        <v>0.1111</v>
      </c>
      <c r="E110" s="3">
        <v>0.1111</v>
      </c>
      <c r="F110" s="3">
        <v>0.1111</v>
      </c>
      <c r="G110" s="3">
        <v>0.1111</v>
      </c>
      <c r="H110" s="3">
        <v>0.1111</v>
      </c>
      <c r="I110" s="3">
        <v>0.1111</v>
      </c>
      <c r="J110" s="3">
        <v>0.1111</v>
      </c>
      <c r="K110" s="3">
        <v>0.1111</v>
      </c>
    </row>
    <row r="111" spans="1:11" ht="15" x14ac:dyDescent="0.2">
      <c r="A111" s="12">
        <v>2</v>
      </c>
      <c r="B111" s="3">
        <v>2.76</v>
      </c>
      <c r="C111" s="3">
        <v>0.1111</v>
      </c>
      <c r="D111" s="3">
        <v>0.1111</v>
      </c>
      <c r="E111" s="3">
        <v>0.1111</v>
      </c>
      <c r="F111" s="3">
        <v>0.1111</v>
      </c>
      <c r="G111" s="3">
        <v>0.1111</v>
      </c>
      <c r="H111" s="3">
        <v>0.1111</v>
      </c>
      <c r="I111" s="3">
        <v>0.1111</v>
      </c>
      <c r="J111" s="3">
        <v>0.1111</v>
      </c>
      <c r="K111" s="3">
        <v>0.1111</v>
      </c>
    </row>
    <row r="112" spans="1:11" ht="15" x14ac:dyDescent="0.2">
      <c r="A112" s="12">
        <v>3</v>
      </c>
      <c r="B112" s="3">
        <v>2.8544900000000002</v>
      </c>
      <c r="C112" s="3">
        <v>0.1111</v>
      </c>
      <c r="D112" s="3">
        <v>0.1111</v>
      </c>
      <c r="E112" s="3">
        <v>0.1111</v>
      </c>
      <c r="F112" s="3">
        <v>0.1111</v>
      </c>
      <c r="G112" s="3">
        <v>0.1111</v>
      </c>
      <c r="H112" s="3">
        <v>0.1111</v>
      </c>
      <c r="I112" s="3">
        <v>0.1111</v>
      </c>
      <c r="J112" s="3">
        <v>0.1111</v>
      </c>
      <c r="K112" s="3">
        <v>0.1111</v>
      </c>
    </row>
    <row r="113" spans="1:11" ht="15" x14ac:dyDescent="0.2">
      <c r="A113" s="12">
        <v>4</v>
      </c>
      <c r="B113" s="3">
        <v>2.9594499999999999</v>
      </c>
      <c r="C113" s="3">
        <v>0.1111</v>
      </c>
      <c r="D113" s="3">
        <v>0.1111</v>
      </c>
      <c r="E113" s="3">
        <v>0.1111</v>
      </c>
      <c r="F113" s="3">
        <v>0.1111</v>
      </c>
      <c r="G113" s="3">
        <v>0.1111</v>
      </c>
      <c r="H113" s="3">
        <v>0.1111</v>
      </c>
      <c r="I113" s="3">
        <v>0.1111</v>
      </c>
      <c r="J113" s="3">
        <v>0.1111</v>
      </c>
      <c r="K113" s="3">
        <v>0.1111</v>
      </c>
    </row>
    <row r="114" spans="1:11" ht="15" x14ac:dyDescent="0.2">
      <c r="A114" s="12">
        <v>5</v>
      </c>
      <c r="B114" s="3">
        <v>3.0762900000000002</v>
      </c>
      <c r="C114" s="3">
        <v>0.1111</v>
      </c>
      <c r="D114" s="3">
        <v>0.1111</v>
      </c>
      <c r="E114" s="3">
        <v>0.1111</v>
      </c>
      <c r="F114" s="3">
        <v>0.1111</v>
      </c>
      <c r="G114" s="3">
        <v>0.1111</v>
      </c>
      <c r="H114" s="3">
        <v>0.1111</v>
      </c>
      <c r="I114" s="3">
        <v>0.1111</v>
      </c>
      <c r="J114" s="3">
        <v>0.1111</v>
      </c>
      <c r="K114" s="3">
        <v>0.1111</v>
      </c>
    </row>
    <row r="115" spans="1:11" ht="15" x14ac:dyDescent="0.2">
      <c r="A115" s="12">
        <v>6</v>
      </c>
      <c r="B115" s="3">
        <v>3.1856900000000001</v>
      </c>
      <c r="C115" s="3">
        <v>0.1111</v>
      </c>
      <c r="D115" s="3">
        <v>0.1111</v>
      </c>
      <c r="E115" s="3">
        <v>0.1111</v>
      </c>
      <c r="F115" s="3">
        <v>0.1111</v>
      </c>
      <c r="G115" s="3">
        <v>0.1111</v>
      </c>
      <c r="H115" s="3">
        <v>0.1111</v>
      </c>
      <c r="I115" s="3">
        <v>0.1111</v>
      </c>
      <c r="J115" s="3">
        <v>0.1111</v>
      </c>
      <c r="K115" s="3">
        <v>0.1111</v>
      </c>
    </row>
    <row r="116" spans="1:11" ht="15" x14ac:dyDescent="0.2">
      <c r="A116" s="12">
        <v>7</v>
      </c>
      <c r="B116" s="3">
        <v>3.3084500000000001</v>
      </c>
      <c r="C116" s="3">
        <v>0.1111</v>
      </c>
      <c r="D116" s="3">
        <v>0.1111</v>
      </c>
      <c r="E116" s="3">
        <v>0.1111</v>
      </c>
      <c r="F116" s="3">
        <v>0.1111</v>
      </c>
      <c r="G116" s="3">
        <v>0.1111</v>
      </c>
      <c r="H116" s="3">
        <v>0.1111</v>
      </c>
      <c r="I116" s="3">
        <v>0.1111</v>
      </c>
      <c r="J116" s="3">
        <v>0.1111</v>
      </c>
      <c r="K116" s="3">
        <v>0.1111</v>
      </c>
    </row>
    <row r="117" spans="1:11" ht="15" x14ac:dyDescent="0.2">
      <c r="A117" s="12">
        <v>8</v>
      </c>
      <c r="B117" s="3">
        <v>3.4488599999999998</v>
      </c>
      <c r="C117" s="3">
        <v>0.1111</v>
      </c>
      <c r="D117" s="3">
        <v>0.1111</v>
      </c>
      <c r="E117" s="3">
        <v>0.1111</v>
      </c>
      <c r="F117" s="3">
        <v>0.1111</v>
      </c>
      <c r="G117" s="3">
        <v>0.1111</v>
      </c>
      <c r="H117" s="3">
        <v>0.1111</v>
      </c>
      <c r="I117" s="3">
        <v>0.1111</v>
      </c>
      <c r="J117" s="3">
        <v>0.1111</v>
      </c>
      <c r="K117" s="3">
        <v>0.1111</v>
      </c>
    </row>
    <row r="118" spans="1:11" ht="15" x14ac:dyDescent="0.2">
      <c r="A118" s="12">
        <v>9</v>
      </c>
      <c r="B118" s="3">
        <v>23.1251</v>
      </c>
      <c r="C118" s="3">
        <v>0.1111</v>
      </c>
      <c r="D118" s="3">
        <v>0.1111</v>
      </c>
      <c r="E118" s="3">
        <v>0.1111</v>
      </c>
      <c r="F118" s="3">
        <v>0.1111</v>
      </c>
      <c r="G118" s="3">
        <v>0.1111</v>
      </c>
      <c r="H118" s="3">
        <v>0.1111</v>
      </c>
      <c r="I118" s="3">
        <v>0.1111</v>
      </c>
      <c r="J118" s="3">
        <v>0.1111</v>
      </c>
      <c r="K118" s="3">
        <v>0.1111</v>
      </c>
    </row>
    <row r="119" spans="1:11" ht="15" x14ac:dyDescent="0.2">
      <c r="A119" s="12">
        <v>10</v>
      </c>
      <c r="B119" s="3">
        <v>67.049800000000005</v>
      </c>
      <c r="C119" s="3">
        <v>0.1111</v>
      </c>
      <c r="D119" s="3">
        <v>0.1111</v>
      </c>
      <c r="E119" s="3">
        <v>0.1111</v>
      </c>
      <c r="F119" s="3">
        <v>0.1111</v>
      </c>
      <c r="G119" s="3">
        <v>0.1111</v>
      </c>
      <c r="H119" s="3">
        <v>0.1111</v>
      </c>
      <c r="I119" s="3">
        <v>0.1111</v>
      </c>
      <c r="J119" s="3">
        <v>0.1111</v>
      </c>
      <c r="K119" s="3">
        <v>0.1111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2"/>
  <sheetViews>
    <sheetView tabSelected="1" topLeftCell="A5973" workbookViewId="0">
      <selection activeCell="B3" sqref="B3:B6002"/>
    </sheetView>
  </sheetViews>
  <sheetFormatPr defaultRowHeight="12.75" x14ac:dyDescent="0.2"/>
  <cols>
    <col min="1" max="1" width="6" bestFit="1" customWidth="1"/>
    <col min="2" max="2" width="12.7109375" bestFit="1" customWidth="1"/>
    <col min="3" max="3" width="18.42578125" bestFit="1" customWidth="1"/>
    <col min="4" max="4" width="11.28515625" bestFit="1" customWidth="1"/>
  </cols>
  <sheetData>
    <row r="1" spans="1:4" x14ac:dyDescent="0.2">
      <c r="A1" s="14" t="s">
        <v>439</v>
      </c>
      <c r="B1" s="14" t="s">
        <v>442</v>
      </c>
      <c r="C1" s="14" t="s">
        <v>452</v>
      </c>
      <c r="D1" s="14" t="s">
        <v>440</v>
      </c>
    </row>
    <row r="2" spans="1:4" x14ac:dyDescent="0.2">
      <c r="A2" s="14" t="s">
        <v>443</v>
      </c>
      <c r="B2" s="14" t="s">
        <v>446</v>
      </c>
      <c r="C2" s="14" t="s">
        <v>445</v>
      </c>
      <c r="D2" s="14" t="s">
        <v>444</v>
      </c>
    </row>
    <row r="3" spans="1:4" x14ac:dyDescent="0.2">
      <c r="A3" s="14">
        <v>4.84</v>
      </c>
      <c r="B3" s="14">
        <v>0</v>
      </c>
      <c r="C3" s="14">
        <v>0.12590000000000001</v>
      </c>
      <c r="D3" s="14">
        <v>-30.07</v>
      </c>
    </row>
    <row r="4" spans="1:4" x14ac:dyDescent="0.2">
      <c r="A4" s="14">
        <v>4.8499999999999996</v>
      </c>
      <c r="B4" s="14">
        <v>0</v>
      </c>
      <c r="C4" s="14">
        <v>0.126</v>
      </c>
      <c r="D4" s="14">
        <v>-30.07</v>
      </c>
    </row>
    <row r="5" spans="1:4" x14ac:dyDescent="0.2">
      <c r="A5" s="14">
        <v>4.8499999999999996</v>
      </c>
      <c r="B5" s="14">
        <v>0</v>
      </c>
      <c r="C5" s="14">
        <v>0.126</v>
      </c>
      <c r="D5" s="14">
        <v>-30.07</v>
      </c>
    </row>
    <row r="6" spans="1:4" x14ac:dyDescent="0.2">
      <c r="A6" s="14">
        <v>4.8600000000000003</v>
      </c>
      <c r="B6" s="14">
        <v>0</v>
      </c>
      <c r="C6" s="14">
        <v>0.12609999999999999</v>
      </c>
      <c r="D6" s="14">
        <v>-30.07</v>
      </c>
    </row>
    <row r="7" spans="1:4" x14ac:dyDescent="0.2">
      <c r="A7" s="14">
        <v>4.87</v>
      </c>
      <c r="B7" s="14">
        <v>0</v>
      </c>
      <c r="C7" s="14">
        <v>0.12620000000000001</v>
      </c>
      <c r="D7" s="14">
        <v>-30.07</v>
      </c>
    </row>
    <row r="8" spans="1:4" x14ac:dyDescent="0.2">
      <c r="A8" s="14">
        <v>4.88</v>
      </c>
      <c r="B8" s="14">
        <v>0</v>
      </c>
      <c r="C8" s="14">
        <v>0.12620000000000001</v>
      </c>
      <c r="D8" s="14">
        <v>-30.07</v>
      </c>
    </row>
    <row r="9" spans="1:4" x14ac:dyDescent="0.2">
      <c r="A9" s="14">
        <v>4.8899999999999997</v>
      </c>
      <c r="B9" s="14">
        <v>0</v>
      </c>
      <c r="C9" s="14">
        <v>0.1263</v>
      </c>
      <c r="D9" s="14">
        <v>-30.07</v>
      </c>
    </row>
    <row r="10" spans="1:4" x14ac:dyDescent="0.2">
      <c r="A10" s="14">
        <v>4.9000000000000004</v>
      </c>
      <c r="B10" s="14">
        <v>0</v>
      </c>
      <c r="C10" s="14">
        <v>0.12640000000000001</v>
      </c>
      <c r="D10" s="14">
        <v>-30.07</v>
      </c>
    </row>
    <row r="11" spans="1:4" x14ac:dyDescent="0.2">
      <c r="A11" s="14">
        <v>4.9000000000000004</v>
      </c>
      <c r="B11" s="14">
        <v>0</v>
      </c>
      <c r="C11" s="14">
        <v>0.1265</v>
      </c>
      <c r="D11" s="14">
        <v>-30.07</v>
      </c>
    </row>
    <row r="12" spans="1:4" x14ac:dyDescent="0.2">
      <c r="A12" s="14">
        <v>4.91</v>
      </c>
      <c r="B12" s="14">
        <v>0</v>
      </c>
      <c r="C12" s="14">
        <v>0.1265</v>
      </c>
      <c r="D12" s="14">
        <v>-30.07</v>
      </c>
    </row>
    <row r="13" spans="1:4" x14ac:dyDescent="0.2">
      <c r="A13" s="14">
        <v>4.92</v>
      </c>
      <c r="B13" s="14">
        <v>0</v>
      </c>
      <c r="C13" s="14">
        <v>0.12659999999999999</v>
      </c>
      <c r="D13" s="14">
        <v>-30.07</v>
      </c>
    </row>
    <row r="14" spans="1:4" x14ac:dyDescent="0.2">
      <c r="A14" s="14">
        <v>4.93</v>
      </c>
      <c r="B14" s="14">
        <v>0</v>
      </c>
      <c r="C14" s="14">
        <v>0.12670000000000001</v>
      </c>
      <c r="D14" s="14">
        <v>-30.07</v>
      </c>
    </row>
    <row r="15" spans="1:4" x14ac:dyDescent="0.2">
      <c r="A15" s="14">
        <v>4.9400000000000004</v>
      </c>
      <c r="B15" s="14">
        <v>0</v>
      </c>
      <c r="C15" s="14">
        <v>0.12670000000000001</v>
      </c>
      <c r="D15" s="14">
        <v>-30.07</v>
      </c>
    </row>
    <row r="16" spans="1:4" x14ac:dyDescent="0.2">
      <c r="A16" s="14">
        <v>4.95</v>
      </c>
      <c r="B16" s="14">
        <v>0</v>
      </c>
      <c r="C16" s="14">
        <v>0.1268</v>
      </c>
      <c r="D16" s="14">
        <v>-30.07</v>
      </c>
    </row>
    <row r="17" spans="1:4" x14ac:dyDescent="0.2">
      <c r="A17" s="14">
        <v>4.95</v>
      </c>
      <c r="B17" s="14">
        <v>0</v>
      </c>
      <c r="C17" s="14">
        <v>0.12690000000000001</v>
      </c>
      <c r="D17" s="14">
        <v>-30.07</v>
      </c>
    </row>
    <row r="18" spans="1:4" x14ac:dyDescent="0.2">
      <c r="A18" s="14">
        <v>4.96</v>
      </c>
      <c r="B18" s="14">
        <v>0</v>
      </c>
      <c r="C18" s="14">
        <v>0.127</v>
      </c>
      <c r="D18" s="14">
        <v>-30.07</v>
      </c>
    </row>
    <row r="19" spans="1:4" x14ac:dyDescent="0.2">
      <c r="A19" s="14">
        <v>4.97</v>
      </c>
      <c r="B19" s="14">
        <v>0</v>
      </c>
      <c r="C19" s="14">
        <v>0.127</v>
      </c>
      <c r="D19" s="14">
        <v>-30.07</v>
      </c>
    </row>
    <row r="20" spans="1:4" x14ac:dyDescent="0.2">
      <c r="A20" s="14">
        <v>4.9800000000000004</v>
      </c>
      <c r="B20" s="14">
        <v>0</v>
      </c>
      <c r="C20" s="14">
        <v>0.12709999999999999</v>
      </c>
      <c r="D20" s="14">
        <v>-30.07</v>
      </c>
    </row>
    <row r="21" spans="1:4" x14ac:dyDescent="0.2">
      <c r="A21" s="14">
        <v>4.99</v>
      </c>
      <c r="B21" s="14">
        <v>0</v>
      </c>
      <c r="C21" s="14">
        <v>0.12720000000000001</v>
      </c>
      <c r="D21" s="14">
        <v>-30.07</v>
      </c>
    </row>
    <row r="22" spans="1:4" x14ac:dyDescent="0.2">
      <c r="A22" s="14">
        <v>5</v>
      </c>
      <c r="B22" s="14">
        <v>0</v>
      </c>
      <c r="C22" s="14">
        <v>0.12720000000000001</v>
      </c>
      <c r="D22" s="14">
        <v>-30.07</v>
      </c>
    </row>
    <row r="23" spans="1:4" x14ac:dyDescent="0.2">
      <c r="A23" s="14">
        <v>5</v>
      </c>
      <c r="B23" s="14">
        <v>0</v>
      </c>
      <c r="C23" s="14">
        <v>0.1273</v>
      </c>
      <c r="D23" s="14">
        <v>-30.07</v>
      </c>
    </row>
    <row r="24" spans="1:4" x14ac:dyDescent="0.2">
      <c r="A24" s="14">
        <v>5.01</v>
      </c>
      <c r="B24" s="14">
        <v>0</v>
      </c>
      <c r="C24" s="14">
        <v>0.12740000000000001</v>
      </c>
      <c r="D24" s="14">
        <v>-30.07</v>
      </c>
    </row>
    <row r="25" spans="1:4" x14ac:dyDescent="0.2">
      <c r="A25" s="14">
        <v>5.0199999999999996</v>
      </c>
      <c r="B25" s="14">
        <v>0</v>
      </c>
      <c r="C25" s="14">
        <v>0.12740000000000001</v>
      </c>
      <c r="D25" s="14">
        <v>-30.07</v>
      </c>
    </row>
    <row r="26" spans="1:4" x14ac:dyDescent="0.2">
      <c r="A26" s="14">
        <v>5.03</v>
      </c>
      <c r="B26" s="14">
        <v>0</v>
      </c>
      <c r="C26" s="14">
        <v>0.1275</v>
      </c>
      <c r="D26" s="14">
        <v>-30.07</v>
      </c>
    </row>
    <row r="27" spans="1:4" x14ac:dyDescent="0.2">
      <c r="A27" s="14">
        <v>5.04</v>
      </c>
      <c r="B27" s="14">
        <v>0</v>
      </c>
      <c r="C27" s="14">
        <v>0.12759999999999999</v>
      </c>
      <c r="D27" s="14">
        <v>-30.07</v>
      </c>
    </row>
    <row r="28" spans="1:4" x14ac:dyDescent="0.2">
      <c r="A28" s="14">
        <v>5.05</v>
      </c>
      <c r="B28" s="14">
        <v>0</v>
      </c>
      <c r="C28" s="14">
        <v>0.12770000000000001</v>
      </c>
      <c r="D28" s="14">
        <v>-30.07</v>
      </c>
    </row>
    <row r="29" spans="1:4" x14ac:dyDescent="0.2">
      <c r="A29" s="14">
        <v>5.05</v>
      </c>
      <c r="B29" s="14">
        <v>0</v>
      </c>
      <c r="C29" s="14">
        <v>0.12770000000000001</v>
      </c>
      <c r="D29" s="14">
        <v>-30.07</v>
      </c>
    </row>
    <row r="30" spans="1:4" x14ac:dyDescent="0.2">
      <c r="A30" s="14">
        <v>5.0599999999999996</v>
      </c>
      <c r="B30" s="14">
        <v>0</v>
      </c>
      <c r="C30" s="14">
        <v>0.1278</v>
      </c>
      <c r="D30" s="14">
        <v>-30.07</v>
      </c>
    </row>
    <row r="31" spans="1:4" x14ac:dyDescent="0.2">
      <c r="A31" s="14">
        <v>5.07</v>
      </c>
      <c r="B31" s="14">
        <v>0</v>
      </c>
      <c r="C31" s="14">
        <v>0.12790000000000001</v>
      </c>
      <c r="D31" s="14">
        <v>-30.07</v>
      </c>
    </row>
    <row r="32" spans="1:4" x14ac:dyDescent="0.2">
      <c r="A32" s="14">
        <v>5.08</v>
      </c>
      <c r="B32" s="14">
        <v>0</v>
      </c>
      <c r="C32" s="14">
        <v>0.12790000000000001</v>
      </c>
      <c r="D32" s="14">
        <v>-30.07</v>
      </c>
    </row>
    <row r="33" spans="1:4" x14ac:dyDescent="0.2">
      <c r="A33" s="14">
        <v>5.09</v>
      </c>
      <c r="B33" s="14">
        <v>0</v>
      </c>
      <c r="C33" s="14">
        <v>0.128</v>
      </c>
      <c r="D33" s="14">
        <v>-30.06</v>
      </c>
    </row>
    <row r="34" spans="1:4" x14ac:dyDescent="0.2">
      <c r="A34" s="14">
        <v>5.0999999999999996</v>
      </c>
      <c r="B34" s="14">
        <v>0</v>
      </c>
      <c r="C34" s="14">
        <v>0.12809999999999999</v>
      </c>
      <c r="D34" s="14">
        <v>-30.06</v>
      </c>
    </row>
    <row r="35" spans="1:4" x14ac:dyDescent="0.2">
      <c r="A35" s="14">
        <v>5.0999999999999996</v>
      </c>
      <c r="B35" s="14">
        <v>0</v>
      </c>
      <c r="C35" s="14">
        <v>0.12809999999999999</v>
      </c>
      <c r="D35" s="14">
        <v>-30.06</v>
      </c>
    </row>
    <row r="36" spans="1:4" x14ac:dyDescent="0.2">
      <c r="A36" s="14">
        <v>5.1100000000000003</v>
      </c>
      <c r="B36" s="14">
        <v>0</v>
      </c>
      <c r="C36" s="14">
        <v>0.12820000000000001</v>
      </c>
      <c r="D36" s="14">
        <v>-30.06</v>
      </c>
    </row>
    <row r="37" spans="1:4" x14ac:dyDescent="0.2">
      <c r="A37" s="14">
        <v>5.12</v>
      </c>
      <c r="B37" s="14">
        <v>0</v>
      </c>
      <c r="C37" s="14">
        <v>0.1283</v>
      </c>
      <c r="D37" s="14">
        <v>-30.06</v>
      </c>
    </row>
    <row r="38" spans="1:4" x14ac:dyDescent="0.2">
      <c r="A38" s="14">
        <v>5.13</v>
      </c>
      <c r="B38" s="14">
        <v>0</v>
      </c>
      <c r="C38" s="14">
        <v>0.12839999999999999</v>
      </c>
      <c r="D38" s="14">
        <v>-30.06</v>
      </c>
    </row>
    <row r="39" spans="1:4" x14ac:dyDescent="0.2">
      <c r="A39" s="14">
        <v>5.14</v>
      </c>
      <c r="B39" s="14">
        <v>0</v>
      </c>
      <c r="C39" s="14">
        <v>0.12839999999999999</v>
      </c>
      <c r="D39" s="14">
        <v>-30.06</v>
      </c>
    </row>
    <row r="40" spans="1:4" x14ac:dyDescent="0.2">
      <c r="A40" s="14">
        <v>5.15</v>
      </c>
      <c r="B40" s="14">
        <v>0</v>
      </c>
      <c r="C40" s="14">
        <v>0.1285</v>
      </c>
      <c r="D40" s="14">
        <v>-30.06</v>
      </c>
    </row>
    <row r="41" spans="1:4" x14ac:dyDescent="0.2">
      <c r="A41" s="14">
        <v>5.15</v>
      </c>
      <c r="B41" s="14">
        <v>0</v>
      </c>
      <c r="C41" s="14">
        <v>0.12859999999999999</v>
      </c>
      <c r="D41" s="14">
        <v>-30.06</v>
      </c>
    </row>
    <row r="42" spans="1:4" x14ac:dyDescent="0.2">
      <c r="A42" s="14">
        <v>5.16</v>
      </c>
      <c r="B42" s="14">
        <v>0</v>
      </c>
      <c r="C42" s="14">
        <v>0.12859999999999999</v>
      </c>
      <c r="D42" s="14">
        <v>-30.06</v>
      </c>
    </row>
    <row r="43" spans="1:4" x14ac:dyDescent="0.2">
      <c r="A43" s="14">
        <v>5.17</v>
      </c>
      <c r="B43" s="14">
        <v>0</v>
      </c>
      <c r="C43" s="14">
        <v>0.12870000000000001</v>
      </c>
      <c r="D43" s="14">
        <v>-30.06</v>
      </c>
    </row>
    <row r="44" spans="1:4" x14ac:dyDescent="0.2">
      <c r="A44" s="14">
        <v>5.18</v>
      </c>
      <c r="B44" s="14">
        <v>0</v>
      </c>
      <c r="C44" s="14">
        <v>0.1288</v>
      </c>
      <c r="D44" s="14">
        <v>-30.06</v>
      </c>
    </row>
    <row r="45" spans="1:4" x14ac:dyDescent="0.2">
      <c r="A45" s="14">
        <v>5.19</v>
      </c>
      <c r="B45" s="14">
        <v>0</v>
      </c>
      <c r="C45" s="14">
        <v>0.12889999999999999</v>
      </c>
      <c r="D45" s="14">
        <v>-30.06</v>
      </c>
    </row>
    <row r="46" spans="1:4" x14ac:dyDescent="0.2">
      <c r="A46" s="14">
        <v>5.2</v>
      </c>
      <c r="B46" s="14">
        <v>0</v>
      </c>
      <c r="C46" s="14">
        <v>0.12889999999999999</v>
      </c>
      <c r="D46" s="14">
        <v>-30.06</v>
      </c>
    </row>
    <row r="47" spans="1:4" x14ac:dyDescent="0.2">
      <c r="A47" s="14">
        <v>5.2</v>
      </c>
      <c r="B47" s="14">
        <v>0</v>
      </c>
      <c r="C47" s="14">
        <v>0.129</v>
      </c>
      <c r="D47" s="14">
        <v>-30.06</v>
      </c>
    </row>
    <row r="48" spans="1:4" x14ac:dyDescent="0.2">
      <c r="A48" s="14">
        <v>5.21</v>
      </c>
      <c r="B48" s="14">
        <v>0</v>
      </c>
      <c r="C48" s="14">
        <v>0.12909999999999999</v>
      </c>
      <c r="D48" s="14">
        <v>-30.06</v>
      </c>
    </row>
    <row r="49" spans="1:4" x14ac:dyDescent="0.2">
      <c r="A49" s="14">
        <v>5.22</v>
      </c>
      <c r="B49" s="14">
        <v>0</v>
      </c>
      <c r="C49" s="14">
        <v>0.12909999999999999</v>
      </c>
      <c r="D49" s="14">
        <v>-30.06</v>
      </c>
    </row>
    <row r="50" spans="1:4" x14ac:dyDescent="0.2">
      <c r="A50" s="14">
        <v>5.23</v>
      </c>
      <c r="B50" s="14">
        <v>0</v>
      </c>
      <c r="C50" s="14">
        <v>0.12920000000000001</v>
      </c>
      <c r="D50" s="14">
        <v>-30.06</v>
      </c>
    </row>
    <row r="51" spans="1:4" x14ac:dyDescent="0.2">
      <c r="A51" s="14">
        <v>5.24</v>
      </c>
      <c r="B51" s="14">
        <v>0</v>
      </c>
      <c r="C51" s="14">
        <v>0.1293</v>
      </c>
      <c r="D51" s="14">
        <v>-30.06</v>
      </c>
    </row>
    <row r="52" spans="1:4" x14ac:dyDescent="0.2">
      <c r="A52" s="14">
        <v>5.25</v>
      </c>
      <c r="B52" s="14">
        <v>0</v>
      </c>
      <c r="C52" s="14">
        <v>0.12939999999999999</v>
      </c>
      <c r="D52" s="14">
        <v>-30.06</v>
      </c>
    </row>
    <row r="53" spans="1:4" x14ac:dyDescent="0.2">
      <c r="A53" s="14">
        <v>5.25</v>
      </c>
      <c r="B53" s="14">
        <v>0</v>
      </c>
      <c r="C53" s="14">
        <v>0.12939999999999999</v>
      </c>
      <c r="D53" s="14">
        <v>-30.06</v>
      </c>
    </row>
    <row r="54" spans="1:4" x14ac:dyDescent="0.2">
      <c r="A54" s="14">
        <v>5.26</v>
      </c>
      <c r="B54" s="14">
        <v>0</v>
      </c>
      <c r="C54" s="14">
        <v>0.1295</v>
      </c>
      <c r="D54" s="14">
        <v>-30.06</v>
      </c>
    </row>
    <row r="55" spans="1:4" x14ac:dyDescent="0.2">
      <c r="A55" s="14">
        <v>5.27</v>
      </c>
      <c r="B55" s="14">
        <v>0</v>
      </c>
      <c r="C55" s="14">
        <v>0.12959999999999999</v>
      </c>
      <c r="D55" s="14">
        <v>-30.06</v>
      </c>
    </row>
    <row r="56" spans="1:4" x14ac:dyDescent="0.2">
      <c r="A56" s="14">
        <v>5.28</v>
      </c>
      <c r="B56" s="14">
        <v>0</v>
      </c>
      <c r="C56" s="14">
        <v>0.12959999999999999</v>
      </c>
      <c r="D56" s="14">
        <v>-30.06</v>
      </c>
    </row>
    <row r="57" spans="1:4" x14ac:dyDescent="0.2">
      <c r="A57" s="14">
        <v>5.29</v>
      </c>
      <c r="B57" s="14">
        <v>0</v>
      </c>
      <c r="C57" s="14">
        <v>0.12970000000000001</v>
      </c>
      <c r="D57" s="14">
        <v>-30.06</v>
      </c>
    </row>
    <row r="58" spans="1:4" x14ac:dyDescent="0.2">
      <c r="A58" s="14">
        <v>5.3</v>
      </c>
      <c r="B58" s="14">
        <v>0</v>
      </c>
      <c r="C58" s="14">
        <v>0.1298</v>
      </c>
      <c r="D58" s="14">
        <v>-30.06</v>
      </c>
    </row>
    <row r="59" spans="1:4" x14ac:dyDescent="0.2">
      <c r="A59" s="14">
        <v>5.3</v>
      </c>
      <c r="B59" s="14">
        <v>0</v>
      </c>
      <c r="C59" s="14">
        <v>0.1298</v>
      </c>
      <c r="D59" s="14">
        <v>-30.06</v>
      </c>
    </row>
    <row r="60" spans="1:4" x14ac:dyDescent="0.2">
      <c r="A60" s="14">
        <v>5.31</v>
      </c>
      <c r="B60" s="14">
        <v>0</v>
      </c>
      <c r="C60" s="14">
        <v>0.12989999999999999</v>
      </c>
      <c r="D60" s="14">
        <v>-30.06</v>
      </c>
    </row>
    <row r="61" spans="1:4" x14ac:dyDescent="0.2">
      <c r="A61" s="14">
        <v>5.32</v>
      </c>
      <c r="B61" s="14">
        <v>0</v>
      </c>
      <c r="C61" s="14">
        <v>0.13</v>
      </c>
      <c r="D61" s="14">
        <v>-30.06</v>
      </c>
    </row>
    <row r="62" spans="1:4" x14ac:dyDescent="0.2">
      <c r="A62" s="14">
        <v>5.33</v>
      </c>
      <c r="B62" s="14">
        <v>0</v>
      </c>
      <c r="C62" s="14">
        <v>0.13</v>
      </c>
      <c r="D62" s="14">
        <v>-30.06</v>
      </c>
    </row>
    <row r="63" spans="1:4" x14ac:dyDescent="0.2">
      <c r="A63" s="14">
        <v>5.34</v>
      </c>
      <c r="B63" s="14">
        <v>0</v>
      </c>
      <c r="C63" s="14">
        <v>0.13009999999999999</v>
      </c>
      <c r="D63" s="14">
        <v>-30.06</v>
      </c>
    </row>
    <row r="64" spans="1:4" x14ac:dyDescent="0.2">
      <c r="A64" s="14">
        <v>5.35</v>
      </c>
      <c r="B64" s="14">
        <v>0</v>
      </c>
      <c r="C64" s="14">
        <v>0.13009999999999999</v>
      </c>
      <c r="D64" s="14">
        <v>-30.06</v>
      </c>
    </row>
    <row r="65" spans="1:4" x14ac:dyDescent="0.2">
      <c r="A65" s="14">
        <v>5.35</v>
      </c>
      <c r="B65" s="14">
        <v>0</v>
      </c>
      <c r="C65" s="14">
        <v>0.13020000000000001</v>
      </c>
      <c r="D65" s="14">
        <v>-30.06</v>
      </c>
    </row>
    <row r="66" spans="1:4" x14ac:dyDescent="0.2">
      <c r="A66" s="14">
        <v>5.36</v>
      </c>
      <c r="B66" s="14">
        <v>0</v>
      </c>
      <c r="C66" s="14">
        <v>0.13020000000000001</v>
      </c>
      <c r="D66" s="14">
        <v>-30.06</v>
      </c>
    </row>
    <row r="67" spans="1:4" x14ac:dyDescent="0.2">
      <c r="A67" s="14">
        <v>5.37</v>
      </c>
      <c r="B67" s="14">
        <v>0</v>
      </c>
      <c r="C67" s="14">
        <v>0.1303</v>
      </c>
      <c r="D67" s="14">
        <v>-30.06</v>
      </c>
    </row>
    <row r="68" spans="1:4" x14ac:dyDescent="0.2">
      <c r="A68" s="14">
        <v>5.38</v>
      </c>
      <c r="B68" s="14">
        <v>0</v>
      </c>
      <c r="C68" s="14">
        <v>0.1303</v>
      </c>
      <c r="D68" s="14">
        <v>-30.06</v>
      </c>
    </row>
    <row r="69" spans="1:4" x14ac:dyDescent="0.2">
      <c r="A69" s="14">
        <v>5.39</v>
      </c>
      <c r="B69" s="14">
        <v>0</v>
      </c>
      <c r="C69" s="14">
        <v>0.1303</v>
      </c>
      <c r="D69" s="14">
        <v>-30.06</v>
      </c>
    </row>
    <row r="70" spans="1:4" x14ac:dyDescent="0.2">
      <c r="A70" s="14">
        <v>5.4</v>
      </c>
      <c r="B70" s="14">
        <v>0</v>
      </c>
      <c r="C70" s="14">
        <v>0.13039999999999999</v>
      </c>
      <c r="D70" s="14">
        <v>-30.06</v>
      </c>
    </row>
    <row r="71" spans="1:4" x14ac:dyDescent="0.2">
      <c r="A71" s="14">
        <v>5.4</v>
      </c>
      <c r="B71" s="14">
        <v>0</v>
      </c>
      <c r="C71" s="14">
        <v>0.13039999999999999</v>
      </c>
      <c r="D71" s="14">
        <v>-30.06</v>
      </c>
    </row>
    <row r="72" spans="1:4" x14ac:dyDescent="0.2">
      <c r="A72" s="14">
        <v>5.41</v>
      </c>
      <c r="B72" s="14">
        <v>0</v>
      </c>
      <c r="C72" s="14">
        <v>0.13039999999999999</v>
      </c>
      <c r="D72" s="14">
        <v>-30.06</v>
      </c>
    </row>
    <row r="73" spans="1:4" x14ac:dyDescent="0.2">
      <c r="A73" s="14">
        <v>5.42</v>
      </c>
      <c r="B73" s="14">
        <v>0</v>
      </c>
      <c r="C73" s="14">
        <v>0.13039999999999999</v>
      </c>
      <c r="D73" s="14">
        <v>-30.06</v>
      </c>
    </row>
    <row r="74" spans="1:4" x14ac:dyDescent="0.2">
      <c r="A74" s="14">
        <v>5.43</v>
      </c>
      <c r="B74" s="14">
        <v>0</v>
      </c>
      <c r="C74" s="14">
        <v>0.13039999999999999</v>
      </c>
      <c r="D74" s="14">
        <v>-30.06</v>
      </c>
    </row>
    <row r="75" spans="1:4" x14ac:dyDescent="0.2">
      <c r="A75" s="14">
        <v>5.44</v>
      </c>
      <c r="B75" s="14">
        <v>0</v>
      </c>
      <c r="C75" s="14">
        <v>0.1305</v>
      </c>
      <c r="D75" s="14">
        <v>-30.06</v>
      </c>
    </row>
    <row r="76" spans="1:4" x14ac:dyDescent="0.2">
      <c r="A76" s="14">
        <v>5.45</v>
      </c>
      <c r="B76" s="14">
        <v>0</v>
      </c>
      <c r="C76" s="14">
        <v>0.1305</v>
      </c>
      <c r="D76" s="14">
        <v>-30.06</v>
      </c>
    </row>
    <row r="77" spans="1:4" x14ac:dyDescent="0.2">
      <c r="A77" s="14">
        <v>5.45</v>
      </c>
      <c r="B77" s="14">
        <v>0</v>
      </c>
      <c r="C77" s="14">
        <v>0.1305</v>
      </c>
      <c r="D77" s="14">
        <v>-30.06</v>
      </c>
    </row>
    <row r="78" spans="1:4" x14ac:dyDescent="0.2">
      <c r="A78" s="14">
        <v>5.46</v>
      </c>
      <c r="B78" s="14">
        <v>0</v>
      </c>
      <c r="C78" s="14">
        <v>0.13039999999999999</v>
      </c>
      <c r="D78" s="14">
        <v>-30.06</v>
      </c>
    </row>
    <row r="79" spans="1:4" x14ac:dyDescent="0.2">
      <c r="A79" s="14">
        <v>5.47</v>
      </c>
      <c r="B79" s="14">
        <v>0</v>
      </c>
      <c r="C79" s="14">
        <v>0.13039999999999999</v>
      </c>
      <c r="D79" s="14">
        <v>-30.06</v>
      </c>
    </row>
    <row r="80" spans="1:4" x14ac:dyDescent="0.2">
      <c r="A80" s="14">
        <v>5.48</v>
      </c>
      <c r="B80" s="14">
        <v>0</v>
      </c>
      <c r="C80" s="14">
        <v>0.13039999999999999</v>
      </c>
      <c r="D80" s="14">
        <v>-30.06</v>
      </c>
    </row>
    <row r="81" spans="1:4" x14ac:dyDescent="0.2">
      <c r="A81" s="14">
        <v>5.49</v>
      </c>
      <c r="B81" s="14">
        <v>0</v>
      </c>
      <c r="C81" s="14">
        <v>0.13039999999999999</v>
      </c>
      <c r="D81" s="14">
        <v>-30.06</v>
      </c>
    </row>
    <row r="82" spans="1:4" x14ac:dyDescent="0.2">
      <c r="A82" s="14">
        <v>5.5</v>
      </c>
      <c r="B82" s="14">
        <v>0</v>
      </c>
      <c r="C82" s="14">
        <v>0.13039999999999999</v>
      </c>
      <c r="D82" s="14">
        <v>-30.06</v>
      </c>
    </row>
    <row r="83" spans="1:4" x14ac:dyDescent="0.2">
      <c r="A83" s="14">
        <v>5.5</v>
      </c>
      <c r="B83" s="14">
        <v>0</v>
      </c>
      <c r="C83" s="14">
        <v>0.1303</v>
      </c>
      <c r="D83" s="14">
        <v>-30.06</v>
      </c>
    </row>
    <row r="84" spans="1:4" x14ac:dyDescent="0.2">
      <c r="A84" s="14">
        <v>5.51</v>
      </c>
      <c r="B84" s="14">
        <v>0</v>
      </c>
      <c r="C84" s="14">
        <v>0.1303</v>
      </c>
      <c r="D84" s="14">
        <v>-30.06</v>
      </c>
    </row>
    <row r="85" spans="1:4" x14ac:dyDescent="0.2">
      <c r="A85" s="14">
        <v>5.52</v>
      </c>
      <c r="B85" s="14">
        <v>0</v>
      </c>
      <c r="C85" s="14">
        <v>0.1303</v>
      </c>
      <c r="D85" s="14">
        <v>-30.06</v>
      </c>
    </row>
    <row r="86" spans="1:4" x14ac:dyDescent="0.2">
      <c r="A86" s="14">
        <v>5.53</v>
      </c>
      <c r="B86" s="14">
        <v>0</v>
      </c>
      <c r="C86" s="14">
        <v>0.13020000000000001</v>
      </c>
      <c r="D86" s="14">
        <v>-30.06</v>
      </c>
    </row>
    <row r="87" spans="1:4" x14ac:dyDescent="0.2">
      <c r="A87" s="14">
        <v>5.54</v>
      </c>
      <c r="B87" s="14">
        <v>0</v>
      </c>
      <c r="C87" s="14">
        <v>0.13020000000000001</v>
      </c>
      <c r="D87" s="14">
        <v>-30.06</v>
      </c>
    </row>
    <row r="88" spans="1:4" x14ac:dyDescent="0.2">
      <c r="A88" s="14">
        <v>5.55</v>
      </c>
      <c r="B88" s="14">
        <v>0</v>
      </c>
      <c r="C88" s="14">
        <v>0.13020000000000001</v>
      </c>
      <c r="D88" s="14">
        <v>-30.06</v>
      </c>
    </row>
    <row r="89" spans="1:4" x14ac:dyDescent="0.2">
      <c r="A89" s="14">
        <v>5.55</v>
      </c>
      <c r="B89" s="14">
        <v>0</v>
      </c>
      <c r="C89" s="14">
        <v>0.13009999999999999</v>
      </c>
      <c r="D89" s="14">
        <v>-30.06</v>
      </c>
    </row>
    <row r="90" spans="1:4" x14ac:dyDescent="0.2">
      <c r="A90" s="14">
        <v>5.56</v>
      </c>
      <c r="B90" s="14">
        <v>0</v>
      </c>
      <c r="C90" s="14">
        <v>0.13009999999999999</v>
      </c>
      <c r="D90" s="14">
        <v>-30.06</v>
      </c>
    </row>
    <row r="91" spans="1:4" x14ac:dyDescent="0.2">
      <c r="A91" s="14">
        <v>5.57</v>
      </c>
      <c r="B91" s="14">
        <v>0</v>
      </c>
      <c r="C91" s="14">
        <v>0.13</v>
      </c>
      <c r="D91" s="14">
        <v>-30.06</v>
      </c>
    </row>
    <row r="92" spans="1:4" x14ac:dyDescent="0.2">
      <c r="A92" s="14">
        <v>5.58</v>
      </c>
      <c r="B92" s="14">
        <v>0</v>
      </c>
      <c r="C92" s="14">
        <v>0.13</v>
      </c>
      <c r="D92" s="14">
        <v>-30.06</v>
      </c>
    </row>
    <row r="93" spans="1:4" x14ac:dyDescent="0.2">
      <c r="A93" s="14">
        <v>5.59</v>
      </c>
      <c r="B93" s="14">
        <v>0</v>
      </c>
      <c r="C93" s="14">
        <v>0.12989999999999999</v>
      </c>
      <c r="D93" s="14">
        <v>-30.06</v>
      </c>
    </row>
    <row r="94" spans="1:4" x14ac:dyDescent="0.2">
      <c r="A94" s="14">
        <v>5.6</v>
      </c>
      <c r="B94" s="14">
        <v>0</v>
      </c>
      <c r="C94" s="14">
        <v>0.12989999999999999</v>
      </c>
      <c r="D94" s="14">
        <v>-30.06</v>
      </c>
    </row>
    <row r="95" spans="1:4" x14ac:dyDescent="0.2">
      <c r="A95" s="14">
        <v>5.6</v>
      </c>
      <c r="B95" s="14">
        <v>0</v>
      </c>
      <c r="C95" s="14">
        <v>0.1298</v>
      </c>
      <c r="D95" s="14">
        <v>-30.06</v>
      </c>
    </row>
    <row r="96" spans="1:4" x14ac:dyDescent="0.2">
      <c r="A96" s="14">
        <v>5.61</v>
      </c>
      <c r="B96" s="14">
        <v>0</v>
      </c>
      <c r="C96" s="14">
        <v>0.1298</v>
      </c>
      <c r="D96" s="14">
        <v>-30.06</v>
      </c>
    </row>
    <row r="97" spans="1:4" x14ac:dyDescent="0.2">
      <c r="A97" s="14">
        <v>5.62</v>
      </c>
      <c r="B97" s="14">
        <v>0</v>
      </c>
      <c r="C97" s="14">
        <v>0.12970000000000001</v>
      </c>
      <c r="D97" s="14">
        <v>-30.06</v>
      </c>
    </row>
    <row r="98" spans="1:4" x14ac:dyDescent="0.2">
      <c r="A98" s="14">
        <v>5.63</v>
      </c>
      <c r="B98" s="14">
        <v>0</v>
      </c>
      <c r="C98" s="14">
        <v>0.12970000000000001</v>
      </c>
      <c r="D98" s="14">
        <v>-30.06</v>
      </c>
    </row>
    <row r="99" spans="1:4" x14ac:dyDescent="0.2">
      <c r="A99" s="14">
        <v>5.64</v>
      </c>
      <c r="B99" s="14">
        <v>0</v>
      </c>
      <c r="C99" s="14">
        <v>0.12959999999999999</v>
      </c>
      <c r="D99" s="14">
        <v>-30.06</v>
      </c>
    </row>
    <row r="100" spans="1:4" x14ac:dyDescent="0.2">
      <c r="A100" s="14">
        <v>5.65</v>
      </c>
      <c r="B100" s="14">
        <v>0</v>
      </c>
      <c r="C100" s="14">
        <v>0.12959999999999999</v>
      </c>
      <c r="D100" s="14">
        <v>-30.06</v>
      </c>
    </row>
    <row r="101" spans="1:4" x14ac:dyDescent="0.2">
      <c r="A101" s="14">
        <v>5.65</v>
      </c>
      <c r="B101" s="14">
        <v>0</v>
      </c>
      <c r="C101" s="14">
        <v>0.1295</v>
      </c>
      <c r="D101" s="14">
        <v>-30.06</v>
      </c>
    </row>
    <row r="102" spans="1:4" x14ac:dyDescent="0.2">
      <c r="A102" s="14">
        <v>5.66</v>
      </c>
      <c r="B102" s="14">
        <v>0</v>
      </c>
      <c r="C102" s="14">
        <v>0.1295</v>
      </c>
      <c r="D102" s="14">
        <v>-30.06</v>
      </c>
    </row>
    <row r="103" spans="1:4" x14ac:dyDescent="0.2">
      <c r="A103" s="14">
        <v>5.67</v>
      </c>
      <c r="B103" s="14">
        <v>0</v>
      </c>
      <c r="C103" s="14">
        <v>0.12939999999999999</v>
      </c>
      <c r="D103" s="14">
        <v>-30.05</v>
      </c>
    </row>
    <row r="104" spans="1:4" x14ac:dyDescent="0.2">
      <c r="A104" s="14">
        <v>5.68</v>
      </c>
      <c r="B104" s="14">
        <v>0</v>
      </c>
      <c r="C104" s="14">
        <v>0.12939999999999999</v>
      </c>
      <c r="D104" s="14">
        <v>-30.05</v>
      </c>
    </row>
    <row r="105" spans="1:4" x14ac:dyDescent="0.2">
      <c r="A105" s="14">
        <v>5.69</v>
      </c>
      <c r="B105" s="14">
        <v>0</v>
      </c>
      <c r="C105" s="14">
        <v>0.1293</v>
      </c>
      <c r="D105" s="14">
        <v>-30.05</v>
      </c>
    </row>
    <row r="106" spans="1:4" x14ac:dyDescent="0.2">
      <c r="A106" s="14">
        <v>5.7</v>
      </c>
      <c r="B106" s="14">
        <v>0</v>
      </c>
      <c r="C106" s="14">
        <v>0.1293</v>
      </c>
      <c r="D106" s="14">
        <v>-30.05</v>
      </c>
    </row>
    <row r="107" spans="1:4" x14ac:dyDescent="0.2">
      <c r="A107" s="14">
        <v>5.7</v>
      </c>
      <c r="B107" s="14">
        <v>0</v>
      </c>
      <c r="C107" s="14">
        <v>0.12920000000000001</v>
      </c>
      <c r="D107" s="14">
        <v>-30.05</v>
      </c>
    </row>
    <row r="108" spans="1:4" x14ac:dyDescent="0.2">
      <c r="A108" s="14">
        <v>5.71</v>
      </c>
      <c r="B108" s="14">
        <v>0</v>
      </c>
      <c r="C108" s="14">
        <v>0.12920000000000001</v>
      </c>
      <c r="D108" s="14">
        <v>-30.05</v>
      </c>
    </row>
    <row r="109" spans="1:4" x14ac:dyDescent="0.2">
      <c r="A109" s="14">
        <v>5.72</v>
      </c>
      <c r="B109" s="14">
        <v>0</v>
      </c>
      <c r="C109" s="14">
        <v>0.12909999999999999</v>
      </c>
      <c r="D109" s="14">
        <v>-30.05</v>
      </c>
    </row>
    <row r="110" spans="1:4" x14ac:dyDescent="0.2">
      <c r="A110" s="14">
        <v>5.73</v>
      </c>
      <c r="B110" s="14">
        <v>0</v>
      </c>
      <c r="C110" s="14">
        <v>0.12909999999999999</v>
      </c>
      <c r="D110" s="14">
        <v>-30.05</v>
      </c>
    </row>
    <row r="111" spans="1:4" x14ac:dyDescent="0.2">
      <c r="A111" s="14">
        <v>5.74</v>
      </c>
      <c r="B111" s="14">
        <v>0</v>
      </c>
      <c r="C111" s="14">
        <v>0.129</v>
      </c>
      <c r="D111" s="14">
        <v>-30.05</v>
      </c>
    </row>
    <row r="112" spans="1:4" x14ac:dyDescent="0.2">
      <c r="A112" s="14">
        <v>5.75</v>
      </c>
      <c r="B112" s="14">
        <v>0</v>
      </c>
      <c r="C112" s="14">
        <v>0.129</v>
      </c>
      <c r="D112" s="14">
        <v>-30.05</v>
      </c>
    </row>
    <row r="113" spans="1:4" x14ac:dyDescent="0.2">
      <c r="A113" s="14">
        <v>5.75</v>
      </c>
      <c r="B113" s="14">
        <v>0</v>
      </c>
      <c r="C113" s="14">
        <v>0.12889999999999999</v>
      </c>
      <c r="D113" s="14">
        <v>-30.05</v>
      </c>
    </row>
    <row r="114" spans="1:4" x14ac:dyDescent="0.2">
      <c r="A114" s="14">
        <v>5.76</v>
      </c>
      <c r="B114" s="14">
        <v>0</v>
      </c>
      <c r="C114" s="14">
        <v>0.12889999999999999</v>
      </c>
      <c r="D114" s="14">
        <v>-30.05</v>
      </c>
    </row>
    <row r="115" spans="1:4" x14ac:dyDescent="0.2">
      <c r="A115" s="14">
        <v>5.77</v>
      </c>
      <c r="B115" s="14">
        <v>0</v>
      </c>
      <c r="C115" s="14">
        <v>0.1288</v>
      </c>
      <c r="D115" s="14">
        <v>-30.05</v>
      </c>
    </row>
    <row r="116" spans="1:4" x14ac:dyDescent="0.2">
      <c r="A116" s="14">
        <v>5.78</v>
      </c>
      <c r="B116" s="14">
        <v>0</v>
      </c>
      <c r="C116" s="14">
        <v>0.1288</v>
      </c>
      <c r="D116" s="14">
        <v>-30.04</v>
      </c>
    </row>
    <row r="117" spans="1:4" x14ac:dyDescent="0.2">
      <c r="A117" s="14">
        <v>5.79</v>
      </c>
      <c r="B117" s="14">
        <v>0</v>
      </c>
      <c r="C117" s="14">
        <v>0.12870000000000001</v>
      </c>
      <c r="D117" s="14">
        <v>-30.04</v>
      </c>
    </row>
    <row r="118" spans="1:4" x14ac:dyDescent="0.2">
      <c r="A118" s="14">
        <v>5.8</v>
      </c>
      <c r="B118" s="14">
        <v>0</v>
      </c>
      <c r="C118" s="14">
        <v>0.12870000000000001</v>
      </c>
      <c r="D118" s="14">
        <v>-30.04</v>
      </c>
    </row>
    <row r="119" spans="1:4" x14ac:dyDescent="0.2">
      <c r="A119" s="14">
        <v>5.8</v>
      </c>
      <c r="B119" s="14">
        <v>0</v>
      </c>
      <c r="C119" s="14">
        <v>0.12859999999999999</v>
      </c>
      <c r="D119" s="14">
        <v>-30.04</v>
      </c>
    </row>
    <row r="120" spans="1:4" x14ac:dyDescent="0.2">
      <c r="A120" s="14">
        <v>5.81</v>
      </c>
      <c r="B120" s="14">
        <v>0</v>
      </c>
      <c r="C120" s="14">
        <v>0.1285</v>
      </c>
      <c r="D120" s="14">
        <v>-30.04</v>
      </c>
    </row>
    <row r="121" spans="1:4" x14ac:dyDescent="0.2">
      <c r="A121" s="14">
        <v>5.82</v>
      </c>
      <c r="B121" s="14">
        <v>0</v>
      </c>
      <c r="C121" s="14">
        <v>0.1285</v>
      </c>
      <c r="D121" s="14">
        <v>-30.04</v>
      </c>
    </row>
    <row r="122" spans="1:4" x14ac:dyDescent="0.2">
      <c r="A122" s="14">
        <v>5.83</v>
      </c>
      <c r="B122" s="14">
        <v>0</v>
      </c>
      <c r="C122" s="14">
        <v>0.12839999999999999</v>
      </c>
      <c r="D122" s="14">
        <v>-30.04</v>
      </c>
    </row>
    <row r="123" spans="1:4" x14ac:dyDescent="0.2">
      <c r="A123" s="14">
        <v>5.84</v>
      </c>
      <c r="B123" s="14">
        <v>0</v>
      </c>
      <c r="C123" s="14">
        <v>0.1283</v>
      </c>
      <c r="D123" s="14">
        <v>-30.04</v>
      </c>
    </row>
    <row r="124" spans="1:4" x14ac:dyDescent="0.2">
      <c r="A124" s="14">
        <v>5.85</v>
      </c>
      <c r="B124" s="14">
        <v>0</v>
      </c>
      <c r="C124" s="14">
        <v>0.1283</v>
      </c>
      <c r="D124" s="14">
        <v>-30.03</v>
      </c>
    </row>
    <row r="125" spans="1:4" x14ac:dyDescent="0.2">
      <c r="A125" s="14">
        <v>5.85</v>
      </c>
      <c r="B125" s="14">
        <v>0</v>
      </c>
      <c r="C125" s="14">
        <v>0.12820000000000001</v>
      </c>
      <c r="D125" s="14">
        <v>-30.03</v>
      </c>
    </row>
    <row r="126" spans="1:4" x14ac:dyDescent="0.2">
      <c r="A126" s="14">
        <v>5.86</v>
      </c>
      <c r="B126" s="14">
        <v>0</v>
      </c>
      <c r="C126" s="14">
        <v>0.12809999999999999</v>
      </c>
      <c r="D126" s="14">
        <v>-30.03</v>
      </c>
    </row>
    <row r="127" spans="1:4" x14ac:dyDescent="0.2">
      <c r="A127" s="14">
        <v>5.87</v>
      </c>
      <c r="B127" s="14">
        <v>0</v>
      </c>
      <c r="C127" s="14">
        <v>0.128</v>
      </c>
      <c r="D127" s="14">
        <v>-30.03</v>
      </c>
    </row>
    <row r="128" spans="1:4" x14ac:dyDescent="0.2">
      <c r="A128" s="14">
        <v>5.88</v>
      </c>
      <c r="B128" s="14">
        <v>0</v>
      </c>
      <c r="C128" s="14">
        <v>0.12790000000000001</v>
      </c>
      <c r="D128" s="14">
        <v>-30.03</v>
      </c>
    </row>
    <row r="129" spans="1:4" x14ac:dyDescent="0.2">
      <c r="A129" s="14">
        <v>5.89</v>
      </c>
      <c r="B129" s="14">
        <v>0</v>
      </c>
      <c r="C129" s="14">
        <v>0.1278</v>
      </c>
      <c r="D129" s="14">
        <v>-30.02</v>
      </c>
    </row>
    <row r="130" spans="1:4" x14ac:dyDescent="0.2">
      <c r="A130" s="14">
        <v>5.9</v>
      </c>
      <c r="B130" s="14">
        <v>0</v>
      </c>
      <c r="C130" s="14">
        <v>0.12770000000000001</v>
      </c>
      <c r="D130" s="14">
        <v>-30.02</v>
      </c>
    </row>
    <row r="131" spans="1:4" x14ac:dyDescent="0.2">
      <c r="A131" s="14">
        <v>5.9</v>
      </c>
      <c r="B131" s="14">
        <v>0</v>
      </c>
      <c r="C131" s="14">
        <v>0.12759999999999999</v>
      </c>
      <c r="D131" s="14">
        <v>-30.02</v>
      </c>
    </row>
    <row r="132" spans="1:4" x14ac:dyDescent="0.2">
      <c r="A132" s="14">
        <v>5.91</v>
      </c>
      <c r="B132" s="14">
        <v>0</v>
      </c>
      <c r="C132" s="14">
        <v>0.1275</v>
      </c>
      <c r="D132" s="14">
        <v>-30.02</v>
      </c>
    </row>
    <row r="133" spans="1:4" x14ac:dyDescent="0.2">
      <c r="A133" s="14">
        <v>5.92</v>
      </c>
      <c r="B133" s="14">
        <v>0</v>
      </c>
      <c r="C133" s="14">
        <v>0.12740000000000001</v>
      </c>
      <c r="D133" s="14">
        <v>-30.02</v>
      </c>
    </row>
    <row r="134" spans="1:4" x14ac:dyDescent="0.2">
      <c r="A134" s="14">
        <v>5.93</v>
      </c>
      <c r="B134" s="14">
        <v>0</v>
      </c>
      <c r="C134" s="14">
        <v>0.1273</v>
      </c>
      <c r="D134" s="14">
        <v>-30.01</v>
      </c>
    </row>
    <row r="135" spans="1:4" x14ac:dyDescent="0.2">
      <c r="A135" s="14">
        <v>5.94</v>
      </c>
      <c r="B135" s="14">
        <v>0</v>
      </c>
      <c r="C135" s="14">
        <v>0.12720000000000001</v>
      </c>
      <c r="D135" s="14">
        <v>-30.01</v>
      </c>
    </row>
    <row r="136" spans="1:4" x14ac:dyDescent="0.2">
      <c r="A136" s="14">
        <v>5.95</v>
      </c>
      <c r="B136" s="14">
        <v>0</v>
      </c>
      <c r="C136" s="14">
        <v>0.127</v>
      </c>
      <c r="D136" s="14">
        <v>-30.01</v>
      </c>
    </row>
    <row r="137" spans="1:4" x14ac:dyDescent="0.2">
      <c r="A137" s="14">
        <v>5.95</v>
      </c>
      <c r="B137" s="14">
        <v>0</v>
      </c>
      <c r="C137" s="14">
        <v>0.12690000000000001</v>
      </c>
      <c r="D137" s="14">
        <v>-30.01</v>
      </c>
    </row>
    <row r="138" spans="1:4" x14ac:dyDescent="0.2">
      <c r="A138" s="14">
        <v>5.96</v>
      </c>
      <c r="B138" s="14">
        <v>0</v>
      </c>
      <c r="C138" s="14">
        <v>0.1268</v>
      </c>
      <c r="D138" s="14">
        <v>-30</v>
      </c>
    </row>
    <row r="139" spans="1:4" x14ac:dyDescent="0.2">
      <c r="A139" s="14">
        <v>5.97</v>
      </c>
      <c r="B139" s="14">
        <v>0</v>
      </c>
      <c r="C139" s="14">
        <v>0.12659999999999999</v>
      </c>
      <c r="D139" s="14">
        <v>-30</v>
      </c>
    </row>
    <row r="140" spans="1:4" x14ac:dyDescent="0.2">
      <c r="A140" s="14">
        <v>5.98</v>
      </c>
      <c r="B140" s="14">
        <v>0</v>
      </c>
      <c r="C140" s="14">
        <v>0.1265</v>
      </c>
      <c r="D140" s="14">
        <v>-30</v>
      </c>
    </row>
    <row r="141" spans="1:4" x14ac:dyDescent="0.2">
      <c r="A141" s="14">
        <v>5.99</v>
      </c>
      <c r="B141" s="14">
        <v>0</v>
      </c>
      <c r="C141" s="14">
        <v>0.1263</v>
      </c>
      <c r="D141" s="14">
        <v>-29.99</v>
      </c>
    </row>
    <row r="142" spans="1:4" x14ac:dyDescent="0.2">
      <c r="A142" s="14">
        <v>6</v>
      </c>
      <c r="B142" s="14">
        <v>0</v>
      </c>
      <c r="C142" s="14">
        <v>0.12620000000000001</v>
      </c>
      <c r="D142" s="14">
        <v>-29.99</v>
      </c>
    </row>
    <row r="143" spans="1:4" x14ac:dyDescent="0.2">
      <c r="A143" s="14">
        <v>6</v>
      </c>
      <c r="B143" s="14">
        <v>0</v>
      </c>
      <c r="C143" s="14">
        <v>0.126</v>
      </c>
      <c r="D143" s="14">
        <v>-29.99</v>
      </c>
    </row>
    <row r="144" spans="1:4" x14ac:dyDescent="0.2">
      <c r="A144" s="14">
        <v>6.01</v>
      </c>
      <c r="B144" s="14">
        <v>0</v>
      </c>
      <c r="C144" s="14">
        <v>0.12590000000000001</v>
      </c>
      <c r="D144" s="14">
        <v>-29.98</v>
      </c>
    </row>
    <row r="145" spans="1:4" x14ac:dyDescent="0.2">
      <c r="A145" s="14">
        <v>6.02</v>
      </c>
      <c r="B145" s="14">
        <v>0</v>
      </c>
      <c r="C145" s="14">
        <v>0.12570000000000001</v>
      </c>
      <c r="D145" s="14">
        <v>-29.98</v>
      </c>
    </row>
    <row r="146" spans="1:4" x14ac:dyDescent="0.2">
      <c r="A146" s="14">
        <v>6.03</v>
      </c>
      <c r="B146" s="14">
        <v>0</v>
      </c>
      <c r="C146" s="14">
        <v>0.12559999999999999</v>
      </c>
      <c r="D146" s="14">
        <v>-29.98</v>
      </c>
    </row>
    <row r="147" spans="1:4" x14ac:dyDescent="0.2">
      <c r="A147" s="14">
        <v>6.04</v>
      </c>
      <c r="B147" s="14">
        <v>0</v>
      </c>
      <c r="C147" s="14">
        <v>0.12540000000000001</v>
      </c>
      <c r="D147" s="14">
        <v>-29.97</v>
      </c>
    </row>
    <row r="148" spans="1:4" x14ac:dyDescent="0.2">
      <c r="A148" s="14">
        <v>6.05</v>
      </c>
      <c r="B148" s="14">
        <v>0</v>
      </c>
      <c r="C148" s="14">
        <v>0.12529999999999999</v>
      </c>
      <c r="D148" s="14">
        <v>-29.97</v>
      </c>
    </row>
    <row r="149" spans="1:4" x14ac:dyDescent="0.2">
      <c r="A149" s="14">
        <v>6.05</v>
      </c>
      <c r="B149" s="14">
        <v>0</v>
      </c>
      <c r="C149" s="14">
        <v>0.12509999999999999</v>
      </c>
      <c r="D149" s="14">
        <v>-29.96</v>
      </c>
    </row>
    <row r="150" spans="1:4" x14ac:dyDescent="0.2">
      <c r="A150" s="14">
        <v>6.06</v>
      </c>
      <c r="B150" s="14">
        <v>0</v>
      </c>
      <c r="C150" s="14">
        <v>0.1249</v>
      </c>
      <c r="D150" s="14">
        <v>-29.96</v>
      </c>
    </row>
    <row r="151" spans="1:4" x14ac:dyDescent="0.2">
      <c r="A151" s="14">
        <v>6.07</v>
      </c>
      <c r="B151" s="14">
        <v>0</v>
      </c>
      <c r="C151" s="14">
        <v>0.12479999999999999</v>
      </c>
      <c r="D151" s="14">
        <v>-29.96</v>
      </c>
    </row>
    <row r="152" spans="1:4" x14ac:dyDescent="0.2">
      <c r="A152" s="14">
        <v>6.08</v>
      </c>
      <c r="B152" s="14">
        <v>0</v>
      </c>
      <c r="C152" s="14">
        <v>0.1246</v>
      </c>
      <c r="D152" s="14">
        <v>-29.95</v>
      </c>
    </row>
    <row r="153" spans="1:4" x14ac:dyDescent="0.2">
      <c r="A153" s="14">
        <v>6.09</v>
      </c>
      <c r="B153" s="14">
        <v>0</v>
      </c>
      <c r="C153" s="14">
        <v>0.1244</v>
      </c>
      <c r="D153" s="14">
        <v>-29.95</v>
      </c>
    </row>
    <row r="154" spans="1:4" x14ac:dyDescent="0.2">
      <c r="A154" s="14">
        <v>6.1</v>
      </c>
      <c r="B154" s="14">
        <v>0</v>
      </c>
      <c r="C154" s="14">
        <v>0.12429999999999999</v>
      </c>
      <c r="D154" s="14">
        <v>-29.94</v>
      </c>
    </row>
    <row r="155" spans="1:4" x14ac:dyDescent="0.2">
      <c r="A155" s="14">
        <v>6.1</v>
      </c>
      <c r="B155" s="14">
        <v>0</v>
      </c>
      <c r="C155" s="14">
        <v>0.1241</v>
      </c>
      <c r="D155" s="14">
        <v>-29.94</v>
      </c>
    </row>
    <row r="156" spans="1:4" x14ac:dyDescent="0.2">
      <c r="A156" s="14">
        <v>6.11</v>
      </c>
      <c r="B156" s="14">
        <v>0</v>
      </c>
      <c r="C156" s="14">
        <v>0.1239</v>
      </c>
      <c r="D156" s="14">
        <v>-29.93</v>
      </c>
    </row>
    <row r="157" spans="1:4" x14ac:dyDescent="0.2">
      <c r="A157" s="14">
        <v>6.12</v>
      </c>
      <c r="B157" s="14">
        <v>0</v>
      </c>
      <c r="C157" s="14">
        <v>0.12379999999999999</v>
      </c>
      <c r="D157" s="14">
        <v>-29.93</v>
      </c>
    </row>
    <row r="158" spans="1:4" x14ac:dyDescent="0.2">
      <c r="A158" s="14">
        <v>6.13</v>
      </c>
      <c r="B158" s="14">
        <v>0</v>
      </c>
      <c r="C158" s="14">
        <v>0.1236</v>
      </c>
      <c r="D158" s="14">
        <v>-29.92</v>
      </c>
    </row>
    <row r="159" spans="1:4" x14ac:dyDescent="0.2">
      <c r="A159" s="14">
        <v>6.14</v>
      </c>
      <c r="B159" s="14">
        <v>0</v>
      </c>
      <c r="C159" s="14">
        <v>0.1234</v>
      </c>
      <c r="D159" s="14">
        <v>-29.92</v>
      </c>
    </row>
    <row r="160" spans="1:4" x14ac:dyDescent="0.2">
      <c r="A160" s="14">
        <v>6.15</v>
      </c>
      <c r="B160" s="14">
        <v>0</v>
      </c>
      <c r="C160" s="14">
        <v>0.12330000000000001</v>
      </c>
      <c r="D160" s="14">
        <v>-29.91</v>
      </c>
    </row>
    <row r="161" spans="1:4" x14ac:dyDescent="0.2">
      <c r="A161" s="14">
        <v>6.15</v>
      </c>
      <c r="B161" s="14">
        <v>0</v>
      </c>
      <c r="C161" s="14">
        <v>0.1231</v>
      </c>
      <c r="D161" s="14">
        <v>-29.91</v>
      </c>
    </row>
    <row r="162" spans="1:4" x14ac:dyDescent="0.2">
      <c r="A162" s="14">
        <v>6.16</v>
      </c>
      <c r="B162" s="14">
        <v>0</v>
      </c>
      <c r="C162" s="14">
        <v>0.1229</v>
      </c>
      <c r="D162" s="14">
        <v>-29.9</v>
      </c>
    </row>
    <row r="163" spans="1:4" x14ac:dyDescent="0.2">
      <c r="A163" s="14">
        <v>6.17</v>
      </c>
      <c r="B163" s="14">
        <v>0</v>
      </c>
      <c r="C163" s="14">
        <v>0.12280000000000001</v>
      </c>
      <c r="D163" s="14">
        <v>-29.89</v>
      </c>
    </row>
    <row r="164" spans="1:4" x14ac:dyDescent="0.2">
      <c r="A164" s="14">
        <v>6.18</v>
      </c>
      <c r="B164" s="14">
        <v>0</v>
      </c>
      <c r="C164" s="14">
        <v>0.1226</v>
      </c>
      <c r="D164" s="14">
        <v>-29.89</v>
      </c>
    </row>
    <row r="165" spans="1:4" x14ac:dyDescent="0.2">
      <c r="A165" s="14">
        <v>6.19</v>
      </c>
      <c r="B165" s="14">
        <v>0</v>
      </c>
      <c r="C165" s="14">
        <v>0.1225</v>
      </c>
      <c r="D165" s="14">
        <v>-29.88</v>
      </c>
    </row>
    <row r="166" spans="1:4" x14ac:dyDescent="0.2">
      <c r="A166" s="14">
        <v>6.2</v>
      </c>
      <c r="B166" s="14">
        <v>0</v>
      </c>
      <c r="C166" s="14">
        <v>0.12230000000000001</v>
      </c>
      <c r="D166" s="14">
        <v>-29.88</v>
      </c>
    </row>
    <row r="167" spans="1:4" x14ac:dyDescent="0.2">
      <c r="A167" s="14">
        <v>6.2</v>
      </c>
      <c r="B167" s="14">
        <v>0</v>
      </c>
      <c r="C167" s="14">
        <v>0.1221</v>
      </c>
      <c r="D167" s="14">
        <v>-29.87</v>
      </c>
    </row>
    <row r="168" spans="1:4" x14ac:dyDescent="0.2">
      <c r="A168" s="14">
        <v>6.21</v>
      </c>
      <c r="B168" s="14">
        <v>0</v>
      </c>
      <c r="C168" s="14">
        <v>0.122</v>
      </c>
      <c r="D168" s="14">
        <v>-29.86</v>
      </c>
    </row>
    <row r="169" spans="1:4" x14ac:dyDescent="0.2">
      <c r="A169" s="14">
        <v>6.22</v>
      </c>
      <c r="B169" s="14">
        <v>0</v>
      </c>
      <c r="C169" s="14">
        <v>0.12180000000000001</v>
      </c>
      <c r="D169" s="14">
        <v>-29.86</v>
      </c>
    </row>
    <row r="170" spans="1:4" x14ac:dyDescent="0.2">
      <c r="A170" s="14">
        <v>6.23</v>
      </c>
      <c r="B170" s="14">
        <v>0</v>
      </c>
      <c r="C170" s="14">
        <v>0.1216</v>
      </c>
      <c r="D170" s="14">
        <v>-29.85</v>
      </c>
    </row>
    <row r="171" spans="1:4" x14ac:dyDescent="0.2">
      <c r="A171" s="14">
        <v>6.24</v>
      </c>
      <c r="B171" s="14">
        <v>0</v>
      </c>
      <c r="C171" s="14">
        <v>0.1215</v>
      </c>
      <c r="D171" s="14">
        <v>-29.84</v>
      </c>
    </row>
    <row r="172" spans="1:4" x14ac:dyDescent="0.2">
      <c r="A172" s="14">
        <v>6.25</v>
      </c>
      <c r="B172" s="14">
        <v>0</v>
      </c>
      <c r="C172" s="14">
        <v>0.12130000000000001</v>
      </c>
      <c r="D172" s="14">
        <v>-29.83</v>
      </c>
    </row>
    <row r="173" spans="1:4" x14ac:dyDescent="0.2">
      <c r="A173" s="14">
        <v>6.25</v>
      </c>
      <c r="B173" s="14">
        <v>0</v>
      </c>
      <c r="C173" s="14">
        <v>0.1212</v>
      </c>
      <c r="D173" s="14">
        <v>-29.83</v>
      </c>
    </row>
    <row r="174" spans="1:4" x14ac:dyDescent="0.2">
      <c r="A174" s="14">
        <v>6.26</v>
      </c>
      <c r="B174" s="14">
        <v>0</v>
      </c>
      <c r="C174" s="14">
        <v>0.121</v>
      </c>
      <c r="D174" s="14">
        <v>-29.82</v>
      </c>
    </row>
    <row r="175" spans="1:4" x14ac:dyDescent="0.2">
      <c r="A175" s="14">
        <v>6.27</v>
      </c>
      <c r="B175" s="14">
        <v>0</v>
      </c>
      <c r="C175" s="14">
        <v>0.1208</v>
      </c>
      <c r="D175" s="14">
        <v>-29.81</v>
      </c>
    </row>
    <row r="176" spans="1:4" x14ac:dyDescent="0.2">
      <c r="A176" s="14">
        <v>6.28</v>
      </c>
      <c r="B176" s="14">
        <v>0</v>
      </c>
      <c r="C176" s="14">
        <v>0.1207</v>
      </c>
      <c r="D176" s="14">
        <v>-29.8</v>
      </c>
    </row>
    <row r="177" spans="1:4" x14ac:dyDescent="0.2">
      <c r="A177" s="14">
        <v>6.29</v>
      </c>
      <c r="B177" s="14">
        <v>0</v>
      </c>
      <c r="C177" s="14">
        <v>0.1205</v>
      </c>
      <c r="D177" s="14">
        <v>-29.8</v>
      </c>
    </row>
    <row r="178" spans="1:4" x14ac:dyDescent="0.2">
      <c r="A178" s="14">
        <v>6.3</v>
      </c>
      <c r="B178" s="14">
        <v>0</v>
      </c>
      <c r="C178" s="14">
        <v>0.12039999999999999</v>
      </c>
      <c r="D178" s="14">
        <v>-29.79</v>
      </c>
    </row>
    <row r="179" spans="1:4" x14ac:dyDescent="0.2">
      <c r="A179" s="14">
        <v>6.3</v>
      </c>
      <c r="B179" s="14">
        <v>0</v>
      </c>
      <c r="C179" s="14">
        <v>0.1202</v>
      </c>
      <c r="D179" s="14">
        <v>-29.78</v>
      </c>
    </row>
    <row r="180" spans="1:4" x14ac:dyDescent="0.2">
      <c r="A180" s="14">
        <v>6.31</v>
      </c>
      <c r="B180" s="14">
        <v>0</v>
      </c>
      <c r="C180" s="14">
        <v>0.12</v>
      </c>
      <c r="D180" s="14">
        <v>-29.77</v>
      </c>
    </row>
    <row r="181" spans="1:4" x14ac:dyDescent="0.2">
      <c r="A181" s="14">
        <v>6.32</v>
      </c>
      <c r="B181" s="14">
        <v>0</v>
      </c>
      <c r="C181" s="14">
        <v>0.11990000000000001</v>
      </c>
      <c r="D181" s="14">
        <v>-29.76</v>
      </c>
    </row>
    <row r="182" spans="1:4" x14ac:dyDescent="0.2">
      <c r="A182" s="14">
        <v>6.33</v>
      </c>
      <c r="B182" s="14">
        <v>0</v>
      </c>
      <c r="C182" s="14">
        <v>0.1197</v>
      </c>
      <c r="D182" s="14">
        <v>-29.75</v>
      </c>
    </row>
    <row r="183" spans="1:4" x14ac:dyDescent="0.2">
      <c r="A183" s="14">
        <v>6.34</v>
      </c>
      <c r="B183" s="14">
        <v>0</v>
      </c>
      <c r="C183" s="14">
        <v>0.1196</v>
      </c>
      <c r="D183" s="14">
        <v>-29.75</v>
      </c>
    </row>
    <row r="184" spans="1:4" x14ac:dyDescent="0.2">
      <c r="A184" s="14">
        <v>6.35</v>
      </c>
      <c r="B184" s="14">
        <v>0</v>
      </c>
      <c r="C184" s="14">
        <v>0.11940000000000001</v>
      </c>
      <c r="D184" s="14">
        <v>-29.74</v>
      </c>
    </row>
    <row r="185" spans="1:4" x14ac:dyDescent="0.2">
      <c r="A185" s="14">
        <v>6.35</v>
      </c>
      <c r="B185" s="14">
        <v>0</v>
      </c>
      <c r="C185" s="14">
        <v>0.1193</v>
      </c>
      <c r="D185" s="14">
        <v>-29.73</v>
      </c>
    </row>
    <row r="186" spans="1:4" x14ac:dyDescent="0.2">
      <c r="A186" s="14">
        <v>6.36</v>
      </c>
      <c r="B186" s="14">
        <v>0</v>
      </c>
      <c r="C186" s="14">
        <v>0.1191</v>
      </c>
      <c r="D186" s="14">
        <v>-29.72</v>
      </c>
    </row>
    <row r="187" spans="1:4" x14ac:dyDescent="0.2">
      <c r="A187" s="14">
        <v>6.37</v>
      </c>
      <c r="B187" s="14">
        <v>0</v>
      </c>
      <c r="C187" s="14">
        <v>0.11899999999999999</v>
      </c>
      <c r="D187" s="14">
        <v>-29.71</v>
      </c>
    </row>
    <row r="188" spans="1:4" x14ac:dyDescent="0.2">
      <c r="A188" s="14">
        <v>6.38</v>
      </c>
      <c r="B188" s="14">
        <v>0</v>
      </c>
      <c r="C188" s="14">
        <v>0.11890000000000001</v>
      </c>
      <c r="D188" s="14">
        <v>-29.7</v>
      </c>
    </row>
    <row r="189" spans="1:4" x14ac:dyDescent="0.2">
      <c r="A189" s="14">
        <v>6.39</v>
      </c>
      <c r="B189" s="14">
        <v>0</v>
      </c>
      <c r="C189" s="14">
        <v>0.1187</v>
      </c>
      <c r="D189" s="14">
        <v>-29.69</v>
      </c>
    </row>
    <row r="190" spans="1:4" x14ac:dyDescent="0.2">
      <c r="A190" s="14">
        <v>6.4</v>
      </c>
      <c r="B190" s="14">
        <v>0</v>
      </c>
      <c r="C190" s="14">
        <v>0.1186</v>
      </c>
      <c r="D190" s="14">
        <v>-29.68</v>
      </c>
    </row>
    <row r="191" spans="1:4" x14ac:dyDescent="0.2">
      <c r="A191" s="14">
        <v>6.4</v>
      </c>
      <c r="B191" s="14">
        <v>0</v>
      </c>
      <c r="C191" s="14">
        <v>0.11849999999999999</v>
      </c>
      <c r="D191" s="14">
        <v>-29.67</v>
      </c>
    </row>
    <row r="192" spans="1:4" x14ac:dyDescent="0.2">
      <c r="A192" s="14">
        <v>6.41</v>
      </c>
      <c r="B192" s="14">
        <v>0</v>
      </c>
      <c r="C192" s="14">
        <v>0.1183</v>
      </c>
      <c r="D192" s="14">
        <v>-29.66</v>
      </c>
    </row>
    <row r="193" spans="1:4" x14ac:dyDescent="0.2">
      <c r="A193" s="14">
        <v>6.42</v>
      </c>
      <c r="B193" s="14">
        <v>0</v>
      </c>
      <c r="C193" s="14">
        <v>0.1182</v>
      </c>
      <c r="D193" s="14">
        <v>-29.65</v>
      </c>
    </row>
    <row r="194" spans="1:4" x14ac:dyDescent="0.2">
      <c r="A194" s="14">
        <v>6.43</v>
      </c>
      <c r="B194" s="14">
        <v>0</v>
      </c>
      <c r="C194" s="14">
        <v>0.1181</v>
      </c>
      <c r="D194" s="14">
        <v>-29.64</v>
      </c>
    </row>
    <row r="195" spans="1:4" x14ac:dyDescent="0.2">
      <c r="A195" s="14">
        <v>6.44</v>
      </c>
      <c r="B195" s="14">
        <v>0</v>
      </c>
      <c r="C195" s="14">
        <v>0.11799999999999999</v>
      </c>
      <c r="D195" s="14">
        <v>-29.63</v>
      </c>
    </row>
    <row r="196" spans="1:4" x14ac:dyDescent="0.2">
      <c r="A196" s="14">
        <v>6.45</v>
      </c>
      <c r="B196" s="14">
        <v>0</v>
      </c>
      <c r="C196" s="14">
        <v>0.1179</v>
      </c>
      <c r="D196" s="14">
        <v>-29.61</v>
      </c>
    </row>
    <row r="197" spans="1:4" x14ac:dyDescent="0.2">
      <c r="A197" s="14">
        <v>6.45</v>
      </c>
      <c r="B197" s="14">
        <v>0</v>
      </c>
      <c r="C197" s="14">
        <v>0.1178</v>
      </c>
      <c r="D197" s="14">
        <v>-29.6</v>
      </c>
    </row>
    <row r="198" spans="1:4" x14ac:dyDescent="0.2">
      <c r="A198" s="14">
        <v>6.46</v>
      </c>
      <c r="B198" s="14">
        <v>0</v>
      </c>
      <c r="C198" s="14">
        <v>0.1177</v>
      </c>
      <c r="D198" s="14">
        <v>-29.59</v>
      </c>
    </row>
    <row r="199" spans="1:4" x14ac:dyDescent="0.2">
      <c r="A199" s="14">
        <v>6.47</v>
      </c>
      <c r="B199" s="14">
        <v>0</v>
      </c>
      <c r="C199" s="14">
        <v>0.1177</v>
      </c>
      <c r="D199" s="14">
        <v>-29.58</v>
      </c>
    </row>
    <row r="200" spans="1:4" x14ac:dyDescent="0.2">
      <c r="A200" s="14">
        <v>6.48</v>
      </c>
      <c r="B200" s="14">
        <v>0</v>
      </c>
      <c r="C200" s="14">
        <v>0.1176</v>
      </c>
      <c r="D200" s="14">
        <v>-29.57</v>
      </c>
    </row>
    <row r="201" spans="1:4" x14ac:dyDescent="0.2">
      <c r="A201" s="14">
        <v>6.49</v>
      </c>
      <c r="B201" s="14">
        <v>0</v>
      </c>
      <c r="C201" s="14">
        <v>0.11749999999999999</v>
      </c>
      <c r="D201" s="14">
        <v>-29.56</v>
      </c>
    </row>
    <row r="202" spans="1:4" x14ac:dyDescent="0.2">
      <c r="A202" s="14">
        <v>6.5</v>
      </c>
      <c r="B202" s="14">
        <v>0</v>
      </c>
      <c r="C202" s="14">
        <v>0.11749999999999999</v>
      </c>
      <c r="D202" s="14">
        <v>-29.54</v>
      </c>
    </row>
    <row r="203" spans="1:4" x14ac:dyDescent="0.2">
      <c r="A203" s="14">
        <v>6.5</v>
      </c>
      <c r="B203" s="14">
        <v>0</v>
      </c>
      <c r="C203" s="14">
        <v>0.1174</v>
      </c>
      <c r="D203" s="14">
        <v>-29.53</v>
      </c>
    </row>
    <row r="204" spans="1:4" x14ac:dyDescent="0.2">
      <c r="A204" s="14">
        <v>6.51</v>
      </c>
      <c r="B204" s="14">
        <v>0</v>
      </c>
      <c r="C204" s="14">
        <v>0.1174</v>
      </c>
      <c r="D204" s="14">
        <v>-29.52</v>
      </c>
    </row>
    <row r="205" spans="1:4" x14ac:dyDescent="0.2">
      <c r="A205" s="14">
        <v>6.52</v>
      </c>
      <c r="B205" s="14">
        <v>0</v>
      </c>
      <c r="C205" s="14">
        <v>0.1174</v>
      </c>
      <c r="D205" s="14">
        <v>-29.51</v>
      </c>
    </row>
    <row r="206" spans="1:4" x14ac:dyDescent="0.2">
      <c r="A206" s="14">
        <v>6.53</v>
      </c>
      <c r="B206" s="14">
        <v>0</v>
      </c>
      <c r="C206" s="14">
        <v>0.1173</v>
      </c>
      <c r="D206" s="14">
        <v>-29.49</v>
      </c>
    </row>
    <row r="207" spans="1:4" x14ac:dyDescent="0.2">
      <c r="A207" s="14">
        <v>6.54</v>
      </c>
      <c r="B207" s="14">
        <v>0</v>
      </c>
      <c r="C207" s="14">
        <v>0.1173</v>
      </c>
      <c r="D207" s="14">
        <v>-29.48</v>
      </c>
    </row>
    <row r="208" spans="1:4" x14ac:dyDescent="0.2">
      <c r="A208" s="14">
        <v>6.55</v>
      </c>
      <c r="B208" s="14">
        <v>0</v>
      </c>
      <c r="C208" s="14">
        <v>0.1173</v>
      </c>
      <c r="D208" s="14">
        <v>-29.47</v>
      </c>
    </row>
    <row r="209" spans="1:4" x14ac:dyDescent="0.2">
      <c r="A209" s="14">
        <v>6.55</v>
      </c>
      <c r="B209" s="14">
        <v>0</v>
      </c>
      <c r="C209" s="14">
        <v>0.1173</v>
      </c>
      <c r="D209" s="14">
        <v>-29.46</v>
      </c>
    </row>
    <row r="210" spans="1:4" x14ac:dyDescent="0.2">
      <c r="A210" s="14">
        <v>6.56</v>
      </c>
      <c r="B210" s="14">
        <v>0</v>
      </c>
      <c r="C210" s="14">
        <v>0.1173</v>
      </c>
      <c r="D210" s="14">
        <v>-29.44</v>
      </c>
    </row>
    <row r="211" spans="1:4" x14ac:dyDescent="0.2">
      <c r="A211" s="14">
        <v>6.57</v>
      </c>
      <c r="B211" s="14">
        <v>0</v>
      </c>
      <c r="C211" s="14">
        <v>0.1173</v>
      </c>
      <c r="D211" s="14">
        <v>-29.43</v>
      </c>
    </row>
    <row r="212" spans="1:4" x14ac:dyDescent="0.2">
      <c r="A212" s="14">
        <v>6.58</v>
      </c>
      <c r="B212" s="14">
        <v>0</v>
      </c>
      <c r="C212" s="14">
        <v>0.1173</v>
      </c>
      <c r="D212" s="14">
        <v>-29.41</v>
      </c>
    </row>
    <row r="213" spans="1:4" x14ac:dyDescent="0.2">
      <c r="A213" s="14">
        <v>6.59</v>
      </c>
      <c r="B213" s="14">
        <v>0</v>
      </c>
      <c r="C213" s="14">
        <v>0.1173</v>
      </c>
      <c r="D213" s="14">
        <v>-29.4</v>
      </c>
    </row>
    <row r="214" spans="1:4" x14ac:dyDescent="0.2">
      <c r="A214" s="14">
        <v>6.6</v>
      </c>
      <c r="B214" s="14">
        <v>0</v>
      </c>
      <c r="C214" s="14">
        <v>0.1173</v>
      </c>
      <c r="D214" s="14">
        <v>-29.39</v>
      </c>
    </row>
    <row r="215" spans="1:4" x14ac:dyDescent="0.2">
      <c r="A215" s="14">
        <v>6.6</v>
      </c>
      <c r="B215" s="14">
        <v>0</v>
      </c>
      <c r="C215" s="14">
        <v>0.1174</v>
      </c>
      <c r="D215" s="14">
        <v>-29.37</v>
      </c>
    </row>
    <row r="216" spans="1:4" x14ac:dyDescent="0.2">
      <c r="A216" s="14">
        <v>6.61</v>
      </c>
      <c r="B216" s="14">
        <v>0</v>
      </c>
      <c r="C216" s="14">
        <v>0.1174</v>
      </c>
      <c r="D216" s="14">
        <v>-29.36</v>
      </c>
    </row>
    <row r="217" spans="1:4" x14ac:dyDescent="0.2">
      <c r="A217" s="14">
        <v>6.62</v>
      </c>
      <c r="B217" s="14">
        <v>0</v>
      </c>
      <c r="C217" s="14">
        <v>0.1174</v>
      </c>
      <c r="D217" s="14">
        <v>-29.34</v>
      </c>
    </row>
    <row r="218" spans="1:4" x14ac:dyDescent="0.2">
      <c r="A218" s="14">
        <v>6.63</v>
      </c>
      <c r="B218" s="14">
        <v>0</v>
      </c>
      <c r="C218" s="14">
        <v>0.1174</v>
      </c>
      <c r="D218" s="14">
        <v>-29.33</v>
      </c>
    </row>
    <row r="219" spans="1:4" x14ac:dyDescent="0.2">
      <c r="A219" s="14">
        <v>6.64</v>
      </c>
      <c r="B219" s="14">
        <v>0</v>
      </c>
      <c r="C219" s="14">
        <v>0.11749999999999999</v>
      </c>
      <c r="D219" s="14">
        <v>-29.31</v>
      </c>
    </row>
    <row r="220" spans="1:4" x14ac:dyDescent="0.2">
      <c r="A220" s="14">
        <v>6.65</v>
      </c>
      <c r="B220" s="14">
        <v>0</v>
      </c>
      <c r="C220" s="14">
        <v>0.11749999999999999</v>
      </c>
      <c r="D220" s="14">
        <v>-29.3</v>
      </c>
    </row>
    <row r="221" spans="1:4" x14ac:dyDescent="0.2">
      <c r="A221" s="14">
        <v>6.65</v>
      </c>
      <c r="B221" s="14">
        <v>0</v>
      </c>
      <c r="C221" s="14">
        <v>0.11749999999999999</v>
      </c>
      <c r="D221" s="14">
        <v>-29.28</v>
      </c>
    </row>
    <row r="222" spans="1:4" x14ac:dyDescent="0.2">
      <c r="A222" s="14">
        <v>6.66</v>
      </c>
      <c r="B222" s="14">
        <v>0</v>
      </c>
      <c r="C222" s="14">
        <v>0.1176</v>
      </c>
      <c r="D222" s="14">
        <v>-29.27</v>
      </c>
    </row>
    <row r="223" spans="1:4" x14ac:dyDescent="0.2">
      <c r="A223" s="14">
        <v>6.67</v>
      </c>
      <c r="B223" s="14">
        <v>0</v>
      </c>
      <c r="C223" s="14">
        <v>0.1176</v>
      </c>
      <c r="D223" s="14">
        <v>-29.25</v>
      </c>
    </row>
    <row r="224" spans="1:4" x14ac:dyDescent="0.2">
      <c r="A224" s="14">
        <v>6.68</v>
      </c>
      <c r="B224" s="14">
        <v>0</v>
      </c>
      <c r="C224" s="14">
        <v>0.1177</v>
      </c>
      <c r="D224" s="14">
        <v>-29.24</v>
      </c>
    </row>
    <row r="225" spans="1:4" x14ac:dyDescent="0.2">
      <c r="A225" s="14">
        <v>6.69</v>
      </c>
      <c r="B225" s="14">
        <v>0</v>
      </c>
      <c r="C225" s="14">
        <v>0.1177</v>
      </c>
      <c r="D225" s="14">
        <v>-29.22</v>
      </c>
    </row>
    <row r="226" spans="1:4" x14ac:dyDescent="0.2">
      <c r="A226" s="14">
        <v>6.7</v>
      </c>
      <c r="B226" s="14">
        <v>0</v>
      </c>
      <c r="C226" s="14">
        <v>0.1178</v>
      </c>
      <c r="D226" s="14">
        <v>-29.2</v>
      </c>
    </row>
    <row r="227" spans="1:4" x14ac:dyDescent="0.2">
      <c r="A227" s="14">
        <v>6.7</v>
      </c>
      <c r="B227" s="14">
        <v>0</v>
      </c>
      <c r="C227" s="14">
        <v>0.1178</v>
      </c>
      <c r="D227" s="14">
        <v>-29.19</v>
      </c>
    </row>
    <row r="228" spans="1:4" x14ac:dyDescent="0.2">
      <c r="A228" s="14">
        <v>6.71</v>
      </c>
      <c r="B228" s="14">
        <v>0</v>
      </c>
      <c r="C228" s="14">
        <v>0.1178</v>
      </c>
      <c r="D228" s="14">
        <v>-29.17</v>
      </c>
    </row>
    <row r="229" spans="1:4" x14ac:dyDescent="0.2">
      <c r="A229" s="14">
        <v>6.72</v>
      </c>
      <c r="B229" s="14">
        <v>0</v>
      </c>
      <c r="C229" s="14">
        <v>0.1179</v>
      </c>
      <c r="D229" s="14">
        <v>-29.15</v>
      </c>
    </row>
    <row r="230" spans="1:4" x14ac:dyDescent="0.2">
      <c r="A230" s="14">
        <v>6.73</v>
      </c>
      <c r="B230" s="14">
        <v>0</v>
      </c>
      <c r="C230" s="14">
        <v>0.1179</v>
      </c>
      <c r="D230" s="14">
        <v>-29.14</v>
      </c>
    </row>
    <row r="231" spans="1:4" x14ac:dyDescent="0.2">
      <c r="A231" s="14">
        <v>6.74</v>
      </c>
      <c r="B231" s="14">
        <v>0</v>
      </c>
      <c r="C231" s="14">
        <v>0.11799999999999999</v>
      </c>
      <c r="D231" s="14">
        <v>-29.12</v>
      </c>
    </row>
    <row r="232" spans="1:4" x14ac:dyDescent="0.2">
      <c r="A232" s="14">
        <v>6.75</v>
      </c>
      <c r="B232" s="14">
        <v>0</v>
      </c>
      <c r="C232" s="14">
        <v>0.11799999999999999</v>
      </c>
      <c r="D232" s="14">
        <v>-29.1</v>
      </c>
    </row>
    <row r="233" spans="1:4" x14ac:dyDescent="0.2">
      <c r="A233" s="14">
        <v>6.75</v>
      </c>
      <c r="B233" s="14">
        <v>0</v>
      </c>
      <c r="C233" s="14">
        <v>0.1181</v>
      </c>
      <c r="D233" s="14">
        <v>-29.09</v>
      </c>
    </row>
    <row r="234" spans="1:4" x14ac:dyDescent="0.2">
      <c r="A234" s="14">
        <v>6.76</v>
      </c>
      <c r="B234" s="14">
        <v>0</v>
      </c>
      <c r="C234" s="14">
        <v>0.1181</v>
      </c>
      <c r="D234" s="14">
        <v>-29.07</v>
      </c>
    </row>
    <row r="235" spans="1:4" x14ac:dyDescent="0.2">
      <c r="A235" s="14">
        <v>6.77</v>
      </c>
      <c r="B235" s="14">
        <v>0</v>
      </c>
      <c r="C235" s="14">
        <v>0.1182</v>
      </c>
      <c r="D235" s="14">
        <v>-29.05</v>
      </c>
    </row>
    <row r="236" spans="1:4" x14ac:dyDescent="0.2">
      <c r="A236" s="14">
        <v>6.78</v>
      </c>
      <c r="B236" s="14">
        <v>0</v>
      </c>
      <c r="C236" s="14">
        <v>0.1182</v>
      </c>
      <c r="D236" s="14">
        <v>-29.03</v>
      </c>
    </row>
    <row r="237" spans="1:4" x14ac:dyDescent="0.2">
      <c r="A237" s="14">
        <v>6.79</v>
      </c>
      <c r="B237" s="14">
        <v>0</v>
      </c>
      <c r="C237" s="14">
        <v>0.1183</v>
      </c>
      <c r="D237" s="14">
        <v>-29.02</v>
      </c>
    </row>
    <row r="238" spans="1:4" x14ac:dyDescent="0.2">
      <c r="A238" s="14">
        <v>6.8</v>
      </c>
      <c r="B238" s="14">
        <v>0</v>
      </c>
      <c r="C238" s="14">
        <v>0.1183</v>
      </c>
      <c r="D238" s="14">
        <v>-29</v>
      </c>
    </row>
    <row r="239" spans="1:4" x14ac:dyDescent="0.2">
      <c r="A239" s="14">
        <v>6.8</v>
      </c>
      <c r="B239" s="14">
        <v>0</v>
      </c>
      <c r="C239" s="14">
        <v>0.11840000000000001</v>
      </c>
      <c r="D239" s="14">
        <v>-28.98</v>
      </c>
    </row>
    <row r="240" spans="1:4" x14ac:dyDescent="0.2">
      <c r="A240" s="14">
        <v>6.81</v>
      </c>
      <c r="B240" s="14">
        <v>0</v>
      </c>
      <c r="C240" s="14">
        <v>0.11840000000000001</v>
      </c>
      <c r="D240" s="14">
        <v>-28.96</v>
      </c>
    </row>
    <row r="241" spans="1:4" x14ac:dyDescent="0.2">
      <c r="A241" s="14">
        <v>6.82</v>
      </c>
      <c r="B241" s="14">
        <v>0</v>
      </c>
      <c r="C241" s="14">
        <v>0.11849999999999999</v>
      </c>
      <c r="D241" s="14">
        <v>-28.94</v>
      </c>
    </row>
    <row r="242" spans="1:4" x14ac:dyDescent="0.2">
      <c r="A242" s="14">
        <v>6.83</v>
      </c>
      <c r="B242" s="14">
        <v>0.49020000000000002</v>
      </c>
      <c r="C242" s="14">
        <v>0.1186</v>
      </c>
      <c r="D242" s="14">
        <v>-28.93</v>
      </c>
    </row>
    <row r="243" spans="1:4" x14ac:dyDescent="0.2">
      <c r="A243" s="14">
        <v>6.84</v>
      </c>
      <c r="B243" s="14">
        <v>2.4510000000000001</v>
      </c>
      <c r="C243" s="14">
        <v>0.1186</v>
      </c>
      <c r="D243" s="14">
        <v>-28.91</v>
      </c>
    </row>
    <row r="244" spans="1:4" x14ac:dyDescent="0.2">
      <c r="A244" s="14">
        <v>6.85</v>
      </c>
      <c r="B244" s="14">
        <v>2.4510000000000001</v>
      </c>
      <c r="C244" s="14">
        <v>0.1187</v>
      </c>
      <c r="D244" s="14">
        <v>-28.89</v>
      </c>
    </row>
    <row r="245" spans="1:4" x14ac:dyDescent="0.2">
      <c r="A245" s="14">
        <v>6.85</v>
      </c>
      <c r="B245" s="14">
        <v>2.4510000000000001</v>
      </c>
      <c r="C245" s="14">
        <v>0.1188</v>
      </c>
      <c r="D245" s="14">
        <v>-28.87</v>
      </c>
    </row>
    <row r="246" spans="1:4" x14ac:dyDescent="0.2">
      <c r="A246" s="14">
        <v>6.86</v>
      </c>
      <c r="B246" s="14">
        <v>2.4510000000000001</v>
      </c>
      <c r="C246" s="14">
        <v>0.11890000000000001</v>
      </c>
      <c r="D246" s="14">
        <v>-28.85</v>
      </c>
    </row>
    <row r="247" spans="1:4" x14ac:dyDescent="0.2">
      <c r="A247" s="14">
        <v>6.87</v>
      </c>
      <c r="B247" s="14">
        <v>2.4500000000000002</v>
      </c>
      <c r="C247" s="14">
        <v>0.11890000000000001</v>
      </c>
      <c r="D247" s="14">
        <v>-28.83</v>
      </c>
    </row>
    <row r="248" spans="1:4" x14ac:dyDescent="0.2">
      <c r="A248" s="14">
        <v>6.88</v>
      </c>
      <c r="B248" s="14">
        <v>2.4500000000000002</v>
      </c>
      <c r="C248" s="14">
        <v>0.11899999999999999</v>
      </c>
      <c r="D248" s="14">
        <v>-28.81</v>
      </c>
    </row>
    <row r="249" spans="1:4" x14ac:dyDescent="0.2">
      <c r="A249" s="14">
        <v>6.89</v>
      </c>
      <c r="B249" s="14">
        <v>2.4500000000000002</v>
      </c>
      <c r="C249" s="14">
        <v>0.1191</v>
      </c>
      <c r="D249" s="14">
        <v>-28.79</v>
      </c>
    </row>
    <row r="250" spans="1:4" x14ac:dyDescent="0.2">
      <c r="A250" s="14">
        <v>6.9</v>
      </c>
      <c r="B250" s="14">
        <v>2.4500000000000002</v>
      </c>
      <c r="C250" s="14">
        <v>0.1192</v>
      </c>
      <c r="D250" s="14">
        <v>-28.78</v>
      </c>
    </row>
    <row r="251" spans="1:4" x14ac:dyDescent="0.2">
      <c r="A251" s="14">
        <v>6.9</v>
      </c>
      <c r="B251" s="14">
        <v>2.4500000000000002</v>
      </c>
      <c r="C251" s="14">
        <v>0.1193</v>
      </c>
      <c r="D251" s="14">
        <v>-28.76</v>
      </c>
    </row>
    <row r="252" spans="1:4" x14ac:dyDescent="0.2">
      <c r="A252" s="14">
        <v>6.91</v>
      </c>
      <c r="B252" s="14">
        <v>2.4500000000000002</v>
      </c>
      <c r="C252" s="14">
        <v>0.1195</v>
      </c>
      <c r="D252" s="14">
        <v>-28.74</v>
      </c>
    </row>
    <row r="253" spans="1:4" x14ac:dyDescent="0.2">
      <c r="A253" s="14">
        <v>6.92</v>
      </c>
      <c r="B253" s="14">
        <v>2.4500000000000002</v>
      </c>
      <c r="C253" s="14">
        <v>0.1196</v>
      </c>
      <c r="D253" s="14">
        <v>-28.72</v>
      </c>
    </row>
    <row r="254" spans="1:4" x14ac:dyDescent="0.2">
      <c r="A254" s="14">
        <v>6.93</v>
      </c>
      <c r="B254" s="14">
        <v>2.4500000000000002</v>
      </c>
      <c r="C254" s="14">
        <v>0.1197</v>
      </c>
      <c r="D254" s="14">
        <v>-28.7</v>
      </c>
    </row>
    <row r="255" spans="1:4" x14ac:dyDescent="0.2">
      <c r="A255" s="14">
        <v>6.94</v>
      </c>
      <c r="B255" s="14">
        <v>2.4489999999999998</v>
      </c>
      <c r="C255" s="14">
        <v>0.1198</v>
      </c>
      <c r="D255" s="14">
        <v>-28.68</v>
      </c>
    </row>
    <row r="256" spans="1:4" x14ac:dyDescent="0.2">
      <c r="A256" s="14">
        <v>6.95</v>
      </c>
      <c r="B256" s="14">
        <v>2.4489999999999998</v>
      </c>
      <c r="C256" s="14">
        <v>0.12</v>
      </c>
      <c r="D256" s="14">
        <v>-28.66</v>
      </c>
    </row>
    <row r="257" spans="1:4" x14ac:dyDescent="0.2">
      <c r="A257" s="14">
        <v>6.95</v>
      </c>
      <c r="B257" s="14">
        <v>2.4489999999999998</v>
      </c>
      <c r="C257" s="14">
        <v>0.1201</v>
      </c>
      <c r="D257" s="14">
        <v>-28.64</v>
      </c>
    </row>
    <row r="258" spans="1:4" x14ac:dyDescent="0.2">
      <c r="A258" s="14">
        <v>6.96</v>
      </c>
      <c r="B258" s="14">
        <v>2.4489999999999998</v>
      </c>
      <c r="C258" s="14">
        <v>0.1203</v>
      </c>
      <c r="D258" s="14">
        <v>-28.62</v>
      </c>
    </row>
    <row r="259" spans="1:4" x14ac:dyDescent="0.2">
      <c r="A259" s="14">
        <v>6.97</v>
      </c>
      <c r="B259" s="14">
        <v>2.4489999999999998</v>
      </c>
      <c r="C259" s="14">
        <v>0.1205</v>
      </c>
      <c r="D259" s="14">
        <v>-28.6</v>
      </c>
    </row>
    <row r="260" spans="1:4" x14ac:dyDescent="0.2">
      <c r="A260" s="14">
        <v>6.98</v>
      </c>
      <c r="B260" s="14">
        <v>2.4489999999999998</v>
      </c>
      <c r="C260" s="14">
        <v>0.1206</v>
      </c>
      <c r="D260" s="14">
        <v>-28.58</v>
      </c>
    </row>
    <row r="261" spans="1:4" x14ac:dyDescent="0.2">
      <c r="A261" s="14">
        <v>6.99</v>
      </c>
      <c r="B261" s="14">
        <v>2.4489999999999998</v>
      </c>
      <c r="C261" s="14">
        <v>0.1208</v>
      </c>
      <c r="D261" s="14">
        <v>-28.56</v>
      </c>
    </row>
    <row r="262" spans="1:4" x14ac:dyDescent="0.2">
      <c r="A262" s="14">
        <v>7</v>
      </c>
      <c r="B262" s="14">
        <v>2.448</v>
      </c>
      <c r="C262" s="14">
        <v>0.121</v>
      </c>
      <c r="D262" s="14">
        <v>-28.54</v>
      </c>
    </row>
    <row r="263" spans="1:4" x14ac:dyDescent="0.2">
      <c r="A263" s="14">
        <v>7</v>
      </c>
      <c r="B263" s="14">
        <v>2.448</v>
      </c>
      <c r="C263" s="14">
        <v>0.1212</v>
      </c>
      <c r="D263" s="14">
        <v>-28.51</v>
      </c>
    </row>
    <row r="264" spans="1:4" x14ac:dyDescent="0.2">
      <c r="A264" s="14">
        <v>7.01</v>
      </c>
      <c r="B264" s="14">
        <v>2.448</v>
      </c>
      <c r="C264" s="14">
        <v>0.12139999999999999</v>
      </c>
      <c r="D264" s="14">
        <v>-28.49</v>
      </c>
    </row>
    <row r="265" spans="1:4" x14ac:dyDescent="0.2">
      <c r="A265" s="14">
        <v>7.02</v>
      </c>
      <c r="B265" s="14">
        <v>2.448</v>
      </c>
      <c r="C265" s="14">
        <v>0.1216</v>
      </c>
      <c r="D265" s="14">
        <v>-28.47</v>
      </c>
    </row>
    <row r="266" spans="1:4" x14ac:dyDescent="0.2">
      <c r="A266" s="14">
        <v>7.03</v>
      </c>
      <c r="B266" s="14">
        <v>2.448</v>
      </c>
      <c r="C266" s="14">
        <v>0.12180000000000001</v>
      </c>
      <c r="D266" s="14">
        <v>-28.45</v>
      </c>
    </row>
    <row r="267" spans="1:4" x14ac:dyDescent="0.2">
      <c r="A267" s="14">
        <v>7.04</v>
      </c>
      <c r="B267" s="14">
        <v>2.4470000000000001</v>
      </c>
      <c r="C267" s="14">
        <v>0.122</v>
      </c>
      <c r="D267" s="14">
        <v>-28.43</v>
      </c>
    </row>
    <row r="268" spans="1:4" x14ac:dyDescent="0.2">
      <c r="A268" s="14">
        <v>7.05</v>
      </c>
      <c r="B268" s="14">
        <v>2.4470000000000001</v>
      </c>
      <c r="C268" s="14">
        <v>0.1222</v>
      </c>
      <c r="D268" s="14">
        <v>-28.41</v>
      </c>
    </row>
    <row r="269" spans="1:4" x14ac:dyDescent="0.2">
      <c r="A269" s="14">
        <v>7.05</v>
      </c>
      <c r="B269" s="14">
        <v>2.4470000000000001</v>
      </c>
      <c r="C269" s="14">
        <v>0.1225</v>
      </c>
      <c r="D269" s="14">
        <v>-28.39</v>
      </c>
    </row>
    <row r="270" spans="1:4" x14ac:dyDescent="0.2">
      <c r="A270" s="14">
        <v>7.06</v>
      </c>
      <c r="B270" s="14">
        <v>2.4470000000000001</v>
      </c>
      <c r="C270" s="14">
        <v>0.1227</v>
      </c>
      <c r="D270" s="14">
        <v>-28.37</v>
      </c>
    </row>
    <row r="271" spans="1:4" x14ac:dyDescent="0.2">
      <c r="A271" s="14">
        <v>7.07</v>
      </c>
      <c r="B271" s="14">
        <v>2.4470000000000001</v>
      </c>
      <c r="C271" s="14">
        <v>0.1229</v>
      </c>
      <c r="D271" s="14">
        <v>-28.35</v>
      </c>
    </row>
    <row r="272" spans="1:4" x14ac:dyDescent="0.2">
      <c r="A272" s="14">
        <v>7.08</v>
      </c>
      <c r="B272" s="14">
        <v>2.4460000000000002</v>
      </c>
      <c r="C272" s="14">
        <v>0.1232</v>
      </c>
      <c r="D272" s="14">
        <v>-28.32</v>
      </c>
    </row>
    <row r="273" spans="1:4" x14ac:dyDescent="0.2">
      <c r="A273" s="14">
        <v>7.09</v>
      </c>
      <c r="B273" s="14">
        <v>2.4460000000000002</v>
      </c>
      <c r="C273" s="14">
        <v>0.1234</v>
      </c>
      <c r="D273" s="14">
        <v>-28.3</v>
      </c>
    </row>
    <row r="274" spans="1:4" x14ac:dyDescent="0.2">
      <c r="A274" s="14">
        <v>7.1</v>
      </c>
      <c r="B274" s="14">
        <v>2.4460000000000002</v>
      </c>
      <c r="C274" s="14">
        <v>0.1237</v>
      </c>
      <c r="D274" s="14">
        <v>-28.28</v>
      </c>
    </row>
    <row r="275" spans="1:4" x14ac:dyDescent="0.2">
      <c r="A275" s="14">
        <v>7.1</v>
      </c>
      <c r="B275" s="14">
        <v>2.4460000000000002</v>
      </c>
      <c r="C275" s="14">
        <v>0.1239</v>
      </c>
      <c r="D275" s="14">
        <v>-28.26</v>
      </c>
    </row>
    <row r="276" spans="1:4" x14ac:dyDescent="0.2">
      <c r="A276" s="14">
        <v>7.11</v>
      </c>
      <c r="B276" s="14">
        <v>2.4460000000000002</v>
      </c>
      <c r="C276" s="14">
        <v>0.1242</v>
      </c>
      <c r="D276" s="14">
        <v>-28.24</v>
      </c>
    </row>
    <row r="277" spans="1:4" x14ac:dyDescent="0.2">
      <c r="A277" s="14">
        <v>7.12</v>
      </c>
      <c r="B277" s="14">
        <v>2.4460000000000002</v>
      </c>
      <c r="C277" s="14">
        <v>0.1244</v>
      </c>
      <c r="D277" s="14">
        <v>-28.22</v>
      </c>
    </row>
    <row r="278" spans="1:4" x14ac:dyDescent="0.2">
      <c r="A278" s="14">
        <v>7.13</v>
      </c>
      <c r="B278" s="14">
        <v>2.4460000000000002</v>
      </c>
      <c r="C278" s="14">
        <v>0.12470000000000001</v>
      </c>
      <c r="D278" s="14">
        <v>-28.19</v>
      </c>
    </row>
    <row r="279" spans="1:4" x14ac:dyDescent="0.2">
      <c r="A279" s="14">
        <v>7.14</v>
      </c>
      <c r="B279" s="14">
        <v>2.4460000000000002</v>
      </c>
      <c r="C279" s="14">
        <v>0.1249</v>
      </c>
      <c r="D279" s="14">
        <v>-28.17</v>
      </c>
    </row>
    <row r="280" spans="1:4" x14ac:dyDescent="0.2">
      <c r="A280" s="14">
        <v>7.15</v>
      </c>
      <c r="B280" s="14">
        <v>2.4460000000000002</v>
      </c>
      <c r="C280" s="14">
        <v>0.12520000000000001</v>
      </c>
      <c r="D280" s="14">
        <v>-28.15</v>
      </c>
    </row>
    <row r="281" spans="1:4" x14ac:dyDescent="0.2">
      <c r="A281" s="14">
        <v>7.15</v>
      </c>
      <c r="B281" s="14">
        <v>2.4460000000000002</v>
      </c>
      <c r="C281" s="14">
        <v>0.1255</v>
      </c>
      <c r="D281" s="14">
        <v>-28.13</v>
      </c>
    </row>
    <row r="282" spans="1:4" x14ac:dyDescent="0.2">
      <c r="A282" s="14">
        <v>7.16</v>
      </c>
      <c r="B282" s="14">
        <v>2.4460000000000002</v>
      </c>
      <c r="C282" s="14">
        <v>0.12570000000000001</v>
      </c>
      <c r="D282" s="14">
        <v>-28.11</v>
      </c>
    </row>
    <row r="283" spans="1:4" x14ac:dyDescent="0.2">
      <c r="A283" s="14">
        <v>7.17</v>
      </c>
      <c r="B283" s="14">
        <v>2.4460000000000002</v>
      </c>
      <c r="C283" s="14">
        <v>0.126</v>
      </c>
      <c r="D283" s="14">
        <v>-28.08</v>
      </c>
    </row>
    <row r="284" spans="1:4" x14ac:dyDescent="0.2">
      <c r="A284" s="14">
        <v>7.18</v>
      </c>
      <c r="B284" s="14">
        <v>2.4460000000000002</v>
      </c>
      <c r="C284" s="14">
        <v>0.12620000000000001</v>
      </c>
      <c r="D284" s="14">
        <v>-28.06</v>
      </c>
    </row>
    <row r="285" spans="1:4" x14ac:dyDescent="0.2">
      <c r="A285" s="14">
        <v>7.19</v>
      </c>
      <c r="B285" s="14">
        <v>2.4460000000000002</v>
      </c>
      <c r="C285" s="14">
        <v>0.1265</v>
      </c>
      <c r="D285" s="14">
        <v>-28.04</v>
      </c>
    </row>
    <row r="286" spans="1:4" x14ac:dyDescent="0.2">
      <c r="A286" s="14">
        <v>7.2</v>
      </c>
      <c r="B286" s="14">
        <v>2.4470000000000001</v>
      </c>
      <c r="C286" s="14">
        <v>0.1268</v>
      </c>
      <c r="D286" s="14">
        <v>-28.02</v>
      </c>
    </row>
    <row r="287" spans="1:4" x14ac:dyDescent="0.2">
      <c r="A287" s="14">
        <v>7.2</v>
      </c>
      <c r="B287" s="14">
        <v>2.4470000000000001</v>
      </c>
      <c r="C287" s="14">
        <v>0.127</v>
      </c>
      <c r="D287" s="14">
        <v>-27.99</v>
      </c>
    </row>
    <row r="288" spans="1:4" x14ac:dyDescent="0.2">
      <c r="A288" s="14">
        <v>7.21</v>
      </c>
      <c r="B288" s="14">
        <v>2.4470000000000001</v>
      </c>
      <c r="C288" s="14">
        <v>0.1273</v>
      </c>
      <c r="D288" s="14">
        <v>-27.97</v>
      </c>
    </row>
    <row r="289" spans="1:4" x14ac:dyDescent="0.2">
      <c r="A289" s="14">
        <v>7.22</v>
      </c>
      <c r="B289" s="14">
        <v>2.4470000000000001</v>
      </c>
      <c r="C289" s="14">
        <v>0.12759999999999999</v>
      </c>
      <c r="D289" s="14">
        <v>-27.95</v>
      </c>
    </row>
    <row r="290" spans="1:4" x14ac:dyDescent="0.2">
      <c r="A290" s="14">
        <v>7.23</v>
      </c>
      <c r="B290" s="14">
        <v>2.448</v>
      </c>
      <c r="C290" s="14">
        <v>0.1278</v>
      </c>
      <c r="D290" s="14">
        <v>-27.93</v>
      </c>
    </row>
    <row r="291" spans="1:4" x14ac:dyDescent="0.2">
      <c r="A291" s="14">
        <v>7.24</v>
      </c>
      <c r="B291" s="14">
        <v>2.448</v>
      </c>
      <c r="C291" s="14">
        <v>0.12809999999999999</v>
      </c>
      <c r="D291" s="14">
        <v>-27.9</v>
      </c>
    </row>
    <row r="292" spans="1:4" x14ac:dyDescent="0.2">
      <c r="A292" s="14">
        <v>7.25</v>
      </c>
      <c r="B292" s="14">
        <v>2.448</v>
      </c>
      <c r="C292" s="14">
        <v>0.12839999999999999</v>
      </c>
      <c r="D292" s="14">
        <v>-27.88</v>
      </c>
    </row>
    <row r="293" spans="1:4" x14ac:dyDescent="0.2">
      <c r="A293" s="14">
        <v>7.25</v>
      </c>
      <c r="B293" s="14">
        <v>2.4489999999999998</v>
      </c>
      <c r="C293" s="14">
        <v>0.12859999999999999</v>
      </c>
      <c r="D293" s="14">
        <v>-27.86</v>
      </c>
    </row>
    <row r="294" spans="1:4" x14ac:dyDescent="0.2">
      <c r="A294" s="14">
        <v>7.26</v>
      </c>
      <c r="B294" s="14">
        <v>2.4489999999999998</v>
      </c>
      <c r="C294" s="14">
        <v>0.12889999999999999</v>
      </c>
      <c r="D294" s="14">
        <v>-27.83</v>
      </c>
    </row>
    <row r="295" spans="1:4" x14ac:dyDescent="0.2">
      <c r="A295" s="14">
        <v>7.27</v>
      </c>
      <c r="B295" s="14">
        <v>2.4500000000000002</v>
      </c>
      <c r="C295" s="14">
        <v>0.12920000000000001</v>
      </c>
      <c r="D295" s="14">
        <v>-27.81</v>
      </c>
    </row>
    <row r="296" spans="1:4" x14ac:dyDescent="0.2">
      <c r="A296" s="14">
        <v>7.28</v>
      </c>
      <c r="B296" s="14">
        <v>2.4510000000000001</v>
      </c>
      <c r="C296" s="14">
        <v>0.12939999999999999</v>
      </c>
      <c r="D296" s="14">
        <v>-27.79</v>
      </c>
    </row>
    <row r="297" spans="1:4" x14ac:dyDescent="0.2">
      <c r="A297" s="14">
        <v>7.29</v>
      </c>
      <c r="B297" s="14">
        <v>2.4510000000000001</v>
      </c>
      <c r="C297" s="14">
        <v>0.12970000000000001</v>
      </c>
      <c r="D297" s="14">
        <v>-27.77</v>
      </c>
    </row>
    <row r="298" spans="1:4" x14ac:dyDescent="0.2">
      <c r="A298" s="14">
        <v>7.3</v>
      </c>
      <c r="B298" s="14">
        <v>2.452</v>
      </c>
      <c r="C298" s="14">
        <v>0.13</v>
      </c>
      <c r="D298" s="14">
        <v>-27.74</v>
      </c>
    </row>
    <row r="299" spans="1:4" x14ac:dyDescent="0.2">
      <c r="A299" s="14">
        <v>7.3</v>
      </c>
      <c r="B299" s="14">
        <v>2.4529999999999998</v>
      </c>
      <c r="C299" s="14">
        <v>0.13020000000000001</v>
      </c>
      <c r="D299" s="14">
        <v>-27.72</v>
      </c>
    </row>
    <row r="300" spans="1:4" x14ac:dyDescent="0.2">
      <c r="A300" s="14">
        <v>7.31</v>
      </c>
      <c r="B300" s="14">
        <v>2.4529999999999998</v>
      </c>
      <c r="C300" s="14">
        <v>0.1305</v>
      </c>
      <c r="D300" s="14">
        <v>-27.7</v>
      </c>
    </row>
    <row r="301" spans="1:4" x14ac:dyDescent="0.2">
      <c r="A301" s="14">
        <v>7.32</v>
      </c>
      <c r="B301" s="14">
        <v>2.4540000000000002</v>
      </c>
      <c r="C301" s="14">
        <v>0.1308</v>
      </c>
      <c r="D301" s="14">
        <v>-27.67</v>
      </c>
    </row>
    <row r="302" spans="1:4" x14ac:dyDescent="0.2">
      <c r="A302" s="14">
        <v>7.33</v>
      </c>
      <c r="B302" s="14">
        <v>2.4550000000000001</v>
      </c>
      <c r="C302" s="14">
        <v>0.13100000000000001</v>
      </c>
      <c r="D302" s="14">
        <v>-27.65</v>
      </c>
    </row>
    <row r="303" spans="1:4" x14ac:dyDescent="0.2">
      <c r="A303" s="14">
        <v>7.34</v>
      </c>
      <c r="B303" s="14">
        <v>2.456</v>
      </c>
      <c r="C303" s="14">
        <v>0.1313</v>
      </c>
      <c r="D303" s="14">
        <v>-27.63</v>
      </c>
    </row>
    <row r="304" spans="1:4" x14ac:dyDescent="0.2">
      <c r="A304" s="14">
        <v>7.35</v>
      </c>
      <c r="B304" s="14">
        <v>2.4569999999999999</v>
      </c>
      <c r="C304" s="14">
        <v>0.13159999999999999</v>
      </c>
      <c r="D304" s="14">
        <v>-27.6</v>
      </c>
    </row>
    <row r="305" spans="1:4" x14ac:dyDescent="0.2">
      <c r="A305" s="14">
        <v>7.35</v>
      </c>
      <c r="B305" s="14">
        <v>2.4580000000000002</v>
      </c>
      <c r="C305" s="14">
        <v>0.13189999999999999</v>
      </c>
      <c r="D305" s="14">
        <v>-27.58</v>
      </c>
    </row>
    <row r="306" spans="1:4" x14ac:dyDescent="0.2">
      <c r="A306" s="14">
        <v>7.36</v>
      </c>
      <c r="B306" s="14">
        <v>2.4590000000000001</v>
      </c>
      <c r="C306" s="14">
        <v>0.1321</v>
      </c>
      <c r="D306" s="14">
        <v>-27.56</v>
      </c>
    </row>
    <row r="307" spans="1:4" x14ac:dyDescent="0.2">
      <c r="A307" s="14">
        <v>7.37</v>
      </c>
      <c r="B307" s="14">
        <v>2.46</v>
      </c>
      <c r="C307" s="14">
        <v>0.13239999999999999</v>
      </c>
      <c r="D307" s="14">
        <v>-27.53</v>
      </c>
    </row>
    <row r="308" spans="1:4" x14ac:dyDescent="0.2">
      <c r="A308" s="14">
        <v>7.38</v>
      </c>
      <c r="B308" s="14">
        <v>2.4609999999999999</v>
      </c>
      <c r="C308" s="14">
        <v>0.13270000000000001</v>
      </c>
      <c r="D308" s="14">
        <v>-27.51</v>
      </c>
    </row>
    <row r="309" spans="1:4" x14ac:dyDescent="0.2">
      <c r="A309" s="14">
        <v>7.39</v>
      </c>
      <c r="B309" s="14">
        <v>2.4620000000000002</v>
      </c>
      <c r="C309" s="14">
        <v>0.13300000000000001</v>
      </c>
      <c r="D309" s="14">
        <v>-27.48</v>
      </c>
    </row>
    <row r="310" spans="1:4" x14ac:dyDescent="0.2">
      <c r="A310" s="14">
        <v>7.4</v>
      </c>
      <c r="B310" s="14">
        <v>2.4630000000000001</v>
      </c>
      <c r="C310" s="14">
        <v>0.1333</v>
      </c>
      <c r="D310" s="14">
        <v>-27.46</v>
      </c>
    </row>
    <row r="311" spans="1:4" x14ac:dyDescent="0.2">
      <c r="A311" s="14">
        <v>7.4</v>
      </c>
      <c r="B311" s="14">
        <v>2.464</v>
      </c>
      <c r="C311" s="14">
        <v>0.1336</v>
      </c>
      <c r="D311" s="14">
        <v>-27.44</v>
      </c>
    </row>
    <row r="312" spans="1:4" x14ac:dyDescent="0.2">
      <c r="A312" s="14">
        <v>7.41</v>
      </c>
      <c r="B312" s="14">
        <v>2.4660000000000002</v>
      </c>
      <c r="C312" s="14">
        <v>0.13389999999999999</v>
      </c>
      <c r="D312" s="14">
        <v>-27.41</v>
      </c>
    </row>
    <row r="313" spans="1:4" x14ac:dyDescent="0.2">
      <c r="A313" s="14">
        <v>7.42</v>
      </c>
      <c r="B313" s="14">
        <v>2.4670000000000001</v>
      </c>
      <c r="C313" s="14">
        <v>0.13420000000000001</v>
      </c>
      <c r="D313" s="14">
        <v>-27.39</v>
      </c>
    </row>
    <row r="314" spans="1:4" x14ac:dyDescent="0.2">
      <c r="A314" s="14">
        <v>7.43</v>
      </c>
      <c r="B314" s="14">
        <v>2.468</v>
      </c>
      <c r="C314" s="14">
        <v>0.13450000000000001</v>
      </c>
      <c r="D314" s="14">
        <v>-27.37</v>
      </c>
    </row>
    <row r="315" spans="1:4" x14ac:dyDescent="0.2">
      <c r="A315" s="14">
        <v>7.44</v>
      </c>
      <c r="B315" s="14">
        <v>2.4700000000000002</v>
      </c>
      <c r="C315" s="14">
        <v>0.1348</v>
      </c>
      <c r="D315" s="14">
        <v>-27.34</v>
      </c>
    </row>
    <row r="316" spans="1:4" x14ac:dyDescent="0.2">
      <c r="A316" s="14">
        <v>7.45</v>
      </c>
      <c r="B316" s="14">
        <v>2.4710000000000001</v>
      </c>
      <c r="C316" s="14">
        <v>0.1351</v>
      </c>
      <c r="D316" s="14">
        <v>-27.32</v>
      </c>
    </row>
    <row r="317" spans="1:4" x14ac:dyDescent="0.2">
      <c r="A317" s="14">
        <v>7.45</v>
      </c>
      <c r="B317" s="14">
        <v>2.4729999999999999</v>
      </c>
      <c r="C317" s="14">
        <v>0.13539999999999999</v>
      </c>
      <c r="D317" s="14">
        <v>-27.29</v>
      </c>
    </row>
    <row r="318" spans="1:4" x14ac:dyDescent="0.2">
      <c r="A318" s="14">
        <v>7.46</v>
      </c>
      <c r="B318" s="14">
        <v>2.4740000000000002</v>
      </c>
      <c r="C318" s="14">
        <v>0.13569999999999999</v>
      </c>
      <c r="D318" s="14">
        <v>-27.27</v>
      </c>
    </row>
    <row r="319" spans="1:4" x14ac:dyDescent="0.2">
      <c r="A319" s="14">
        <v>7.47</v>
      </c>
      <c r="B319" s="14">
        <v>2.476</v>
      </c>
      <c r="C319" s="14">
        <v>0.13600000000000001</v>
      </c>
      <c r="D319" s="14">
        <v>-27.25</v>
      </c>
    </row>
    <row r="320" spans="1:4" x14ac:dyDescent="0.2">
      <c r="A320" s="14">
        <v>7.48</v>
      </c>
      <c r="B320" s="14">
        <v>2.4780000000000002</v>
      </c>
      <c r="C320" s="14">
        <v>0.1363</v>
      </c>
      <c r="D320" s="14">
        <v>-27.22</v>
      </c>
    </row>
    <row r="321" spans="1:4" x14ac:dyDescent="0.2">
      <c r="A321" s="14">
        <v>7.49</v>
      </c>
      <c r="B321" s="14">
        <v>2.4790000000000001</v>
      </c>
      <c r="C321" s="14">
        <v>0.1366</v>
      </c>
      <c r="D321" s="14">
        <v>-27.2</v>
      </c>
    </row>
    <row r="322" spans="1:4" x14ac:dyDescent="0.2">
      <c r="A322" s="14">
        <v>7.5</v>
      </c>
      <c r="B322" s="14">
        <v>2.4809999999999999</v>
      </c>
      <c r="C322" s="14">
        <v>0.13689999999999999</v>
      </c>
      <c r="D322" s="14">
        <v>-27.18</v>
      </c>
    </row>
    <row r="323" spans="1:4" x14ac:dyDescent="0.2">
      <c r="A323" s="14">
        <v>7.5</v>
      </c>
      <c r="B323" s="14">
        <v>2.4830000000000001</v>
      </c>
      <c r="C323" s="14">
        <v>0.13730000000000001</v>
      </c>
      <c r="D323" s="14">
        <v>-27.15</v>
      </c>
    </row>
    <row r="324" spans="1:4" x14ac:dyDescent="0.2">
      <c r="A324" s="14">
        <v>7.51</v>
      </c>
      <c r="B324" s="14">
        <v>2.484</v>
      </c>
      <c r="C324" s="14">
        <v>0.1376</v>
      </c>
      <c r="D324" s="14">
        <v>-27.13</v>
      </c>
    </row>
    <row r="325" spans="1:4" x14ac:dyDescent="0.2">
      <c r="A325" s="14">
        <v>7.52</v>
      </c>
      <c r="B325" s="14">
        <v>2.4860000000000002</v>
      </c>
      <c r="C325" s="14">
        <v>0.13789999999999999</v>
      </c>
      <c r="D325" s="14">
        <v>-27.1</v>
      </c>
    </row>
    <row r="326" spans="1:4" x14ac:dyDescent="0.2">
      <c r="A326" s="14">
        <v>7.53</v>
      </c>
      <c r="B326" s="14">
        <v>2.488</v>
      </c>
      <c r="C326" s="14">
        <v>0.13819999999999999</v>
      </c>
      <c r="D326" s="14">
        <v>-27.08</v>
      </c>
    </row>
    <row r="327" spans="1:4" x14ac:dyDescent="0.2">
      <c r="A327" s="14">
        <v>7.54</v>
      </c>
      <c r="B327" s="14">
        <v>2.4900000000000002</v>
      </c>
      <c r="C327" s="14">
        <v>0.1386</v>
      </c>
      <c r="D327" s="14">
        <v>-27.06</v>
      </c>
    </row>
    <row r="328" spans="1:4" x14ac:dyDescent="0.2">
      <c r="A328" s="14">
        <v>7.55</v>
      </c>
      <c r="B328" s="14">
        <v>2.492</v>
      </c>
      <c r="C328" s="14">
        <v>0.1389</v>
      </c>
      <c r="D328" s="14">
        <v>-27.03</v>
      </c>
    </row>
    <row r="329" spans="1:4" x14ac:dyDescent="0.2">
      <c r="A329" s="14">
        <v>7.55</v>
      </c>
      <c r="B329" s="14">
        <v>2.4940000000000002</v>
      </c>
      <c r="C329" s="14">
        <v>0.13919999999999999</v>
      </c>
      <c r="D329" s="14">
        <v>-27.01</v>
      </c>
    </row>
    <row r="330" spans="1:4" x14ac:dyDescent="0.2">
      <c r="A330" s="14">
        <v>7.56</v>
      </c>
      <c r="B330" s="14">
        <v>2.496</v>
      </c>
      <c r="C330" s="14">
        <v>0.13950000000000001</v>
      </c>
      <c r="D330" s="14">
        <v>-26.98</v>
      </c>
    </row>
    <row r="331" spans="1:4" x14ac:dyDescent="0.2">
      <c r="A331" s="14">
        <v>7.57</v>
      </c>
      <c r="B331" s="14">
        <v>2.4980000000000002</v>
      </c>
      <c r="C331" s="14">
        <v>0.1399</v>
      </c>
      <c r="D331" s="14">
        <v>-26.96</v>
      </c>
    </row>
    <row r="332" spans="1:4" x14ac:dyDescent="0.2">
      <c r="A332" s="14">
        <v>7.58</v>
      </c>
      <c r="B332" s="14">
        <v>2.4990000000000001</v>
      </c>
      <c r="C332" s="14">
        <v>0.14019999999999999</v>
      </c>
      <c r="D332" s="14">
        <v>-26.93</v>
      </c>
    </row>
    <row r="333" spans="1:4" x14ac:dyDescent="0.2">
      <c r="A333" s="14">
        <v>7.59</v>
      </c>
      <c r="B333" s="14">
        <v>2.5009999999999999</v>
      </c>
      <c r="C333" s="14">
        <v>0.14050000000000001</v>
      </c>
      <c r="D333" s="14">
        <v>-26.91</v>
      </c>
    </row>
    <row r="334" spans="1:4" x14ac:dyDescent="0.2">
      <c r="A334" s="14">
        <v>7.6</v>
      </c>
      <c r="B334" s="14">
        <v>2.5030000000000001</v>
      </c>
      <c r="C334" s="14">
        <v>0.14080000000000001</v>
      </c>
      <c r="D334" s="14">
        <v>-26.89</v>
      </c>
    </row>
    <row r="335" spans="1:4" x14ac:dyDescent="0.2">
      <c r="A335" s="14">
        <v>7.6</v>
      </c>
      <c r="B335" s="14">
        <v>2.5049999999999999</v>
      </c>
      <c r="C335" s="14">
        <v>0.1411</v>
      </c>
      <c r="D335" s="14">
        <v>-26.86</v>
      </c>
    </row>
    <row r="336" spans="1:4" x14ac:dyDescent="0.2">
      <c r="A336" s="14">
        <v>7.61</v>
      </c>
      <c r="B336" s="14">
        <v>2.5070000000000001</v>
      </c>
      <c r="C336" s="14">
        <v>0.14149999999999999</v>
      </c>
      <c r="D336" s="14">
        <v>-26.84</v>
      </c>
    </row>
    <row r="337" spans="1:4" x14ac:dyDescent="0.2">
      <c r="A337" s="14">
        <v>7.62</v>
      </c>
      <c r="B337" s="14">
        <v>2.5089999999999999</v>
      </c>
      <c r="C337" s="14">
        <v>0.14180000000000001</v>
      </c>
      <c r="D337" s="14">
        <v>-26.81</v>
      </c>
    </row>
    <row r="338" spans="1:4" x14ac:dyDescent="0.2">
      <c r="A338" s="14">
        <v>7.63</v>
      </c>
      <c r="B338" s="14">
        <v>2.5110000000000001</v>
      </c>
      <c r="C338" s="14">
        <v>0.1421</v>
      </c>
      <c r="D338" s="14">
        <v>-26.79</v>
      </c>
    </row>
    <row r="339" spans="1:4" x14ac:dyDescent="0.2">
      <c r="A339" s="14">
        <v>7.64</v>
      </c>
      <c r="B339" s="14">
        <v>2.5129999999999999</v>
      </c>
      <c r="C339" s="14">
        <v>0.1424</v>
      </c>
      <c r="D339" s="14">
        <v>-26.77</v>
      </c>
    </row>
    <row r="340" spans="1:4" x14ac:dyDescent="0.2">
      <c r="A340" s="14">
        <v>7.65</v>
      </c>
      <c r="B340" s="14">
        <v>2.5150000000000001</v>
      </c>
      <c r="C340" s="14">
        <v>0.14269999999999999</v>
      </c>
      <c r="D340" s="14">
        <v>-26.74</v>
      </c>
    </row>
    <row r="341" spans="1:4" x14ac:dyDescent="0.2">
      <c r="A341" s="14">
        <v>7.65</v>
      </c>
      <c r="B341" s="14">
        <v>2.516</v>
      </c>
      <c r="C341" s="14">
        <v>0.14299999999999999</v>
      </c>
      <c r="D341" s="14">
        <v>-26.72</v>
      </c>
    </row>
    <row r="342" spans="1:4" x14ac:dyDescent="0.2">
      <c r="A342" s="14">
        <v>7.66</v>
      </c>
      <c r="B342" s="14">
        <v>2.5179999999999998</v>
      </c>
      <c r="C342" s="14">
        <v>0.14330000000000001</v>
      </c>
      <c r="D342" s="14">
        <v>-26.69</v>
      </c>
    </row>
    <row r="343" spans="1:4" x14ac:dyDescent="0.2">
      <c r="A343" s="14">
        <v>7.67</v>
      </c>
      <c r="B343" s="14">
        <v>2.52</v>
      </c>
      <c r="C343" s="14">
        <v>0.14360000000000001</v>
      </c>
      <c r="D343" s="14">
        <v>-26.67</v>
      </c>
    </row>
    <row r="344" spans="1:4" x14ac:dyDescent="0.2">
      <c r="A344" s="14">
        <v>7.68</v>
      </c>
      <c r="B344" s="14">
        <v>2.5219999999999998</v>
      </c>
      <c r="C344" s="14">
        <v>0.1439</v>
      </c>
      <c r="D344" s="14">
        <v>-26.65</v>
      </c>
    </row>
    <row r="345" spans="1:4" x14ac:dyDescent="0.2">
      <c r="A345" s="14">
        <v>7.69</v>
      </c>
      <c r="B345" s="14">
        <v>2.5230000000000001</v>
      </c>
      <c r="C345" s="14">
        <v>0.14419999999999999</v>
      </c>
      <c r="D345" s="14">
        <v>-26.62</v>
      </c>
    </row>
    <row r="346" spans="1:4" x14ac:dyDescent="0.2">
      <c r="A346" s="14">
        <v>7.7</v>
      </c>
      <c r="B346" s="14">
        <v>2.5249999999999999</v>
      </c>
      <c r="C346" s="14">
        <v>0.14449999999999999</v>
      </c>
      <c r="D346" s="14">
        <v>-26.6</v>
      </c>
    </row>
    <row r="347" spans="1:4" x14ac:dyDescent="0.2">
      <c r="A347" s="14">
        <v>7.7</v>
      </c>
      <c r="B347" s="14">
        <v>2.5270000000000001</v>
      </c>
      <c r="C347" s="14">
        <v>0.14480000000000001</v>
      </c>
      <c r="D347" s="14">
        <v>-26.57</v>
      </c>
    </row>
    <row r="348" spans="1:4" x14ac:dyDescent="0.2">
      <c r="A348" s="14">
        <v>7.71</v>
      </c>
      <c r="B348" s="14">
        <v>2.528</v>
      </c>
      <c r="C348" s="14">
        <v>0.14510000000000001</v>
      </c>
      <c r="D348" s="14">
        <v>-26.55</v>
      </c>
    </row>
    <row r="349" spans="1:4" x14ac:dyDescent="0.2">
      <c r="A349" s="14">
        <v>7.72</v>
      </c>
      <c r="B349" s="14">
        <v>2.5299999999999998</v>
      </c>
      <c r="C349" s="14">
        <v>0.1454</v>
      </c>
      <c r="D349" s="14">
        <v>-26.53</v>
      </c>
    </row>
    <row r="350" spans="1:4" x14ac:dyDescent="0.2">
      <c r="A350" s="14">
        <v>7.73</v>
      </c>
      <c r="B350" s="14">
        <v>2.5310000000000001</v>
      </c>
      <c r="C350" s="14">
        <v>0.1457</v>
      </c>
      <c r="D350" s="14">
        <v>-26.5</v>
      </c>
    </row>
    <row r="351" spans="1:4" x14ac:dyDescent="0.2">
      <c r="A351" s="14">
        <v>7.74</v>
      </c>
      <c r="B351" s="14">
        <v>2.5329999999999999</v>
      </c>
      <c r="C351" s="14">
        <v>0.14599999999999999</v>
      </c>
      <c r="D351" s="14">
        <v>-26.48</v>
      </c>
    </row>
    <row r="352" spans="1:4" x14ac:dyDescent="0.2">
      <c r="A352" s="14">
        <v>7.75</v>
      </c>
      <c r="B352" s="14">
        <v>2.5339999999999998</v>
      </c>
      <c r="C352" s="14">
        <v>0.14630000000000001</v>
      </c>
      <c r="D352" s="14">
        <v>-26.46</v>
      </c>
    </row>
    <row r="353" spans="1:4" x14ac:dyDescent="0.2">
      <c r="A353" s="14">
        <v>7.75</v>
      </c>
      <c r="B353" s="14">
        <v>2.536</v>
      </c>
      <c r="C353" s="14">
        <v>0.14660000000000001</v>
      </c>
      <c r="D353" s="14">
        <v>-26.43</v>
      </c>
    </row>
    <row r="354" spans="1:4" x14ac:dyDescent="0.2">
      <c r="A354" s="14">
        <v>7.76</v>
      </c>
      <c r="B354" s="14">
        <v>2.5369999999999999</v>
      </c>
      <c r="C354" s="14">
        <v>0.1469</v>
      </c>
      <c r="D354" s="14">
        <v>-26.41</v>
      </c>
    </row>
    <row r="355" spans="1:4" x14ac:dyDescent="0.2">
      <c r="A355" s="14">
        <v>7.77</v>
      </c>
      <c r="B355" s="14">
        <v>2.5390000000000001</v>
      </c>
      <c r="C355" s="14">
        <v>0.1472</v>
      </c>
      <c r="D355" s="14">
        <v>-26.38</v>
      </c>
    </row>
    <row r="356" spans="1:4" x14ac:dyDescent="0.2">
      <c r="A356" s="14">
        <v>7.78</v>
      </c>
      <c r="B356" s="14">
        <v>2.54</v>
      </c>
      <c r="C356" s="14">
        <v>0.14749999999999999</v>
      </c>
      <c r="D356" s="14">
        <v>-26.36</v>
      </c>
    </row>
    <row r="357" spans="1:4" x14ac:dyDescent="0.2">
      <c r="A357" s="14">
        <v>7.79</v>
      </c>
      <c r="B357" s="14">
        <v>2.5409999999999999</v>
      </c>
      <c r="C357" s="14">
        <v>0.14779999999999999</v>
      </c>
      <c r="D357" s="14">
        <v>-26.34</v>
      </c>
    </row>
    <row r="358" spans="1:4" x14ac:dyDescent="0.2">
      <c r="A358" s="14">
        <v>7.8</v>
      </c>
      <c r="B358" s="14">
        <v>2.5430000000000001</v>
      </c>
      <c r="C358" s="14">
        <v>0.14810000000000001</v>
      </c>
      <c r="D358" s="14">
        <v>-26.31</v>
      </c>
    </row>
    <row r="359" spans="1:4" x14ac:dyDescent="0.2">
      <c r="A359" s="14">
        <v>7.8</v>
      </c>
      <c r="B359" s="14">
        <v>2.544</v>
      </c>
      <c r="C359" s="14">
        <v>0.1484</v>
      </c>
      <c r="D359" s="14">
        <v>-26.29</v>
      </c>
    </row>
    <row r="360" spans="1:4" x14ac:dyDescent="0.2">
      <c r="A360" s="14">
        <v>7.81</v>
      </c>
      <c r="B360" s="14">
        <v>2.5449999999999999</v>
      </c>
      <c r="C360" s="14">
        <v>0.1487</v>
      </c>
      <c r="D360" s="14">
        <v>-26.26</v>
      </c>
    </row>
    <row r="361" spans="1:4" x14ac:dyDescent="0.2">
      <c r="A361" s="14">
        <v>7.82</v>
      </c>
      <c r="B361" s="14">
        <v>2.5470000000000002</v>
      </c>
      <c r="C361" s="14">
        <v>0.14899999999999999</v>
      </c>
      <c r="D361" s="14">
        <v>-26.24</v>
      </c>
    </row>
    <row r="362" spans="1:4" x14ac:dyDescent="0.2">
      <c r="A362" s="14">
        <v>7.83</v>
      </c>
      <c r="B362" s="14">
        <v>2.548</v>
      </c>
      <c r="C362" s="14">
        <v>0.14929999999999999</v>
      </c>
      <c r="D362" s="14">
        <v>-26.22</v>
      </c>
    </row>
    <row r="363" spans="1:4" x14ac:dyDescent="0.2">
      <c r="A363" s="14">
        <v>7.84</v>
      </c>
      <c r="B363" s="14">
        <v>2.5489999999999999</v>
      </c>
      <c r="C363" s="14">
        <v>0.14960000000000001</v>
      </c>
      <c r="D363" s="14">
        <v>-26.19</v>
      </c>
    </row>
    <row r="364" spans="1:4" x14ac:dyDescent="0.2">
      <c r="A364" s="14">
        <v>7.85</v>
      </c>
      <c r="B364" s="14">
        <v>2.5499999999999998</v>
      </c>
      <c r="C364" s="14">
        <v>0.14990000000000001</v>
      </c>
      <c r="D364" s="14">
        <v>-26.17</v>
      </c>
    </row>
    <row r="365" spans="1:4" x14ac:dyDescent="0.2">
      <c r="A365" s="14">
        <v>7.85</v>
      </c>
      <c r="B365" s="14">
        <v>2.5510000000000002</v>
      </c>
      <c r="C365" s="14">
        <v>0.1502</v>
      </c>
      <c r="D365" s="14">
        <v>-26.15</v>
      </c>
    </row>
    <row r="366" spans="1:4" x14ac:dyDescent="0.2">
      <c r="A366" s="14">
        <v>7.86</v>
      </c>
      <c r="B366" s="14">
        <v>2.552</v>
      </c>
      <c r="C366" s="14">
        <v>0.15049999999999999</v>
      </c>
      <c r="D366" s="14">
        <v>-26.12</v>
      </c>
    </row>
    <row r="367" spans="1:4" x14ac:dyDescent="0.2">
      <c r="A367" s="14">
        <v>7.87</v>
      </c>
      <c r="B367" s="14">
        <v>2.5529999999999999</v>
      </c>
      <c r="C367" s="14">
        <v>0.15090000000000001</v>
      </c>
      <c r="D367" s="14">
        <v>-26.1</v>
      </c>
    </row>
    <row r="368" spans="1:4" x14ac:dyDescent="0.2">
      <c r="A368" s="14">
        <v>7.88</v>
      </c>
      <c r="B368" s="14">
        <v>2.5550000000000002</v>
      </c>
      <c r="C368" s="14">
        <v>0.1512</v>
      </c>
      <c r="D368" s="14">
        <v>-26.08</v>
      </c>
    </row>
    <row r="369" spans="1:4" x14ac:dyDescent="0.2">
      <c r="A369" s="14">
        <v>7.89</v>
      </c>
      <c r="B369" s="14">
        <v>2.556</v>
      </c>
      <c r="C369" s="14">
        <v>0.1515</v>
      </c>
      <c r="D369" s="14">
        <v>-26.05</v>
      </c>
    </row>
    <row r="370" spans="1:4" x14ac:dyDescent="0.2">
      <c r="A370" s="14">
        <v>7.9</v>
      </c>
      <c r="B370" s="14">
        <v>2.5569999999999999</v>
      </c>
      <c r="C370" s="14">
        <v>0.15190000000000001</v>
      </c>
      <c r="D370" s="14">
        <v>-26.03</v>
      </c>
    </row>
    <row r="371" spans="1:4" x14ac:dyDescent="0.2">
      <c r="A371" s="14">
        <v>7.9</v>
      </c>
      <c r="B371" s="14">
        <v>2.5579999999999998</v>
      </c>
      <c r="C371" s="14">
        <v>0.1522</v>
      </c>
      <c r="D371" s="14">
        <v>-26.01</v>
      </c>
    </row>
    <row r="372" spans="1:4" x14ac:dyDescent="0.2">
      <c r="A372" s="14">
        <v>7.91</v>
      </c>
      <c r="B372" s="14">
        <v>2.5590000000000002</v>
      </c>
      <c r="C372" s="14">
        <v>0.1525</v>
      </c>
      <c r="D372" s="14">
        <v>-25.98</v>
      </c>
    </row>
    <row r="373" spans="1:4" x14ac:dyDescent="0.2">
      <c r="A373" s="14">
        <v>7.92</v>
      </c>
      <c r="B373" s="14">
        <v>2.56</v>
      </c>
      <c r="C373" s="14">
        <v>0.15290000000000001</v>
      </c>
      <c r="D373" s="14">
        <v>-25.96</v>
      </c>
    </row>
    <row r="374" spans="1:4" x14ac:dyDescent="0.2">
      <c r="A374" s="14">
        <v>7.93</v>
      </c>
      <c r="B374" s="14">
        <v>2.5609999999999999</v>
      </c>
      <c r="C374" s="14">
        <v>0.15329999999999999</v>
      </c>
      <c r="D374" s="14">
        <v>-25.94</v>
      </c>
    </row>
    <row r="375" spans="1:4" x14ac:dyDescent="0.2">
      <c r="A375" s="14">
        <v>7.94</v>
      </c>
      <c r="B375" s="14">
        <v>2.5619999999999998</v>
      </c>
      <c r="C375" s="14">
        <v>0.15359999999999999</v>
      </c>
      <c r="D375" s="14">
        <v>-25.91</v>
      </c>
    </row>
    <row r="376" spans="1:4" x14ac:dyDescent="0.2">
      <c r="A376" s="14">
        <v>7.95</v>
      </c>
      <c r="B376" s="14">
        <v>2.5630000000000002</v>
      </c>
      <c r="C376" s="14">
        <v>0.154</v>
      </c>
      <c r="D376" s="14">
        <v>-25.89</v>
      </c>
    </row>
    <row r="377" spans="1:4" x14ac:dyDescent="0.2">
      <c r="A377" s="14">
        <v>7.95</v>
      </c>
      <c r="B377" s="14">
        <v>2.5640000000000001</v>
      </c>
      <c r="C377" s="14">
        <v>0.15429999999999999</v>
      </c>
      <c r="D377" s="14">
        <v>-25.87</v>
      </c>
    </row>
    <row r="378" spans="1:4" x14ac:dyDescent="0.2">
      <c r="A378" s="14">
        <v>7.96</v>
      </c>
      <c r="B378" s="14">
        <v>2.5649999999999999</v>
      </c>
      <c r="C378" s="14">
        <v>0.1547</v>
      </c>
      <c r="D378" s="14">
        <v>-25.84</v>
      </c>
    </row>
    <row r="379" spans="1:4" x14ac:dyDescent="0.2">
      <c r="A379" s="14">
        <v>7.97</v>
      </c>
      <c r="B379" s="14">
        <v>2.5659999999999998</v>
      </c>
      <c r="C379" s="14">
        <v>0.15509999999999999</v>
      </c>
      <c r="D379" s="14">
        <v>-25.82</v>
      </c>
    </row>
    <row r="380" spans="1:4" x14ac:dyDescent="0.2">
      <c r="A380" s="14">
        <v>7.98</v>
      </c>
      <c r="B380" s="14">
        <v>2.5670000000000002</v>
      </c>
      <c r="C380" s="14">
        <v>0.1555</v>
      </c>
      <c r="D380" s="14">
        <v>-25.8</v>
      </c>
    </row>
    <row r="381" spans="1:4" x14ac:dyDescent="0.2">
      <c r="A381" s="14">
        <v>7.99</v>
      </c>
      <c r="B381" s="14">
        <v>2.5680000000000001</v>
      </c>
      <c r="C381" s="14">
        <v>0.15590000000000001</v>
      </c>
      <c r="D381" s="14">
        <v>-25.78</v>
      </c>
    </row>
    <row r="382" spans="1:4" x14ac:dyDescent="0.2">
      <c r="A382" s="14">
        <v>8</v>
      </c>
      <c r="B382" s="14">
        <v>2.569</v>
      </c>
      <c r="C382" s="14">
        <v>0.15620000000000001</v>
      </c>
      <c r="D382" s="14">
        <v>-25.75</v>
      </c>
    </row>
    <row r="383" spans="1:4" x14ac:dyDescent="0.2">
      <c r="A383" s="14">
        <v>8</v>
      </c>
      <c r="B383" s="14">
        <v>2.57</v>
      </c>
      <c r="C383" s="14">
        <v>0.15659999999999999</v>
      </c>
      <c r="D383" s="14">
        <v>-25.73</v>
      </c>
    </row>
    <row r="384" spans="1:4" x14ac:dyDescent="0.2">
      <c r="A384" s="14">
        <v>8.01</v>
      </c>
      <c r="B384" s="14">
        <v>2.5710000000000002</v>
      </c>
      <c r="C384" s="14">
        <v>0.157</v>
      </c>
      <c r="D384" s="14">
        <v>-25.71</v>
      </c>
    </row>
    <row r="385" spans="1:4" x14ac:dyDescent="0.2">
      <c r="A385" s="14">
        <v>8.02</v>
      </c>
      <c r="B385" s="14">
        <v>2.5720000000000001</v>
      </c>
      <c r="C385" s="14">
        <v>0.15740000000000001</v>
      </c>
      <c r="D385" s="14">
        <v>-25.68</v>
      </c>
    </row>
    <row r="386" spans="1:4" x14ac:dyDescent="0.2">
      <c r="A386" s="14">
        <v>8.0299999999999994</v>
      </c>
      <c r="B386" s="14">
        <v>2.5720000000000001</v>
      </c>
      <c r="C386" s="14">
        <v>0.1578</v>
      </c>
      <c r="D386" s="14">
        <v>-25.66</v>
      </c>
    </row>
    <row r="387" spans="1:4" x14ac:dyDescent="0.2">
      <c r="A387" s="14">
        <v>8.0399999999999991</v>
      </c>
      <c r="B387" s="14">
        <v>2.5739999999999998</v>
      </c>
      <c r="C387" s="14">
        <v>0.15820000000000001</v>
      </c>
      <c r="D387" s="14">
        <v>-25.64</v>
      </c>
    </row>
    <row r="388" spans="1:4" x14ac:dyDescent="0.2">
      <c r="A388" s="14">
        <v>8.0500000000000007</v>
      </c>
      <c r="B388" s="14">
        <v>2.5750000000000002</v>
      </c>
      <c r="C388" s="14">
        <v>0.15859999999999999</v>
      </c>
      <c r="D388" s="14">
        <v>-25.62</v>
      </c>
    </row>
    <row r="389" spans="1:4" x14ac:dyDescent="0.2">
      <c r="A389" s="14">
        <v>8.0500000000000007</v>
      </c>
      <c r="B389" s="14">
        <v>2.5760000000000001</v>
      </c>
      <c r="C389" s="14">
        <v>0.159</v>
      </c>
      <c r="D389" s="14">
        <v>-25.59</v>
      </c>
    </row>
    <row r="390" spans="1:4" x14ac:dyDescent="0.2">
      <c r="A390" s="14">
        <v>8.06</v>
      </c>
      <c r="B390" s="14">
        <v>2.577</v>
      </c>
      <c r="C390" s="14">
        <v>0.15939999999999999</v>
      </c>
      <c r="D390" s="14">
        <v>-25.57</v>
      </c>
    </row>
    <row r="391" spans="1:4" x14ac:dyDescent="0.2">
      <c r="A391" s="14">
        <v>8.07</v>
      </c>
      <c r="B391" s="14">
        <v>2.5779999999999998</v>
      </c>
      <c r="C391" s="14">
        <v>0.1598</v>
      </c>
      <c r="D391" s="14">
        <v>-25.55</v>
      </c>
    </row>
    <row r="392" spans="1:4" x14ac:dyDescent="0.2">
      <c r="A392" s="14">
        <v>8.08</v>
      </c>
      <c r="B392" s="14">
        <v>2.5790000000000002</v>
      </c>
      <c r="C392" s="14">
        <v>0.16020000000000001</v>
      </c>
      <c r="D392" s="14">
        <v>-25.53</v>
      </c>
    </row>
    <row r="393" spans="1:4" x14ac:dyDescent="0.2">
      <c r="A393" s="14">
        <v>8.09</v>
      </c>
      <c r="B393" s="14">
        <v>2.58</v>
      </c>
      <c r="C393" s="14">
        <v>0.16059999999999999</v>
      </c>
      <c r="D393" s="14">
        <v>-25.5</v>
      </c>
    </row>
    <row r="394" spans="1:4" x14ac:dyDescent="0.2">
      <c r="A394" s="14">
        <v>8.1</v>
      </c>
      <c r="B394" s="14">
        <v>2.581</v>
      </c>
      <c r="C394" s="14">
        <v>0.161</v>
      </c>
      <c r="D394" s="14">
        <v>-25.48</v>
      </c>
    </row>
    <row r="395" spans="1:4" x14ac:dyDescent="0.2">
      <c r="A395" s="14">
        <v>8.1</v>
      </c>
      <c r="B395" s="14">
        <v>2.5819999999999999</v>
      </c>
      <c r="C395" s="14">
        <v>0.16139999999999999</v>
      </c>
      <c r="D395" s="14">
        <v>-25.46</v>
      </c>
    </row>
    <row r="396" spans="1:4" x14ac:dyDescent="0.2">
      <c r="A396" s="14">
        <v>8.11</v>
      </c>
      <c r="B396" s="14">
        <v>2.5830000000000002</v>
      </c>
      <c r="C396" s="14">
        <v>0.1618</v>
      </c>
      <c r="D396" s="14">
        <v>-25.44</v>
      </c>
    </row>
    <row r="397" spans="1:4" x14ac:dyDescent="0.2">
      <c r="A397" s="14">
        <v>8.1199999999999992</v>
      </c>
      <c r="B397" s="14">
        <v>2.585</v>
      </c>
      <c r="C397" s="14">
        <v>0.1623</v>
      </c>
      <c r="D397" s="14">
        <v>-25.42</v>
      </c>
    </row>
    <row r="398" spans="1:4" x14ac:dyDescent="0.2">
      <c r="A398" s="14">
        <v>8.1300000000000008</v>
      </c>
      <c r="B398" s="14">
        <v>2.5859999999999999</v>
      </c>
      <c r="C398" s="14">
        <v>0.16270000000000001</v>
      </c>
      <c r="D398" s="14">
        <v>-25.39</v>
      </c>
    </row>
    <row r="399" spans="1:4" x14ac:dyDescent="0.2">
      <c r="A399" s="14">
        <v>8.14</v>
      </c>
      <c r="B399" s="14">
        <v>2.5870000000000002</v>
      </c>
      <c r="C399" s="14">
        <v>0.16309999999999999</v>
      </c>
      <c r="D399" s="14">
        <v>-25.37</v>
      </c>
    </row>
    <row r="400" spans="1:4" x14ac:dyDescent="0.2">
      <c r="A400" s="14">
        <v>8.15</v>
      </c>
      <c r="B400" s="14">
        <v>2.5880000000000001</v>
      </c>
      <c r="C400" s="14">
        <v>0.16350000000000001</v>
      </c>
      <c r="D400" s="14">
        <v>-25.35</v>
      </c>
    </row>
    <row r="401" spans="1:4" x14ac:dyDescent="0.2">
      <c r="A401" s="14">
        <v>8.15</v>
      </c>
      <c r="B401" s="14">
        <v>2.59</v>
      </c>
      <c r="C401" s="14">
        <v>0.16389999999999999</v>
      </c>
      <c r="D401" s="14">
        <v>-25.33</v>
      </c>
    </row>
    <row r="402" spans="1:4" x14ac:dyDescent="0.2">
      <c r="A402" s="14">
        <v>8.16</v>
      </c>
      <c r="B402" s="14">
        <v>2.5910000000000002</v>
      </c>
      <c r="C402" s="14">
        <v>0.1643</v>
      </c>
      <c r="D402" s="14">
        <v>-25.31</v>
      </c>
    </row>
    <row r="403" spans="1:4" x14ac:dyDescent="0.2">
      <c r="A403" s="14">
        <v>8.17</v>
      </c>
      <c r="B403" s="14">
        <v>2.5920000000000001</v>
      </c>
      <c r="C403" s="14">
        <v>0.16470000000000001</v>
      </c>
      <c r="D403" s="14">
        <v>-25.28</v>
      </c>
    </row>
    <row r="404" spans="1:4" x14ac:dyDescent="0.2">
      <c r="A404" s="14">
        <v>8.18</v>
      </c>
      <c r="B404" s="14">
        <v>2.5939999999999999</v>
      </c>
      <c r="C404" s="14">
        <v>0.1651</v>
      </c>
      <c r="D404" s="14">
        <v>-25.26</v>
      </c>
    </row>
    <row r="405" spans="1:4" x14ac:dyDescent="0.2">
      <c r="A405" s="14">
        <v>8.19</v>
      </c>
      <c r="B405" s="14">
        <v>2.5950000000000002</v>
      </c>
      <c r="C405" s="14">
        <v>0.16550000000000001</v>
      </c>
      <c r="D405" s="14">
        <v>-25.24</v>
      </c>
    </row>
    <row r="406" spans="1:4" x14ac:dyDescent="0.2">
      <c r="A406" s="14">
        <v>8.1999999999999993</v>
      </c>
      <c r="B406" s="14">
        <v>2.5960000000000001</v>
      </c>
      <c r="C406" s="14">
        <v>0.16589999999999999</v>
      </c>
      <c r="D406" s="14">
        <v>-25.22</v>
      </c>
    </row>
    <row r="407" spans="1:4" x14ac:dyDescent="0.2">
      <c r="A407" s="14">
        <v>8.1999999999999993</v>
      </c>
      <c r="B407" s="14">
        <v>2.5979999999999999</v>
      </c>
      <c r="C407" s="14">
        <v>0.1663</v>
      </c>
      <c r="D407" s="14">
        <v>-25.2</v>
      </c>
    </row>
    <row r="408" spans="1:4" x14ac:dyDescent="0.2">
      <c r="A408" s="14">
        <v>8.2100000000000009</v>
      </c>
      <c r="B408" s="14">
        <v>2.5990000000000002</v>
      </c>
      <c r="C408" s="14">
        <v>0.16669999999999999</v>
      </c>
      <c r="D408" s="14">
        <v>-25.18</v>
      </c>
    </row>
    <row r="409" spans="1:4" x14ac:dyDescent="0.2">
      <c r="A409" s="14">
        <v>8.2200000000000006</v>
      </c>
      <c r="B409" s="14">
        <v>2.601</v>
      </c>
      <c r="C409" s="14">
        <v>0.1671</v>
      </c>
      <c r="D409" s="14">
        <v>-25.15</v>
      </c>
    </row>
    <row r="410" spans="1:4" x14ac:dyDescent="0.2">
      <c r="A410" s="14">
        <v>8.23</v>
      </c>
      <c r="B410" s="14">
        <v>2.6019999999999999</v>
      </c>
      <c r="C410" s="14">
        <v>0.16750000000000001</v>
      </c>
      <c r="D410" s="14">
        <v>-25.13</v>
      </c>
    </row>
    <row r="411" spans="1:4" x14ac:dyDescent="0.2">
      <c r="A411" s="14">
        <v>8.24</v>
      </c>
      <c r="B411" s="14">
        <v>2.6040000000000001</v>
      </c>
      <c r="C411" s="14">
        <v>0.16789999999999999</v>
      </c>
      <c r="D411" s="14">
        <v>-25.11</v>
      </c>
    </row>
    <row r="412" spans="1:4" x14ac:dyDescent="0.2">
      <c r="A412" s="14">
        <v>8.25</v>
      </c>
      <c r="B412" s="14">
        <v>2.605</v>
      </c>
      <c r="C412" s="14">
        <v>0.16830000000000001</v>
      </c>
      <c r="D412" s="14">
        <v>-25.09</v>
      </c>
    </row>
    <row r="413" spans="1:4" x14ac:dyDescent="0.2">
      <c r="A413" s="14">
        <v>8.25</v>
      </c>
      <c r="B413" s="14">
        <v>2.6070000000000002</v>
      </c>
      <c r="C413" s="14">
        <v>0.16869999999999999</v>
      </c>
      <c r="D413" s="14">
        <v>-25.07</v>
      </c>
    </row>
    <row r="414" spans="1:4" x14ac:dyDescent="0.2">
      <c r="A414" s="14">
        <v>8.26</v>
      </c>
      <c r="B414" s="14">
        <v>2.609</v>
      </c>
      <c r="C414" s="14">
        <v>0.1691</v>
      </c>
      <c r="D414" s="14">
        <v>-25.05</v>
      </c>
    </row>
    <row r="415" spans="1:4" x14ac:dyDescent="0.2">
      <c r="A415" s="14">
        <v>8.27</v>
      </c>
      <c r="B415" s="14">
        <v>2.61</v>
      </c>
      <c r="C415" s="14">
        <v>0.16950000000000001</v>
      </c>
      <c r="D415" s="14">
        <v>-25.02</v>
      </c>
    </row>
    <row r="416" spans="1:4" x14ac:dyDescent="0.2">
      <c r="A416" s="14">
        <v>8.2799999999999994</v>
      </c>
      <c r="B416" s="14">
        <v>2.6120000000000001</v>
      </c>
      <c r="C416" s="14">
        <v>0.1699</v>
      </c>
      <c r="D416" s="14">
        <v>-25</v>
      </c>
    </row>
    <row r="417" spans="1:4" x14ac:dyDescent="0.2">
      <c r="A417" s="14">
        <v>8.2899999999999991</v>
      </c>
      <c r="B417" s="14">
        <v>2.6139999999999999</v>
      </c>
      <c r="C417" s="14">
        <v>0.17030000000000001</v>
      </c>
      <c r="D417" s="14">
        <v>-24.98</v>
      </c>
    </row>
    <row r="418" spans="1:4" x14ac:dyDescent="0.2">
      <c r="A418" s="14">
        <v>8.3000000000000007</v>
      </c>
      <c r="B418" s="14">
        <v>2.6150000000000002</v>
      </c>
      <c r="C418" s="14">
        <v>0.17069999999999999</v>
      </c>
      <c r="D418" s="14">
        <v>-24.96</v>
      </c>
    </row>
    <row r="419" spans="1:4" x14ac:dyDescent="0.2">
      <c r="A419" s="14">
        <v>8.3000000000000007</v>
      </c>
      <c r="B419" s="14">
        <v>2.617</v>
      </c>
      <c r="C419" s="14">
        <v>0.1711</v>
      </c>
      <c r="D419" s="14">
        <v>-24.94</v>
      </c>
    </row>
    <row r="420" spans="1:4" x14ac:dyDescent="0.2">
      <c r="A420" s="14">
        <v>8.31</v>
      </c>
      <c r="B420" s="14">
        <v>2.6190000000000002</v>
      </c>
      <c r="C420" s="14">
        <v>0.17150000000000001</v>
      </c>
      <c r="D420" s="14">
        <v>-24.92</v>
      </c>
    </row>
    <row r="421" spans="1:4" x14ac:dyDescent="0.2">
      <c r="A421" s="14">
        <v>8.32</v>
      </c>
      <c r="B421" s="14">
        <v>2.621</v>
      </c>
      <c r="C421" s="14">
        <v>0.1719</v>
      </c>
      <c r="D421" s="14">
        <v>-24.9</v>
      </c>
    </row>
    <row r="422" spans="1:4" x14ac:dyDescent="0.2">
      <c r="A422" s="14">
        <v>8.33</v>
      </c>
      <c r="B422" s="14">
        <v>2.6230000000000002</v>
      </c>
      <c r="C422" s="14">
        <v>0.17230000000000001</v>
      </c>
      <c r="D422" s="14">
        <v>-24.88</v>
      </c>
    </row>
    <row r="423" spans="1:4" x14ac:dyDescent="0.2">
      <c r="A423" s="14">
        <v>8.34</v>
      </c>
      <c r="B423" s="14">
        <v>2.625</v>
      </c>
      <c r="C423" s="14">
        <v>0.17269999999999999</v>
      </c>
      <c r="D423" s="14">
        <v>-24.85</v>
      </c>
    </row>
    <row r="424" spans="1:4" x14ac:dyDescent="0.2">
      <c r="A424" s="14">
        <v>8.35</v>
      </c>
      <c r="B424" s="14">
        <v>2.6259999999999999</v>
      </c>
      <c r="C424" s="14">
        <v>0.1731</v>
      </c>
      <c r="D424" s="14">
        <v>-24.83</v>
      </c>
    </row>
    <row r="425" spans="1:4" x14ac:dyDescent="0.2">
      <c r="A425" s="14">
        <v>8.35</v>
      </c>
      <c r="B425" s="14">
        <v>2.6280000000000001</v>
      </c>
      <c r="C425" s="14">
        <v>0.17349999999999999</v>
      </c>
      <c r="D425" s="14">
        <v>-24.81</v>
      </c>
    </row>
    <row r="426" spans="1:4" x14ac:dyDescent="0.2">
      <c r="A426" s="14">
        <v>8.36</v>
      </c>
      <c r="B426" s="14">
        <v>2.63</v>
      </c>
      <c r="C426" s="14">
        <v>0.1739</v>
      </c>
      <c r="D426" s="14">
        <v>-24.79</v>
      </c>
    </row>
    <row r="427" spans="1:4" x14ac:dyDescent="0.2">
      <c r="A427" s="14">
        <v>8.3699999999999992</v>
      </c>
      <c r="B427" s="14">
        <v>2.6320000000000001</v>
      </c>
      <c r="C427" s="14">
        <v>0.1744</v>
      </c>
      <c r="D427" s="14">
        <v>-24.77</v>
      </c>
    </row>
    <row r="428" spans="1:4" x14ac:dyDescent="0.2">
      <c r="A428" s="14">
        <v>8.3800000000000008</v>
      </c>
      <c r="B428" s="14">
        <v>2.6339999999999999</v>
      </c>
      <c r="C428" s="14">
        <v>0.17480000000000001</v>
      </c>
      <c r="D428" s="14">
        <v>-24.75</v>
      </c>
    </row>
    <row r="429" spans="1:4" x14ac:dyDescent="0.2">
      <c r="A429" s="14">
        <v>8.39</v>
      </c>
      <c r="B429" s="14">
        <v>2.6360000000000001</v>
      </c>
      <c r="C429" s="14">
        <v>0.17519999999999999</v>
      </c>
      <c r="D429" s="14">
        <v>-24.73</v>
      </c>
    </row>
    <row r="430" spans="1:4" x14ac:dyDescent="0.2">
      <c r="A430" s="14">
        <v>8.4</v>
      </c>
      <c r="B430" s="14">
        <v>2.6379999999999999</v>
      </c>
      <c r="C430" s="14">
        <v>0.17560000000000001</v>
      </c>
      <c r="D430" s="14">
        <v>-24.71</v>
      </c>
    </row>
    <row r="431" spans="1:4" x14ac:dyDescent="0.2">
      <c r="A431" s="14">
        <v>8.4</v>
      </c>
      <c r="B431" s="14">
        <v>2.641</v>
      </c>
      <c r="C431" s="14">
        <v>0.17599999999999999</v>
      </c>
      <c r="D431" s="14">
        <v>-24.69</v>
      </c>
    </row>
    <row r="432" spans="1:4" x14ac:dyDescent="0.2">
      <c r="A432" s="14">
        <v>8.41</v>
      </c>
      <c r="B432" s="14">
        <v>2.6429999999999998</v>
      </c>
      <c r="C432" s="14">
        <v>0.1764</v>
      </c>
      <c r="D432" s="14">
        <v>-24.67</v>
      </c>
    </row>
    <row r="433" spans="1:4" x14ac:dyDescent="0.2">
      <c r="A433" s="14">
        <v>8.42</v>
      </c>
      <c r="B433" s="14">
        <v>2.645</v>
      </c>
      <c r="C433" s="14">
        <v>0.1769</v>
      </c>
      <c r="D433" s="14">
        <v>-24.64</v>
      </c>
    </row>
    <row r="434" spans="1:4" x14ac:dyDescent="0.2">
      <c r="A434" s="14">
        <v>8.43</v>
      </c>
      <c r="B434" s="14">
        <v>2.6469999999999998</v>
      </c>
      <c r="C434" s="14">
        <v>0.17730000000000001</v>
      </c>
      <c r="D434" s="14">
        <v>-24.62</v>
      </c>
    </row>
    <row r="435" spans="1:4" x14ac:dyDescent="0.2">
      <c r="A435" s="14">
        <v>8.44</v>
      </c>
      <c r="B435" s="14">
        <v>2.649</v>
      </c>
      <c r="C435" s="14">
        <v>0.1777</v>
      </c>
      <c r="D435" s="14">
        <v>-24.6</v>
      </c>
    </row>
    <row r="436" spans="1:4" x14ac:dyDescent="0.2">
      <c r="A436" s="14">
        <v>8.4499999999999993</v>
      </c>
      <c r="B436" s="14">
        <v>2.6520000000000001</v>
      </c>
      <c r="C436" s="14">
        <v>0.1782</v>
      </c>
      <c r="D436" s="14">
        <v>-24.58</v>
      </c>
    </row>
    <row r="437" spans="1:4" x14ac:dyDescent="0.2">
      <c r="A437" s="14">
        <v>8.4499999999999993</v>
      </c>
      <c r="B437" s="14">
        <v>2.6539999999999999</v>
      </c>
      <c r="C437" s="14">
        <v>0.17860000000000001</v>
      </c>
      <c r="D437" s="14">
        <v>-24.56</v>
      </c>
    </row>
    <row r="438" spans="1:4" x14ac:dyDescent="0.2">
      <c r="A438" s="14">
        <v>8.4600000000000009</v>
      </c>
      <c r="B438" s="14">
        <v>2.6560000000000001</v>
      </c>
      <c r="C438" s="14">
        <v>0.17899999999999999</v>
      </c>
      <c r="D438" s="14">
        <v>-24.54</v>
      </c>
    </row>
    <row r="439" spans="1:4" x14ac:dyDescent="0.2">
      <c r="A439" s="14">
        <v>8.4700000000000006</v>
      </c>
      <c r="B439" s="14">
        <v>2.6589999999999998</v>
      </c>
      <c r="C439" s="14">
        <v>0.17949999999999999</v>
      </c>
      <c r="D439" s="14">
        <v>-24.52</v>
      </c>
    </row>
    <row r="440" spans="1:4" x14ac:dyDescent="0.2">
      <c r="A440" s="14">
        <v>8.48</v>
      </c>
      <c r="B440" s="14">
        <v>2.661</v>
      </c>
      <c r="C440" s="14">
        <v>0.1799</v>
      </c>
      <c r="D440" s="14">
        <v>-24.5</v>
      </c>
    </row>
    <row r="441" spans="1:4" x14ac:dyDescent="0.2">
      <c r="A441" s="14">
        <v>8.49</v>
      </c>
      <c r="B441" s="14">
        <v>2.6640000000000001</v>
      </c>
      <c r="C441" s="14">
        <v>0.18029999999999999</v>
      </c>
      <c r="D441" s="14">
        <v>-24.48</v>
      </c>
    </row>
    <row r="442" spans="1:4" x14ac:dyDescent="0.2">
      <c r="A442" s="14">
        <v>8.5</v>
      </c>
      <c r="B442" s="14">
        <v>2.6659999999999999</v>
      </c>
      <c r="C442" s="14">
        <v>0.18079999999999999</v>
      </c>
      <c r="D442" s="14">
        <v>-24.46</v>
      </c>
    </row>
    <row r="443" spans="1:4" x14ac:dyDescent="0.2">
      <c r="A443" s="14">
        <v>8.5</v>
      </c>
      <c r="B443" s="14">
        <v>2.669</v>
      </c>
      <c r="C443" s="14">
        <v>0.1812</v>
      </c>
      <c r="D443" s="14">
        <v>-24.44</v>
      </c>
    </row>
    <row r="444" spans="1:4" x14ac:dyDescent="0.2">
      <c r="A444" s="14">
        <v>8.51</v>
      </c>
      <c r="B444" s="14">
        <v>2.6720000000000002</v>
      </c>
      <c r="C444" s="14">
        <v>0.1817</v>
      </c>
      <c r="D444" s="14">
        <v>-24.42</v>
      </c>
    </row>
    <row r="445" spans="1:4" x14ac:dyDescent="0.2">
      <c r="A445" s="14">
        <v>8.52</v>
      </c>
      <c r="B445" s="14">
        <v>2.6739999999999999</v>
      </c>
      <c r="C445" s="14">
        <v>0.18210000000000001</v>
      </c>
      <c r="D445" s="14">
        <v>-24.4</v>
      </c>
    </row>
    <row r="446" spans="1:4" x14ac:dyDescent="0.2">
      <c r="A446" s="14">
        <v>8.5299999999999994</v>
      </c>
      <c r="B446" s="14">
        <v>2.677</v>
      </c>
      <c r="C446" s="14">
        <v>0.18260000000000001</v>
      </c>
      <c r="D446" s="14">
        <v>-24.38</v>
      </c>
    </row>
    <row r="447" spans="1:4" x14ac:dyDescent="0.2">
      <c r="A447" s="14">
        <v>8.5399999999999991</v>
      </c>
      <c r="B447" s="14">
        <v>2.68</v>
      </c>
      <c r="C447" s="14">
        <v>0.183</v>
      </c>
      <c r="D447" s="14">
        <v>-24.35</v>
      </c>
    </row>
    <row r="448" spans="1:4" x14ac:dyDescent="0.2">
      <c r="A448" s="14">
        <v>8.5500000000000007</v>
      </c>
      <c r="B448" s="14">
        <v>2.6819999999999999</v>
      </c>
      <c r="C448" s="14">
        <v>0.1835</v>
      </c>
      <c r="D448" s="14">
        <v>-24.33</v>
      </c>
    </row>
    <row r="449" spans="1:4" x14ac:dyDescent="0.2">
      <c r="A449" s="14">
        <v>8.5500000000000007</v>
      </c>
      <c r="B449" s="14">
        <v>2.6850000000000001</v>
      </c>
      <c r="C449" s="14">
        <v>0.184</v>
      </c>
      <c r="D449" s="14">
        <v>-24.31</v>
      </c>
    </row>
    <row r="450" spans="1:4" x14ac:dyDescent="0.2">
      <c r="A450" s="14">
        <v>8.56</v>
      </c>
      <c r="B450" s="14">
        <v>2.6880000000000002</v>
      </c>
      <c r="C450" s="14">
        <v>0.18440000000000001</v>
      </c>
      <c r="D450" s="14">
        <v>-24.29</v>
      </c>
    </row>
    <row r="451" spans="1:4" x14ac:dyDescent="0.2">
      <c r="A451" s="14">
        <v>8.57</v>
      </c>
      <c r="B451" s="14">
        <v>2.6909999999999998</v>
      </c>
      <c r="C451" s="14">
        <v>0.18490000000000001</v>
      </c>
      <c r="D451" s="14">
        <v>-24.27</v>
      </c>
    </row>
    <row r="452" spans="1:4" x14ac:dyDescent="0.2">
      <c r="A452" s="14">
        <v>8.58</v>
      </c>
      <c r="B452" s="14">
        <v>2.694</v>
      </c>
      <c r="C452" s="14">
        <v>0.18529999999999999</v>
      </c>
      <c r="D452" s="14">
        <v>-24.25</v>
      </c>
    </row>
    <row r="453" spans="1:4" x14ac:dyDescent="0.2">
      <c r="A453" s="14">
        <v>8.59</v>
      </c>
      <c r="B453" s="14">
        <v>2.6970000000000001</v>
      </c>
      <c r="C453" s="14">
        <v>0.18579999999999999</v>
      </c>
      <c r="D453" s="14">
        <v>-24.23</v>
      </c>
    </row>
    <row r="454" spans="1:4" x14ac:dyDescent="0.2">
      <c r="A454" s="14">
        <v>8.6</v>
      </c>
      <c r="B454" s="14">
        <v>2.7</v>
      </c>
      <c r="C454" s="14">
        <v>0.18629999999999999</v>
      </c>
      <c r="D454" s="14">
        <v>-24.21</v>
      </c>
    </row>
    <row r="455" spans="1:4" x14ac:dyDescent="0.2">
      <c r="A455" s="14">
        <v>8.6</v>
      </c>
      <c r="B455" s="14">
        <v>2.7029999999999998</v>
      </c>
      <c r="C455" s="14">
        <v>0.18679999999999999</v>
      </c>
      <c r="D455" s="14">
        <v>-24.19</v>
      </c>
    </row>
    <row r="456" spans="1:4" x14ac:dyDescent="0.2">
      <c r="A456" s="14">
        <v>8.61</v>
      </c>
      <c r="B456" s="14">
        <v>2.706</v>
      </c>
      <c r="C456" s="14">
        <v>0.18720000000000001</v>
      </c>
      <c r="D456" s="14">
        <v>-24.17</v>
      </c>
    </row>
    <row r="457" spans="1:4" x14ac:dyDescent="0.2">
      <c r="A457" s="14">
        <v>8.6199999999999992</v>
      </c>
      <c r="B457" s="14">
        <v>2.7090000000000001</v>
      </c>
      <c r="C457" s="14">
        <v>0.18770000000000001</v>
      </c>
      <c r="D457" s="14">
        <v>-24.15</v>
      </c>
    </row>
    <row r="458" spans="1:4" x14ac:dyDescent="0.2">
      <c r="A458" s="14">
        <v>8.6300000000000008</v>
      </c>
      <c r="B458" s="14">
        <v>2.7120000000000002</v>
      </c>
      <c r="C458" s="14">
        <v>0.18820000000000001</v>
      </c>
      <c r="D458" s="14">
        <v>-24.13</v>
      </c>
    </row>
    <row r="459" spans="1:4" x14ac:dyDescent="0.2">
      <c r="A459" s="14">
        <v>8.64</v>
      </c>
      <c r="B459" s="14">
        <v>2.7149999999999999</v>
      </c>
      <c r="C459" s="14">
        <v>0.18870000000000001</v>
      </c>
      <c r="D459" s="14">
        <v>-24.11</v>
      </c>
    </row>
    <row r="460" spans="1:4" x14ac:dyDescent="0.2">
      <c r="A460" s="14">
        <v>8.65</v>
      </c>
      <c r="B460" s="14">
        <v>2.7189999999999999</v>
      </c>
      <c r="C460" s="14">
        <v>0.18909999999999999</v>
      </c>
      <c r="D460" s="14">
        <v>-24.09</v>
      </c>
    </row>
    <row r="461" spans="1:4" x14ac:dyDescent="0.2">
      <c r="A461" s="14">
        <v>8.65</v>
      </c>
      <c r="B461" s="14">
        <v>2.722</v>
      </c>
      <c r="C461" s="14">
        <v>0.18959999999999999</v>
      </c>
      <c r="D461" s="14">
        <v>-24.07</v>
      </c>
    </row>
    <row r="462" spans="1:4" x14ac:dyDescent="0.2">
      <c r="A462" s="14">
        <v>8.66</v>
      </c>
      <c r="B462" s="14">
        <v>2.7250000000000001</v>
      </c>
      <c r="C462" s="14">
        <v>0.19009999999999999</v>
      </c>
      <c r="D462" s="14">
        <v>-24.05</v>
      </c>
    </row>
    <row r="463" spans="1:4" x14ac:dyDescent="0.2">
      <c r="A463" s="14">
        <v>8.67</v>
      </c>
      <c r="B463" s="14">
        <v>2.7290000000000001</v>
      </c>
      <c r="C463" s="14">
        <v>0.19059999999999999</v>
      </c>
      <c r="D463" s="14">
        <v>-24.03</v>
      </c>
    </row>
    <row r="464" spans="1:4" x14ac:dyDescent="0.2">
      <c r="A464" s="14">
        <v>8.68</v>
      </c>
      <c r="B464" s="14">
        <v>2.7320000000000002</v>
      </c>
      <c r="C464" s="14">
        <v>0.19109999999999999</v>
      </c>
      <c r="D464" s="14">
        <v>-24.01</v>
      </c>
    </row>
    <row r="465" spans="1:4" x14ac:dyDescent="0.2">
      <c r="A465" s="14">
        <v>8.69</v>
      </c>
      <c r="B465" s="14">
        <v>2.7360000000000002</v>
      </c>
      <c r="C465" s="14">
        <v>0.19159999999999999</v>
      </c>
      <c r="D465" s="14">
        <v>-23.99</v>
      </c>
    </row>
    <row r="466" spans="1:4" x14ac:dyDescent="0.2">
      <c r="A466" s="14">
        <v>8.6999999999999993</v>
      </c>
      <c r="B466" s="14">
        <v>2.7389999999999999</v>
      </c>
      <c r="C466" s="14">
        <v>0.19209999999999999</v>
      </c>
      <c r="D466" s="14">
        <v>-23.96</v>
      </c>
    </row>
    <row r="467" spans="1:4" x14ac:dyDescent="0.2">
      <c r="A467" s="14">
        <v>8.6999999999999993</v>
      </c>
      <c r="B467" s="14">
        <v>2.7429999999999999</v>
      </c>
      <c r="C467" s="14">
        <v>0.19259999999999999</v>
      </c>
      <c r="D467" s="14">
        <v>-23.94</v>
      </c>
    </row>
    <row r="468" spans="1:4" x14ac:dyDescent="0.2">
      <c r="A468" s="14">
        <v>8.7100000000000009</v>
      </c>
      <c r="B468" s="14">
        <v>2.7469999999999999</v>
      </c>
      <c r="C468" s="14">
        <v>0.19309999999999999</v>
      </c>
      <c r="D468" s="14">
        <v>-23.92</v>
      </c>
    </row>
    <row r="469" spans="1:4" x14ac:dyDescent="0.2">
      <c r="A469" s="14">
        <v>8.7200000000000006</v>
      </c>
      <c r="B469" s="14">
        <v>2.75</v>
      </c>
      <c r="C469" s="14">
        <v>0.19359999999999999</v>
      </c>
      <c r="D469" s="14">
        <v>-23.9</v>
      </c>
    </row>
    <row r="470" spans="1:4" x14ac:dyDescent="0.2">
      <c r="A470" s="14">
        <v>8.73</v>
      </c>
      <c r="B470" s="14">
        <v>2.754</v>
      </c>
      <c r="C470" s="14">
        <v>0.19409999999999999</v>
      </c>
      <c r="D470" s="14">
        <v>-23.88</v>
      </c>
    </row>
    <row r="471" spans="1:4" x14ac:dyDescent="0.2">
      <c r="A471" s="14">
        <v>8.74</v>
      </c>
      <c r="B471" s="14">
        <v>2.758</v>
      </c>
      <c r="C471" s="14">
        <v>0.1946</v>
      </c>
      <c r="D471" s="14">
        <v>-23.86</v>
      </c>
    </row>
    <row r="472" spans="1:4" x14ac:dyDescent="0.2">
      <c r="A472" s="14">
        <v>8.75</v>
      </c>
      <c r="B472" s="14">
        <v>2.762</v>
      </c>
      <c r="C472" s="14">
        <v>0.1951</v>
      </c>
      <c r="D472" s="14">
        <v>-23.84</v>
      </c>
    </row>
    <row r="473" spans="1:4" x14ac:dyDescent="0.2">
      <c r="A473" s="14">
        <v>8.75</v>
      </c>
      <c r="B473" s="14">
        <v>2.766</v>
      </c>
      <c r="C473" s="14">
        <v>0.1956</v>
      </c>
      <c r="D473" s="14">
        <v>-23.82</v>
      </c>
    </row>
    <row r="474" spans="1:4" x14ac:dyDescent="0.2">
      <c r="A474" s="14">
        <v>8.76</v>
      </c>
      <c r="B474" s="14">
        <v>2.77</v>
      </c>
      <c r="C474" s="14">
        <v>0.1961</v>
      </c>
      <c r="D474" s="14">
        <v>-23.8</v>
      </c>
    </row>
    <row r="475" spans="1:4" x14ac:dyDescent="0.2">
      <c r="A475" s="14">
        <v>8.77</v>
      </c>
      <c r="B475" s="14">
        <v>2.774</v>
      </c>
      <c r="C475" s="14">
        <v>0.1966</v>
      </c>
      <c r="D475" s="14">
        <v>-23.78</v>
      </c>
    </row>
    <row r="476" spans="1:4" x14ac:dyDescent="0.2">
      <c r="A476" s="14">
        <v>8.7799999999999994</v>
      </c>
      <c r="B476" s="14">
        <v>2.778</v>
      </c>
      <c r="C476" s="14">
        <v>0.1971</v>
      </c>
      <c r="D476" s="14">
        <v>-23.76</v>
      </c>
    </row>
    <row r="477" spans="1:4" x14ac:dyDescent="0.2">
      <c r="A477" s="14">
        <v>8.7899999999999991</v>
      </c>
      <c r="B477" s="14">
        <v>2.782</v>
      </c>
      <c r="C477" s="14">
        <v>0.1976</v>
      </c>
      <c r="D477" s="14">
        <v>-23.74</v>
      </c>
    </row>
    <row r="478" spans="1:4" x14ac:dyDescent="0.2">
      <c r="A478" s="14">
        <v>8.8000000000000007</v>
      </c>
      <c r="B478" s="14">
        <v>2.786</v>
      </c>
      <c r="C478" s="14">
        <v>0.1981</v>
      </c>
      <c r="D478" s="14">
        <v>-23.72</v>
      </c>
    </row>
    <row r="479" spans="1:4" x14ac:dyDescent="0.2">
      <c r="A479" s="14">
        <v>8.8000000000000007</v>
      </c>
      <c r="B479" s="14">
        <v>2.79</v>
      </c>
      <c r="C479" s="14">
        <v>0.1986</v>
      </c>
      <c r="D479" s="14">
        <v>-23.7</v>
      </c>
    </row>
    <row r="480" spans="1:4" x14ac:dyDescent="0.2">
      <c r="A480" s="14">
        <v>8.81</v>
      </c>
      <c r="B480" s="14">
        <v>2.794</v>
      </c>
      <c r="C480" s="14">
        <v>0.1991</v>
      </c>
      <c r="D480" s="14">
        <v>-23.68</v>
      </c>
    </row>
    <row r="481" spans="1:4" x14ac:dyDescent="0.2">
      <c r="A481" s="14">
        <v>8.82</v>
      </c>
      <c r="B481" s="14">
        <v>2.798</v>
      </c>
      <c r="C481" s="14">
        <v>0.1996</v>
      </c>
      <c r="D481" s="14">
        <v>-23.66</v>
      </c>
    </row>
    <row r="482" spans="1:4" x14ac:dyDescent="0.2">
      <c r="A482" s="14">
        <v>8.83</v>
      </c>
      <c r="B482" s="14">
        <v>2.802</v>
      </c>
      <c r="C482" s="14">
        <v>0.2</v>
      </c>
      <c r="D482" s="14">
        <v>-23.63</v>
      </c>
    </row>
    <row r="483" spans="1:4" x14ac:dyDescent="0.2">
      <c r="A483" s="14">
        <v>8.84</v>
      </c>
      <c r="B483" s="14">
        <v>2.8069999999999999</v>
      </c>
      <c r="C483" s="14">
        <v>0.20050000000000001</v>
      </c>
      <c r="D483" s="14">
        <v>-23.61</v>
      </c>
    </row>
    <row r="484" spans="1:4" x14ac:dyDescent="0.2">
      <c r="A484" s="14">
        <v>8.85</v>
      </c>
      <c r="B484" s="14">
        <v>2.8119999999999998</v>
      </c>
      <c r="C484" s="14">
        <v>0.20100000000000001</v>
      </c>
      <c r="D484" s="14">
        <v>-23.59</v>
      </c>
    </row>
    <row r="485" spans="1:4" x14ac:dyDescent="0.2">
      <c r="A485" s="14">
        <v>8.85</v>
      </c>
      <c r="B485" s="14">
        <v>2.8159999999999998</v>
      </c>
      <c r="C485" s="14">
        <v>0.20150000000000001</v>
      </c>
      <c r="D485" s="14">
        <v>-23.57</v>
      </c>
    </row>
    <row r="486" spans="1:4" x14ac:dyDescent="0.2">
      <c r="A486" s="14">
        <v>8.86</v>
      </c>
      <c r="B486" s="14">
        <v>2.82</v>
      </c>
      <c r="C486" s="14">
        <v>0.20200000000000001</v>
      </c>
      <c r="D486" s="14">
        <v>-23.55</v>
      </c>
    </row>
    <row r="487" spans="1:4" x14ac:dyDescent="0.2">
      <c r="A487" s="14">
        <v>8.8699999999999992</v>
      </c>
      <c r="B487" s="14">
        <v>2.8239999999999998</v>
      </c>
      <c r="C487" s="14">
        <v>0.2024</v>
      </c>
      <c r="D487" s="14">
        <v>-23.53</v>
      </c>
    </row>
    <row r="488" spans="1:4" x14ac:dyDescent="0.2">
      <c r="A488" s="14">
        <v>8.8800000000000008</v>
      </c>
      <c r="B488" s="14">
        <v>2.8290000000000002</v>
      </c>
      <c r="C488" s="14">
        <v>0.2029</v>
      </c>
      <c r="D488" s="14">
        <v>-23.51</v>
      </c>
    </row>
    <row r="489" spans="1:4" x14ac:dyDescent="0.2">
      <c r="A489" s="14">
        <v>8.89</v>
      </c>
      <c r="B489" s="14">
        <v>2.8330000000000002</v>
      </c>
      <c r="C489" s="14">
        <v>0.2034</v>
      </c>
      <c r="D489" s="14">
        <v>-23.49</v>
      </c>
    </row>
    <row r="490" spans="1:4" x14ac:dyDescent="0.2">
      <c r="A490" s="14">
        <v>8.9</v>
      </c>
      <c r="B490" s="14">
        <v>2.8370000000000002</v>
      </c>
      <c r="C490" s="14">
        <v>0.20380000000000001</v>
      </c>
      <c r="D490" s="14">
        <v>-23.47</v>
      </c>
    </row>
    <row r="491" spans="1:4" x14ac:dyDescent="0.2">
      <c r="A491" s="14">
        <v>8.9</v>
      </c>
      <c r="B491" s="14">
        <v>2.8410000000000002</v>
      </c>
      <c r="C491" s="14">
        <v>0.20430000000000001</v>
      </c>
      <c r="D491" s="14">
        <v>-23.45</v>
      </c>
    </row>
    <row r="492" spans="1:4" x14ac:dyDescent="0.2">
      <c r="A492" s="14">
        <v>8.91</v>
      </c>
      <c r="B492" s="14">
        <v>2.8460000000000001</v>
      </c>
      <c r="C492" s="14">
        <v>0.20469999999999999</v>
      </c>
      <c r="D492" s="14">
        <v>-23.43</v>
      </c>
    </row>
    <row r="493" spans="1:4" x14ac:dyDescent="0.2">
      <c r="A493" s="14">
        <v>8.92</v>
      </c>
      <c r="B493" s="14">
        <v>2.85</v>
      </c>
      <c r="C493" s="14">
        <v>0.20519999999999999</v>
      </c>
      <c r="D493" s="14">
        <v>-23.4</v>
      </c>
    </row>
    <row r="494" spans="1:4" x14ac:dyDescent="0.2">
      <c r="A494" s="14">
        <v>8.93</v>
      </c>
      <c r="B494" s="14">
        <v>2.8540000000000001</v>
      </c>
      <c r="C494" s="14">
        <v>0.2056</v>
      </c>
      <c r="D494" s="14">
        <v>-23.38</v>
      </c>
    </row>
    <row r="495" spans="1:4" x14ac:dyDescent="0.2">
      <c r="A495" s="14">
        <v>8.94</v>
      </c>
      <c r="B495" s="14">
        <v>2.8580000000000001</v>
      </c>
      <c r="C495" s="14">
        <v>0.20610000000000001</v>
      </c>
      <c r="D495" s="14">
        <v>-23.36</v>
      </c>
    </row>
    <row r="496" spans="1:4" x14ac:dyDescent="0.2">
      <c r="A496" s="14">
        <v>8.9499999999999993</v>
      </c>
      <c r="B496" s="14">
        <v>2.8620000000000001</v>
      </c>
      <c r="C496" s="14">
        <v>0.20649999999999999</v>
      </c>
      <c r="D496" s="14">
        <v>-23.34</v>
      </c>
    </row>
    <row r="497" spans="1:4" x14ac:dyDescent="0.2">
      <c r="A497" s="14">
        <v>8.9499999999999993</v>
      </c>
      <c r="B497" s="14">
        <v>2.867</v>
      </c>
      <c r="C497" s="14">
        <v>0.20699999999999999</v>
      </c>
      <c r="D497" s="14">
        <v>-23.32</v>
      </c>
    </row>
    <row r="498" spans="1:4" x14ac:dyDescent="0.2">
      <c r="A498" s="14">
        <v>8.9600000000000009</v>
      </c>
      <c r="B498" s="14">
        <v>2.871</v>
      </c>
      <c r="C498" s="14">
        <v>0.2074</v>
      </c>
      <c r="D498" s="14">
        <v>-23.3</v>
      </c>
    </row>
    <row r="499" spans="1:4" x14ac:dyDescent="0.2">
      <c r="A499" s="14">
        <v>8.9700000000000006</v>
      </c>
      <c r="B499" s="14">
        <v>2.875</v>
      </c>
      <c r="C499" s="14">
        <v>0.20780000000000001</v>
      </c>
      <c r="D499" s="14">
        <v>-23.28</v>
      </c>
    </row>
    <row r="500" spans="1:4" x14ac:dyDescent="0.2">
      <c r="A500" s="14">
        <v>8.98</v>
      </c>
      <c r="B500" s="14">
        <v>2.879</v>
      </c>
      <c r="C500" s="14">
        <v>0.20830000000000001</v>
      </c>
      <c r="D500" s="14">
        <v>-23.26</v>
      </c>
    </row>
    <row r="501" spans="1:4" x14ac:dyDescent="0.2">
      <c r="A501" s="14">
        <v>8.99</v>
      </c>
      <c r="B501" s="14">
        <v>2.883</v>
      </c>
      <c r="C501" s="14">
        <v>0.2087</v>
      </c>
      <c r="D501" s="14">
        <v>-23.24</v>
      </c>
    </row>
    <row r="502" spans="1:4" x14ac:dyDescent="0.2">
      <c r="A502" s="14">
        <v>9</v>
      </c>
      <c r="B502" s="14">
        <v>2.887</v>
      </c>
      <c r="C502" s="14">
        <v>0.20910000000000001</v>
      </c>
      <c r="D502" s="14">
        <v>-23.21</v>
      </c>
    </row>
    <row r="503" spans="1:4" x14ac:dyDescent="0.2">
      <c r="A503" s="14">
        <v>9</v>
      </c>
      <c r="B503" s="14">
        <v>2.891</v>
      </c>
      <c r="C503" s="14">
        <v>0.20960000000000001</v>
      </c>
      <c r="D503" s="14">
        <v>-23.19</v>
      </c>
    </row>
    <row r="504" spans="1:4" x14ac:dyDescent="0.2">
      <c r="A504" s="14">
        <v>9.01</v>
      </c>
      <c r="B504" s="14">
        <v>2.895</v>
      </c>
      <c r="C504" s="14">
        <v>0.21</v>
      </c>
      <c r="D504" s="14">
        <v>-23.17</v>
      </c>
    </row>
    <row r="505" spans="1:4" x14ac:dyDescent="0.2">
      <c r="A505" s="14">
        <v>9.02</v>
      </c>
      <c r="B505" s="14">
        <v>2.899</v>
      </c>
      <c r="C505" s="14">
        <v>0.2104</v>
      </c>
      <c r="D505" s="14">
        <v>-23.15</v>
      </c>
    </row>
    <row r="506" spans="1:4" x14ac:dyDescent="0.2">
      <c r="A506" s="14">
        <v>9.0299999999999994</v>
      </c>
      <c r="B506" s="14">
        <v>2.903</v>
      </c>
      <c r="C506" s="14">
        <v>0.21079999999999999</v>
      </c>
      <c r="D506" s="14">
        <v>-23.13</v>
      </c>
    </row>
    <row r="507" spans="1:4" x14ac:dyDescent="0.2">
      <c r="A507" s="14">
        <v>9.0399999999999991</v>
      </c>
      <c r="B507" s="14">
        <v>2.907</v>
      </c>
      <c r="C507" s="14">
        <v>0.21129999999999999</v>
      </c>
      <c r="D507" s="14">
        <v>-23.11</v>
      </c>
    </row>
    <row r="508" spans="1:4" x14ac:dyDescent="0.2">
      <c r="A508" s="14">
        <v>9.0500000000000007</v>
      </c>
      <c r="B508" s="14">
        <v>2.911</v>
      </c>
      <c r="C508" s="14">
        <v>0.2117</v>
      </c>
      <c r="D508" s="14">
        <v>-23.08</v>
      </c>
    </row>
    <row r="509" spans="1:4" x14ac:dyDescent="0.2">
      <c r="A509" s="14">
        <v>9.0500000000000007</v>
      </c>
      <c r="B509" s="14">
        <v>2.915</v>
      </c>
      <c r="C509" s="14">
        <v>0.21210000000000001</v>
      </c>
      <c r="D509" s="14">
        <v>-23.06</v>
      </c>
    </row>
    <row r="510" spans="1:4" x14ac:dyDescent="0.2">
      <c r="A510" s="14">
        <v>9.06</v>
      </c>
      <c r="B510" s="14">
        <v>2.919</v>
      </c>
      <c r="C510" s="14">
        <v>0.21249999999999999</v>
      </c>
      <c r="D510" s="14">
        <v>-23.04</v>
      </c>
    </row>
    <row r="511" spans="1:4" x14ac:dyDescent="0.2">
      <c r="A511" s="14">
        <v>9.07</v>
      </c>
      <c r="B511" s="14">
        <v>2.923</v>
      </c>
      <c r="C511" s="14">
        <v>0.21290000000000001</v>
      </c>
      <c r="D511" s="14">
        <v>-23.02</v>
      </c>
    </row>
    <row r="512" spans="1:4" x14ac:dyDescent="0.2">
      <c r="A512" s="14">
        <v>9.08</v>
      </c>
      <c r="B512" s="14">
        <v>2.927</v>
      </c>
      <c r="C512" s="14">
        <v>0.21340000000000001</v>
      </c>
      <c r="D512" s="14">
        <v>-23</v>
      </c>
    </row>
    <row r="513" spans="1:4" x14ac:dyDescent="0.2">
      <c r="A513" s="14">
        <v>9.09</v>
      </c>
      <c r="B513" s="14">
        <v>2.93</v>
      </c>
      <c r="C513" s="14">
        <v>0.21379999999999999</v>
      </c>
      <c r="D513" s="14">
        <v>-22.98</v>
      </c>
    </row>
    <row r="514" spans="1:4" x14ac:dyDescent="0.2">
      <c r="A514" s="14">
        <v>9.1</v>
      </c>
      <c r="B514" s="14">
        <v>2.9340000000000002</v>
      </c>
      <c r="C514" s="14">
        <v>0.2142</v>
      </c>
      <c r="D514" s="14">
        <v>-22.95</v>
      </c>
    </row>
    <row r="515" spans="1:4" x14ac:dyDescent="0.2">
      <c r="A515" s="14">
        <v>9.1</v>
      </c>
      <c r="B515" s="14">
        <v>2.9380000000000002</v>
      </c>
      <c r="C515" s="14">
        <v>0.21460000000000001</v>
      </c>
      <c r="D515" s="14">
        <v>-22.93</v>
      </c>
    </row>
    <row r="516" spans="1:4" x14ac:dyDescent="0.2">
      <c r="A516" s="14">
        <v>9.11</v>
      </c>
      <c r="B516" s="14">
        <v>2.9409999999999998</v>
      </c>
      <c r="C516" s="14">
        <v>0.215</v>
      </c>
      <c r="D516" s="14">
        <v>-22.91</v>
      </c>
    </row>
    <row r="517" spans="1:4" x14ac:dyDescent="0.2">
      <c r="A517" s="14">
        <v>9.1199999999999992</v>
      </c>
      <c r="B517" s="14">
        <v>2.9449999999999998</v>
      </c>
      <c r="C517" s="14">
        <v>0.2155</v>
      </c>
      <c r="D517" s="14">
        <v>-22.89</v>
      </c>
    </row>
    <row r="518" spans="1:4" x14ac:dyDescent="0.2">
      <c r="A518" s="14">
        <v>9.1300000000000008</v>
      </c>
      <c r="B518" s="14">
        <v>2.9489999999999998</v>
      </c>
      <c r="C518" s="14">
        <v>0.21590000000000001</v>
      </c>
      <c r="D518" s="14">
        <v>-22.87</v>
      </c>
    </row>
    <row r="519" spans="1:4" x14ac:dyDescent="0.2">
      <c r="A519" s="14">
        <v>9.14</v>
      </c>
      <c r="B519" s="14">
        <v>2.952</v>
      </c>
      <c r="C519" s="14">
        <v>0.21629999999999999</v>
      </c>
      <c r="D519" s="14">
        <v>-22.84</v>
      </c>
    </row>
    <row r="520" spans="1:4" x14ac:dyDescent="0.2">
      <c r="A520" s="14">
        <v>9.15</v>
      </c>
      <c r="B520" s="14">
        <v>2.956</v>
      </c>
      <c r="C520" s="14">
        <v>0.21679999999999999</v>
      </c>
      <c r="D520" s="14">
        <v>-22.82</v>
      </c>
    </row>
    <row r="521" spans="1:4" x14ac:dyDescent="0.2">
      <c r="A521" s="14">
        <v>9.15</v>
      </c>
      <c r="B521" s="14">
        <v>2.9590000000000001</v>
      </c>
      <c r="C521" s="14">
        <v>0.2172</v>
      </c>
      <c r="D521" s="14">
        <v>-22.8</v>
      </c>
    </row>
    <row r="522" spans="1:4" x14ac:dyDescent="0.2">
      <c r="A522" s="14">
        <v>9.16</v>
      </c>
      <c r="B522" s="14">
        <v>2.9630000000000001</v>
      </c>
      <c r="C522" s="14">
        <v>0.21759999999999999</v>
      </c>
      <c r="D522" s="14">
        <v>-22.78</v>
      </c>
    </row>
    <row r="523" spans="1:4" x14ac:dyDescent="0.2">
      <c r="A523" s="14">
        <v>9.17</v>
      </c>
      <c r="B523" s="14">
        <v>2.9660000000000002</v>
      </c>
      <c r="C523" s="14">
        <v>0.21809999999999999</v>
      </c>
      <c r="D523" s="14">
        <v>-22.76</v>
      </c>
    </row>
    <row r="524" spans="1:4" x14ac:dyDescent="0.2">
      <c r="A524" s="14">
        <v>9.18</v>
      </c>
      <c r="B524" s="14">
        <v>2.9689999999999999</v>
      </c>
      <c r="C524" s="14">
        <v>0.2185</v>
      </c>
      <c r="D524" s="14">
        <v>-22.73</v>
      </c>
    </row>
    <row r="525" spans="1:4" x14ac:dyDescent="0.2">
      <c r="A525" s="14">
        <v>9.19</v>
      </c>
      <c r="B525" s="14">
        <v>2.9729999999999999</v>
      </c>
      <c r="C525" s="14">
        <v>0.21890000000000001</v>
      </c>
      <c r="D525" s="14">
        <v>-22.71</v>
      </c>
    </row>
    <row r="526" spans="1:4" x14ac:dyDescent="0.2">
      <c r="A526" s="14">
        <v>9.1999999999999993</v>
      </c>
      <c r="B526" s="14">
        <v>2.976</v>
      </c>
      <c r="C526" s="14">
        <v>0.21940000000000001</v>
      </c>
      <c r="D526" s="14">
        <v>-22.69</v>
      </c>
    </row>
    <row r="527" spans="1:4" x14ac:dyDescent="0.2">
      <c r="A527" s="14">
        <v>9.1999999999999993</v>
      </c>
      <c r="B527" s="14">
        <v>2.9790000000000001</v>
      </c>
      <c r="C527" s="14">
        <v>0.2198</v>
      </c>
      <c r="D527" s="14">
        <v>-22.67</v>
      </c>
    </row>
    <row r="528" spans="1:4" x14ac:dyDescent="0.2">
      <c r="A528" s="14">
        <v>9.2100000000000009</v>
      </c>
      <c r="B528" s="14">
        <v>2.9830000000000001</v>
      </c>
      <c r="C528" s="14">
        <v>0.22020000000000001</v>
      </c>
      <c r="D528" s="14">
        <v>-22.64</v>
      </c>
    </row>
    <row r="529" spans="1:4" x14ac:dyDescent="0.2">
      <c r="A529" s="14">
        <v>9.2200000000000006</v>
      </c>
      <c r="B529" s="14">
        <v>2.9860000000000002</v>
      </c>
      <c r="C529" s="14">
        <v>0.22070000000000001</v>
      </c>
      <c r="D529" s="14">
        <v>-22.62</v>
      </c>
    </row>
    <row r="530" spans="1:4" x14ac:dyDescent="0.2">
      <c r="A530" s="14">
        <v>9.23</v>
      </c>
      <c r="B530" s="14">
        <v>2.9889999999999999</v>
      </c>
      <c r="C530" s="14">
        <v>0.22109999999999999</v>
      </c>
      <c r="D530" s="14">
        <v>-22.6</v>
      </c>
    </row>
    <row r="531" spans="1:4" x14ac:dyDescent="0.2">
      <c r="A531" s="14">
        <v>9.24</v>
      </c>
      <c r="B531" s="14">
        <v>2.9929999999999999</v>
      </c>
      <c r="C531" s="14">
        <v>0.22159999999999999</v>
      </c>
      <c r="D531" s="14">
        <v>-22.58</v>
      </c>
    </row>
    <row r="532" spans="1:4" x14ac:dyDescent="0.2">
      <c r="A532" s="14">
        <v>9.25</v>
      </c>
      <c r="B532" s="14">
        <v>2.996</v>
      </c>
      <c r="C532" s="14">
        <v>0.222</v>
      </c>
      <c r="D532" s="14">
        <v>-22.55</v>
      </c>
    </row>
    <row r="533" spans="1:4" x14ac:dyDescent="0.2">
      <c r="A533" s="14">
        <v>9.25</v>
      </c>
      <c r="B533" s="14">
        <v>2.9990000000000001</v>
      </c>
      <c r="C533" s="14">
        <v>0.22239999999999999</v>
      </c>
      <c r="D533" s="14">
        <v>-22.53</v>
      </c>
    </row>
    <row r="534" spans="1:4" x14ac:dyDescent="0.2">
      <c r="A534" s="14">
        <v>9.26</v>
      </c>
      <c r="B534" s="14">
        <v>3.0019999999999998</v>
      </c>
      <c r="C534" s="14">
        <v>0.22289999999999999</v>
      </c>
      <c r="D534" s="14">
        <v>-22.51</v>
      </c>
    </row>
    <row r="535" spans="1:4" x14ac:dyDescent="0.2">
      <c r="A535" s="14">
        <v>9.27</v>
      </c>
      <c r="B535" s="14">
        <v>3.0059999999999998</v>
      </c>
      <c r="C535" s="14">
        <v>0.2233</v>
      </c>
      <c r="D535" s="14">
        <v>-22.49</v>
      </c>
    </row>
    <row r="536" spans="1:4" x14ac:dyDescent="0.2">
      <c r="A536" s="14">
        <v>9.2799999999999994</v>
      </c>
      <c r="B536" s="14">
        <v>3.0089999999999999</v>
      </c>
      <c r="C536" s="14">
        <v>0.22370000000000001</v>
      </c>
      <c r="D536" s="14">
        <v>-22.46</v>
      </c>
    </row>
    <row r="537" spans="1:4" x14ac:dyDescent="0.2">
      <c r="A537" s="14">
        <v>9.2899999999999991</v>
      </c>
      <c r="B537" s="14">
        <v>3.012</v>
      </c>
      <c r="C537" s="14">
        <v>0.22420000000000001</v>
      </c>
      <c r="D537" s="14">
        <v>-22.44</v>
      </c>
    </row>
    <row r="538" spans="1:4" x14ac:dyDescent="0.2">
      <c r="A538" s="14">
        <v>9.3000000000000007</v>
      </c>
      <c r="B538" s="14">
        <v>3.016</v>
      </c>
      <c r="C538" s="14">
        <v>0.22459999999999999</v>
      </c>
      <c r="D538" s="14">
        <v>-22.42</v>
      </c>
    </row>
    <row r="539" spans="1:4" x14ac:dyDescent="0.2">
      <c r="A539" s="14">
        <v>9.3000000000000007</v>
      </c>
      <c r="B539" s="14">
        <v>3.0190000000000001</v>
      </c>
      <c r="C539" s="14">
        <v>0.22509999999999999</v>
      </c>
      <c r="D539" s="14">
        <v>-22.4</v>
      </c>
    </row>
    <row r="540" spans="1:4" x14ac:dyDescent="0.2">
      <c r="A540" s="14">
        <v>9.31</v>
      </c>
      <c r="B540" s="14">
        <v>3.0219999999999998</v>
      </c>
      <c r="C540" s="14">
        <v>0.22550000000000001</v>
      </c>
      <c r="D540" s="14">
        <v>-22.37</v>
      </c>
    </row>
    <row r="541" spans="1:4" x14ac:dyDescent="0.2">
      <c r="A541" s="14">
        <v>9.32</v>
      </c>
      <c r="B541" s="14">
        <v>3.0259999999999998</v>
      </c>
      <c r="C541" s="14">
        <v>0.22589999999999999</v>
      </c>
      <c r="D541" s="14">
        <v>-22.35</v>
      </c>
    </row>
    <row r="542" spans="1:4" x14ac:dyDescent="0.2">
      <c r="A542" s="14">
        <v>9.33</v>
      </c>
      <c r="B542" s="14">
        <v>3.0289999999999999</v>
      </c>
      <c r="C542" s="14">
        <v>0.22639999999999999</v>
      </c>
      <c r="D542" s="14">
        <v>-22.33</v>
      </c>
    </row>
    <row r="543" spans="1:4" x14ac:dyDescent="0.2">
      <c r="A543" s="14">
        <v>9.34</v>
      </c>
      <c r="B543" s="14">
        <v>3.0329999999999999</v>
      </c>
      <c r="C543" s="14">
        <v>0.2268</v>
      </c>
      <c r="D543" s="14">
        <v>-22.31</v>
      </c>
    </row>
    <row r="544" spans="1:4" x14ac:dyDescent="0.2">
      <c r="A544" s="14">
        <v>9.35</v>
      </c>
      <c r="B544" s="14">
        <v>3.036</v>
      </c>
      <c r="C544" s="14">
        <v>0.22720000000000001</v>
      </c>
      <c r="D544" s="14">
        <v>-22.28</v>
      </c>
    </row>
    <row r="545" spans="1:4" x14ac:dyDescent="0.2">
      <c r="A545" s="14">
        <v>9.35</v>
      </c>
      <c r="B545" s="14">
        <v>3.04</v>
      </c>
      <c r="C545" s="14">
        <v>0.2276</v>
      </c>
      <c r="D545" s="14">
        <v>-22.26</v>
      </c>
    </row>
    <row r="546" spans="1:4" x14ac:dyDescent="0.2">
      <c r="A546" s="14">
        <v>9.36</v>
      </c>
      <c r="B546" s="14">
        <v>3.0430000000000001</v>
      </c>
      <c r="C546" s="14">
        <v>0.2281</v>
      </c>
      <c r="D546" s="14">
        <v>-22.24</v>
      </c>
    </row>
    <row r="547" spans="1:4" x14ac:dyDescent="0.2">
      <c r="A547" s="14">
        <v>9.3699999999999992</v>
      </c>
      <c r="B547" s="14">
        <v>3.0470000000000002</v>
      </c>
      <c r="C547" s="14">
        <v>0.22850000000000001</v>
      </c>
      <c r="D547" s="14">
        <v>-22.21</v>
      </c>
    </row>
    <row r="548" spans="1:4" x14ac:dyDescent="0.2">
      <c r="A548" s="14">
        <v>9.3800000000000008</v>
      </c>
      <c r="B548" s="14">
        <v>3.05</v>
      </c>
      <c r="C548" s="14">
        <v>0.22889999999999999</v>
      </c>
      <c r="D548" s="14">
        <v>-22.19</v>
      </c>
    </row>
    <row r="549" spans="1:4" x14ac:dyDescent="0.2">
      <c r="A549" s="14">
        <v>9.39</v>
      </c>
      <c r="B549" s="14">
        <v>3.0539999999999998</v>
      </c>
      <c r="C549" s="14">
        <v>0.2293</v>
      </c>
      <c r="D549" s="14">
        <v>-22.17</v>
      </c>
    </row>
    <row r="550" spans="1:4" x14ac:dyDescent="0.2">
      <c r="A550" s="14">
        <v>9.4</v>
      </c>
      <c r="B550" s="14">
        <v>3.0579999999999998</v>
      </c>
      <c r="C550" s="14">
        <v>0.2298</v>
      </c>
      <c r="D550" s="14">
        <v>-22.14</v>
      </c>
    </row>
    <row r="551" spans="1:4" x14ac:dyDescent="0.2">
      <c r="A551" s="14">
        <v>9.4</v>
      </c>
      <c r="B551" s="14">
        <v>3.0609999999999999</v>
      </c>
      <c r="C551" s="14">
        <v>0.23019999999999999</v>
      </c>
      <c r="D551" s="14">
        <v>-22.12</v>
      </c>
    </row>
    <row r="552" spans="1:4" x14ac:dyDescent="0.2">
      <c r="A552" s="14">
        <v>9.41</v>
      </c>
      <c r="B552" s="14">
        <v>3.0649999999999999</v>
      </c>
      <c r="C552" s="14">
        <v>0.2306</v>
      </c>
      <c r="D552" s="14">
        <v>-22.1</v>
      </c>
    </row>
    <row r="553" spans="1:4" x14ac:dyDescent="0.2">
      <c r="A553" s="14">
        <v>9.42</v>
      </c>
      <c r="B553" s="14">
        <v>3.069</v>
      </c>
      <c r="C553" s="14">
        <v>0.23100000000000001</v>
      </c>
      <c r="D553" s="14">
        <v>-22.08</v>
      </c>
    </row>
    <row r="554" spans="1:4" x14ac:dyDescent="0.2">
      <c r="A554" s="14">
        <v>9.43</v>
      </c>
      <c r="B554" s="14">
        <v>3.0720000000000001</v>
      </c>
      <c r="C554" s="14">
        <v>0.23139999999999999</v>
      </c>
      <c r="D554" s="14">
        <v>-22.05</v>
      </c>
    </row>
    <row r="555" spans="1:4" x14ac:dyDescent="0.2">
      <c r="A555" s="14">
        <v>9.44</v>
      </c>
      <c r="B555" s="14">
        <v>3.0760000000000001</v>
      </c>
      <c r="C555" s="14">
        <v>0.23180000000000001</v>
      </c>
      <c r="D555" s="14">
        <v>-22.03</v>
      </c>
    </row>
    <row r="556" spans="1:4" x14ac:dyDescent="0.2">
      <c r="A556" s="14">
        <v>9.4499999999999993</v>
      </c>
      <c r="B556" s="14">
        <v>3.08</v>
      </c>
      <c r="C556" s="14">
        <v>0.23219999999999999</v>
      </c>
      <c r="D556" s="14">
        <v>-22.01</v>
      </c>
    </row>
    <row r="557" spans="1:4" x14ac:dyDescent="0.2">
      <c r="A557" s="14">
        <v>9.4499999999999993</v>
      </c>
      <c r="B557" s="14">
        <v>3.0840000000000001</v>
      </c>
      <c r="C557" s="14">
        <v>0.2326</v>
      </c>
      <c r="D557" s="14">
        <v>-21.98</v>
      </c>
    </row>
    <row r="558" spans="1:4" x14ac:dyDescent="0.2">
      <c r="A558" s="14">
        <v>9.4600000000000009</v>
      </c>
      <c r="B558" s="14">
        <v>3.0880000000000001</v>
      </c>
      <c r="C558" s="14">
        <v>0.23300000000000001</v>
      </c>
      <c r="D558" s="14">
        <v>-21.96</v>
      </c>
    </row>
    <row r="559" spans="1:4" x14ac:dyDescent="0.2">
      <c r="A559" s="14">
        <v>9.4700000000000006</v>
      </c>
      <c r="B559" s="14">
        <v>3.0920000000000001</v>
      </c>
      <c r="C559" s="14">
        <v>0.2334</v>
      </c>
      <c r="D559" s="14">
        <v>-21.94</v>
      </c>
    </row>
    <row r="560" spans="1:4" x14ac:dyDescent="0.2">
      <c r="A560" s="14">
        <v>9.48</v>
      </c>
      <c r="B560" s="14">
        <v>3.0950000000000002</v>
      </c>
      <c r="C560" s="14">
        <v>0.23380000000000001</v>
      </c>
      <c r="D560" s="14">
        <v>-21.91</v>
      </c>
    </row>
    <row r="561" spans="1:4" x14ac:dyDescent="0.2">
      <c r="A561" s="14">
        <v>9.49</v>
      </c>
      <c r="B561" s="14">
        <v>3.0990000000000002</v>
      </c>
      <c r="C561" s="14">
        <v>0.23419999999999999</v>
      </c>
      <c r="D561" s="14">
        <v>-21.89</v>
      </c>
    </row>
    <row r="562" spans="1:4" x14ac:dyDescent="0.2">
      <c r="A562" s="14">
        <v>9.5</v>
      </c>
      <c r="B562" s="14">
        <v>3.1030000000000002</v>
      </c>
      <c r="C562" s="14">
        <v>0.2346</v>
      </c>
      <c r="D562" s="14">
        <v>-21.87</v>
      </c>
    </row>
    <row r="563" spans="1:4" x14ac:dyDescent="0.2">
      <c r="A563" s="14">
        <v>9.5</v>
      </c>
      <c r="B563" s="14">
        <v>3.1070000000000002</v>
      </c>
      <c r="C563" s="14">
        <v>0.23499999999999999</v>
      </c>
      <c r="D563" s="14">
        <v>-21.84</v>
      </c>
    </row>
    <row r="564" spans="1:4" x14ac:dyDescent="0.2">
      <c r="A564" s="14">
        <v>9.51</v>
      </c>
      <c r="B564" s="14">
        <v>3.1110000000000002</v>
      </c>
      <c r="C564" s="14">
        <v>0.2354</v>
      </c>
      <c r="D564" s="14">
        <v>-21.82</v>
      </c>
    </row>
    <row r="565" spans="1:4" x14ac:dyDescent="0.2">
      <c r="A565" s="14">
        <v>9.52</v>
      </c>
      <c r="B565" s="14">
        <v>3.1150000000000002</v>
      </c>
      <c r="C565" s="14">
        <v>0.23569999999999999</v>
      </c>
      <c r="D565" s="14">
        <v>-21.8</v>
      </c>
    </row>
    <row r="566" spans="1:4" x14ac:dyDescent="0.2">
      <c r="A566" s="14">
        <v>9.5299999999999994</v>
      </c>
      <c r="B566" s="14">
        <v>3.1190000000000002</v>
      </c>
      <c r="C566" s="14">
        <v>0.2361</v>
      </c>
      <c r="D566" s="14">
        <v>-21.77</v>
      </c>
    </row>
    <row r="567" spans="1:4" x14ac:dyDescent="0.2">
      <c r="A567" s="14">
        <v>9.5399999999999991</v>
      </c>
      <c r="B567" s="14">
        <v>3.1230000000000002</v>
      </c>
      <c r="C567" s="14">
        <v>0.23649999999999999</v>
      </c>
      <c r="D567" s="14">
        <v>-21.75</v>
      </c>
    </row>
    <row r="568" spans="1:4" x14ac:dyDescent="0.2">
      <c r="A568" s="14">
        <v>9.5500000000000007</v>
      </c>
      <c r="B568" s="14">
        <v>3.1269999999999998</v>
      </c>
      <c r="C568" s="14">
        <v>0.2369</v>
      </c>
      <c r="D568" s="14">
        <v>-21.73</v>
      </c>
    </row>
    <row r="569" spans="1:4" x14ac:dyDescent="0.2">
      <c r="A569" s="14">
        <v>9.5500000000000007</v>
      </c>
      <c r="B569" s="14">
        <v>3.1320000000000001</v>
      </c>
      <c r="C569" s="14">
        <v>0.23719999999999999</v>
      </c>
      <c r="D569" s="14">
        <v>-21.7</v>
      </c>
    </row>
    <row r="570" spans="1:4" x14ac:dyDescent="0.2">
      <c r="A570" s="14">
        <v>9.56</v>
      </c>
      <c r="B570" s="14">
        <v>3.1360000000000001</v>
      </c>
      <c r="C570" s="14">
        <v>0.23760000000000001</v>
      </c>
      <c r="D570" s="14">
        <v>-21.68</v>
      </c>
    </row>
    <row r="571" spans="1:4" x14ac:dyDescent="0.2">
      <c r="A571" s="14">
        <v>9.57</v>
      </c>
      <c r="B571" s="14">
        <v>3.14</v>
      </c>
      <c r="C571" s="14">
        <v>0.23799999999999999</v>
      </c>
      <c r="D571" s="14">
        <v>-21.66</v>
      </c>
    </row>
    <row r="572" spans="1:4" x14ac:dyDescent="0.2">
      <c r="A572" s="14">
        <v>9.58</v>
      </c>
      <c r="B572" s="14">
        <v>3.1440000000000001</v>
      </c>
      <c r="C572" s="14">
        <v>0.2384</v>
      </c>
      <c r="D572" s="14">
        <v>-21.63</v>
      </c>
    </row>
    <row r="573" spans="1:4" x14ac:dyDescent="0.2">
      <c r="A573" s="14">
        <v>9.59</v>
      </c>
      <c r="B573" s="14">
        <v>3.1480000000000001</v>
      </c>
      <c r="C573" s="14">
        <v>0.2387</v>
      </c>
      <c r="D573" s="14">
        <v>-21.61</v>
      </c>
    </row>
    <row r="574" spans="1:4" x14ac:dyDescent="0.2">
      <c r="A574" s="14">
        <v>9.6</v>
      </c>
      <c r="B574" s="14">
        <v>3.153</v>
      </c>
      <c r="C574" s="14">
        <v>0.23910000000000001</v>
      </c>
      <c r="D574" s="14">
        <v>-21.59</v>
      </c>
    </row>
    <row r="575" spans="1:4" x14ac:dyDescent="0.2">
      <c r="A575" s="14">
        <v>9.6</v>
      </c>
      <c r="B575" s="14">
        <v>3.157</v>
      </c>
      <c r="C575" s="14">
        <v>0.23949999999999999</v>
      </c>
      <c r="D575" s="14">
        <v>-21.56</v>
      </c>
    </row>
    <row r="576" spans="1:4" x14ac:dyDescent="0.2">
      <c r="A576" s="14">
        <v>9.61</v>
      </c>
      <c r="B576" s="14">
        <v>3.1619999999999999</v>
      </c>
      <c r="C576" s="14">
        <v>0.2399</v>
      </c>
      <c r="D576" s="14">
        <v>-21.54</v>
      </c>
    </row>
    <row r="577" spans="1:4" x14ac:dyDescent="0.2">
      <c r="A577" s="14">
        <v>9.6199999999999992</v>
      </c>
      <c r="B577" s="14">
        <v>3.1659999999999999</v>
      </c>
      <c r="C577" s="14">
        <v>0.2402</v>
      </c>
      <c r="D577" s="14">
        <v>-21.52</v>
      </c>
    </row>
    <row r="578" spans="1:4" x14ac:dyDescent="0.2">
      <c r="A578" s="14">
        <v>9.6300000000000008</v>
      </c>
      <c r="B578" s="14">
        <v>3.1709999999999998</v>
      </c>
      <c r="C578" s="14">
        <v>0.24060000000000001</v>
      </c>
      <c r="D578" s="14">
        <v>-21.49</v>
      </c>
    </row>
    <row r="579" spans="1:4" x14ac:dyDescent="0.2">
      <c r="A579" s="14">
        <v>9.64</v>
      </c>
      <c r="B579" s="14">
        <v>3.1749999999999998</v>
      </c>
      <c r="C579" s="14">
        <v>0.24099999999999999</v>
      </c>
      <c r="D579" s="14">
        <v>-21.47</v>
      </c>
    </row>
    <row r="580" spans="1:4" x14ac:dyDescent="0.2">
      <c r="A580" s="14">
        <v>9.65</v>
      </c>
      <c r="B580" s="14">
        <v>3.18</v>
      </c>
      <c r="C580" s="14">
        <v>0.2414</v>
      </c>
      <c r="D580" s="14">
        <v>-21.45</v>
      </c>
    </row>
    <row r="581" spans="1:4" x14ac:dyDescent="0.2">
      <c r="A581" s="14">
        <v>9.65</v>
      </c>
      <c r="B581" s="14">
        <v>3.1840000000000002</v>
      </c>
      <c r="C581" s="14">
        <v>0.2417</v>
      </c>
      <c r="D581" s="14">
        <v>-21.42</v>
      </c>
    </row>
    <row r="582" spans="1:4" x14ac:dyDescent="0.2">
      <c r="A582" s="14">
        <v>9.66</v>
      </c>
      <c r="B582" s="14">
        <v>3.1890000000000001</v>
      </c>
      <c r="C582" s="14">
        <v>0.24210000000000001</v>
      </c>
      <c r="D582" s="14">
        <v>-21.4</v>
      </c>
    </row>
    <row r="583" spans="1:4" x14ac:dyDescent="0.2">
      <c r="A583" s="14">
        <v>9.67</v>
      </c>
      <c r="B583" s="14">
        <v>3.194</v>
      </c>
      <c r="C583" s="14">
        <v>0.24249999999999999</v>
      </c>
      <c r="D583" s="14">
        <v>-21.37</v>
      </c>
    </row>
    <row r="584" spans="1:4" x14ac:dyDescent="0.2">
      <c r="A584" s="14">
        <v>9.68</v>
      </c>
      <c r="B584" s="14">
        <v>3.1989999999999998</v>
      </c>
      <c r="C584" s="14">
        <v>0.2429</v>
      </c>
      <c r="D584" s="14">
        <v>-21.35</v>
      </c>
    </row>
    <row r="585" spans="1:4" x14ac:dyDescent="0.2">
      <c r="A585" s="14">
        <v>9.69</v>
      </c>
      <c r="B585" s="14">
        <v>3.2040000000000002</v>
      </c>
      <c r="C585" s="14">
        <v>0.2432</v>
      </c>
      <c r="D585" s="14">
        <v>-21.33</v>
      </c>
    </row>
    <row r="586" spans="1:4" x14ac:dyDescent="0.2">
      <c r="A586" s="14">
        <v>9.6999999999999993</v>
      </c>
      <c r="B586" s="14">
        <v>3.2080000000000002</v>
      </c>
      <c r="C586" s="14">
        <v>0.24360000000000001</v>
      </c>
      <c r="D586" s="14">
        <v>-21.3</v>
      </c>
    </row>
    <row r="587" spans="1:4" x14ac:dyDescent="0.2">
      <c r="A587" s="14">
        <v>9.6999999999999993</v>
      </c>
      <c r="B587" s="14">
        <v>3.2130000000000001</v>
      </c>
      <c r="C587" s="14">
        <v>0.24399999999999999</v>
      </c>
      <c r="D587" s="14">
        <v>-21.28</v>
      </c>
    </row>
    <row r="588" spans="1:4" x14ac:dyDescent="0.2">
      <c r="A588" s="14">
        <v>9.7100000000000009</v>
      </c>
      <c r="B588" s="14">
        <v>3.218</v>
      </c>
      <c r="C588" s="14">
        <v>0.24440000000000001</v>
      </c>
      <c r="D588" s="14">
        <v>-21.26</v>
      </c>
    </row>
    <row r="589" spans="1:4" x14ac:dyDescent="0.2">
      <c r="A589" s="14">
        <v>9.7200000000000006</v>
      </c>
      <c r="B589" s="14">
        <v>3.2229999999999999</v>
      </c>
      <c r="C589" s="14">
        <v>0.2447</v>
      </c>
      <c r="D589" s="14">
        <v>-21.23</v>
      </c>
    </row>
    <row r="590" spans="1:4" x14ac:dyDescent="0.2">
      <c r="A590" s="14">
        <v>9.73</v>
      </c>
      <c r="B590" s="14">
        <v>3.2290000000000001</v>
      </c>
      <c r="C590" s="14">
        <v>0.24510000000000001</v>
      </c>
      <c r="D590" s="14">
        <v>-21.21</v>
      </c>
    </row>
    <row r="591" spans="1:4" x14ac:dyDescent="0.2">
      <c r="A591" s="14">
        <v>9.74</v>
      </c>
      <c r="B591" s="14">
        <v>3.234</v>
      </c>
      <c r="C591" s="14">
        <v>0.2455</v>
      </c>
      <c r="D591" s="14">
        <v>-21.19</v>
      </c>
    </row>
    <row r="592" spans="1:4" x14ac:dyDescent="0.2">
      <c r="A592" s="14">
        <v>9.75</v>
      </c>
      <c r="B592" s="14">
        <v>3.2389999999999999</v>
      </c>
      <c r="C592" s="14">
        <v>0.24590000000000001</v>
      </c>
      <c r="D592" s="14">
        <v>-21.16</v>
      </c>
    </row>
    <row r="593" spans="1:4" x14ac:dyDescent="0.2">
      <c r="A593" s="14">
        <v>9.75</v>
      </c>
      <c r="B593" s="14">
        <v>3.2440000000000002</v>
      </c>
      <c r="C593" s="14">
        <v>0.24629999999999999</v>
      </c>
      <c r="D593" s="14">
        <v>-21.14</v>
      </c>
    </row>
    <row r="594" spans="1:4" x14ac:dyDescent="0.2">
      <c r="A594" s="14">
        <v>9.76</v>
      </c>
      <c r="B594" s="14">
        <v>3.2490000000000001</v>
      </c>
      <c r="C594" s="14">
        <v>0.24660000000000001</v>
      </c>
      <c r="D594" s="14">
        <v>-21.12</v>
      </c>
    </row>
    <row r="595" spans="1:4" x14ac:dyDescent="0.2">
      <c r="A595" s="14">
        <v>9.77</v>
      </c>
      <c r="B595" s="14">
        <v>3.2549999999999999</v>
      </c>
      <c r="C595" s="14">
        <v>0.247</v>
      </c>
      <c r="D595" s="14">
        <v>-21.09</v>
      </c>
    </row>
    <row r="596" spans="1:4" x14ac:dyDescent="0.2">
      <c r="A596" s="14">
        <v>9.7799999999999994</v>
      </c>
      <c r="B596" s="14">
        <v>3.26</v>
      </c>
      <c r="C596" s="14">
        <v>0.24740000000000001</v>
      </c>
      <c r="D596" s="14">
        <v>-21.07</v>
      </c>
    </row>
    <row r="597" spans="1:4" x14ac:dyDescent="0.2">
      <c r="A597" s="14">
        <v>9.7899999999999991</v>
      </c>
      <c r="B597" s="14">
        <v>3.2650000000000001</v>
      </c>
      <c r="C597" s="14">
        <v>0.24779999999999999</v>
      </c>
      <c r="D597" s="14">
        <v>-21.04</v>
      </c>
    </row>
    <row r="598" spans="1:4" x14ac:dyDescent="0.2">
      <c r="A598" s="14">
        <v>9.8000000000000007</v>
      </c>
      <c r="B598" s="14">
        <v>3.2709999999999999</v>
      </c>
      <c r="C598" s="14">
        <v>0.2482</v>
      </c>
      <c r="D598" s="14">
        <v>-21.02</v>
      </c>
    </row>
    <row r="599" spans="1:4" x14ac:dyDescent="0.2">
      <c r="A599" s="14">
        <v>9.8000000000000007</v>
      </c>
      <c r="B599" s="14">
        <v>3.2759999999999998</v>
      </c>
      <c r="C599" s="14">
        <v>0.2485</v>
      </c>
      <c r="D599" s="14">
        <v>-21</v>
      </c>
    </row>
    <row r="600" spans="1:4" x14ac:dyDescent="0.2">
      <c r="A600" s="14">
        <v>9.81</v>
      </c>
      <c r="B600" s="14">
        <v>3.282</v>
      </c>
      <c r="C600" s="14">
        <v>0.24890000000000001</v>
      </c>
      <c r="D600" s="14">
        <v>-20.97</v>
      </c>
    </row>
    <row r="601" spans="1:4" x14ac:dyDescent="0.2">
      <c r="A601" s="14">
        <v>9.82</v>
      </c>
      <c r="B601" s="14">
        <v>3.2869999999999999</v>
      </c>
      <c r="C601" s="14">
        <v>0.24929999999999999</v>
      </c>
      <c r="D601" s="14">
        <v>-20.95</v>
      </c>
    </row>
    <row r="602" spans="1:4" x14ac:dyDescent="0.2">
      <c r="A602" s="14">
        <v>9.83</v>
      </c>
      <c r="B602" s="14">
        <v>3.2930000000000001</v>
      </c>
      <c r="C602" s="14">
        <v>0.24970000000000001</v>
      </c>
      <c r="D602" s="14">
        <v>-20.93</v>
      </c>
    </row>
    <row r="603" spans="1:4" x14ac:dyDescent="0.2">
      <c r="A603" s="14">
        <v>9.84</v>
      </c>
      <c r="B603" s="14">
        <v>3.298</v>
      </c>
      <c r="C603" s="14">
        <v>0.25009999999999999</v>
      </c>
      <c r="D603" s="14">
        <v>-20.9</v>
      </c>
    </row>
    <row r="604" spans="1:4" x14ac:dyDescent="0.2">
      <c r="A604" s="14">
        <v>9.85</v>
      </c>
      <c r="B604" s="14">
        <v>3.3039999999999998</v>
      </c>
      <c r="C604" s="14">
        <v>0.25040000000000001</v>
      </c>
      <c r="D604" s="14">
        <v>-20.88</v>
      </c>
    </row>
    <row r="605" spans="1:4" x14ac:dyDescent="0.2">
      <c r="A605" s="14">
        <v>9.85</v>
      </c>
      <c r="B605" s="14">
        <v>3.31</v>
      </c>
      <c r="C605" s="14">
        <v>0.25080000000000002</v>
      </c>
      <c r="D605" s="14">
        <v>-20.85</v>
      </c>
    </row>
    <row r="606" spans="1:4" x14ac:dyDescent="0.2">
      <c r="A606" s="14">
        <v>9.86</v>
      </c>
      <c r="B606" s="14">
        <v>3.3149999999999999</v>
      </c>
      <c r="C606" s="14">
        <v>0.25119999999999998</v>
      </c>
      <c r="D606" s="14">
        <v>-20.83</v>
      </c>
    </row>
    <row r="607" spans="1:4" x14ac:dyDescent="0.2">
      <c r="A607" s="14">
        <v>9.8699999999999992</v>
      </c>
      <c r="B607" s="14">
        <v>3.3210000000000002</v>
      </c>
      <c r="C607" s="14">
        <v>0.25159999999999999</v>
      </c>
      <c r="D607" s="14">
        <v>-20.81</v>
      </c>
    </row>
    <row r="608" spans="1:4" x14ac:dyDescent="0.2">
      <c r="A608" s="14">
        <v>9.8800000000000008</v>
      </c>
      <c r="B608" s="14">
        <v>3.327</v>
      </c>
      <c r="C608" s="14">
        <v>0.25190000000000001</v>
      </c>
      <c r="D608" s="14">
        <v>-20.78</v>
      </c>
    </row>
    <row r="609" spans="1:4" x14ac:dyDescent="0.2">
      <c r="A609" s="14">
        <v>9.89</v>
      </c>
      <c r="B609" s="14">
        <v>3.3319999999999999</v>
      </c>
      <c r="C609" s="14">
        <v>0.25230000000000002</v>
      </c>
      <c r="D609" s="14">
        <v>-20.76</v>
      </c>
    </row>
    <row r="610" spans="1:4" x14ac:dyDescent="0.2">
      <c r="A610" s="14">
        <v>9.9</v>
      </c>
      <c r="B610" s="14">
        <v>3.3380000000000001</v>
      </c>
      <c r="C610" s="14">
        <v>0.25269999999999998</v>
      </c>
      <c r="D610" s="14">
        <v>-20.73</v>
      </c>
    </row>
    <row r="611" spans="1:4" x14ac:dyDescent="0.2">
      <c r="A611" s="14">
        <v>9.9</v>
      </c>
      <c r="B611" s="14">
        <v>3.3439999999999999</v>
      </c>
      <c r="C611" s="14">
        <v>0.25309999999999999</v>
      </c>
      <c r="D611" s="14">
        <v>-20.71</v>
      </c>
    </row>
    <row r="612" spans="1:4" x14ac:dyDescent="0.2">
      <c r="A612" s="14">
        <v>9.91</v>
      </c>
      <c r="B612" s="14">
        <v>3.3490000000000002</v>
      </c>
      <c r="C612" s="14">
        <v>0.25340000000000001</v>
      </c>
      <c r="D612" s="14">
        <v>-20.69</v>
      </c>
    </row>
    <row r="613" spans="1:4" x14ac:dyDescent="0.2">
      <c r="A613" s="14">
        <v>9.92</v>
      </c>
      <c r="B613" s="14">
        <v>3.355</v>
      </c>
      <c r="C613" s="14">
        <v>0.25380000000000003</v>
      </c>
      <c r="D613" s="14">
        <v>-20.66</v>
      </c>
    </row>
    <row r="614" spans="1:4" x14ac:dyDescent="0.2">
      <c r="A614" s="14">
        <v>9.93</v>
      </c>
      <c r="B614" s="14">
        <v>3.3610000000000002</v>
      </c>
      <c r="C614" s="14">
        <v>0.25419999999999998</v>
      </c>
      <c r="D614" s="14">
        <v>-20.64</v>
      </c>
    </row>
    <row r="615" spans="1:4" x14ac:dyDescent="0.2">
      <c r="A615" s="14">
        <v>9.94</v>
      </c>
      <c r="B615" s="14">
        <v>3.367</v>
      </c>
      <c r="C615" s="14">
        <v>0.25459999999999999</v>
      </c>
      <c r="D615" s="14">
        <v>-20.62</v>
      </c>
    </row>
    <row r="616" spans="1:4" x14ac:dyDescent="0.2">
      <c r="A616" s="14">
        <v>9.9499999999999993</v>
      </c>
      <c r="B616" s="14">
        <v>3.3719999999999999</v>
      </c>
      <c r="C616" s="14">
        <v>0.25490000000000002</v>
      </c>
      <c r="D616" s="14">
        <v>-20.59</v>
      </c>
    </row>
    <row r="617" spans="1:4" x14ac:dyDescent="0.2">
      <c r="A617" s="14">
        <v>9.9499999999999993</v>
      </c>
      <c r="B617" s="14">
        <v>3.3780000000000001</v>
      </c>
      <c r="C617" s="14">
        <v>0.25530000000000003</v>
      </c>
      <c r="D617" s="14">
        <v>-20.57</v>
      </c>
    </row>
    <row r="618" spans="1:4" x14ac:dyDescent="0.2">
      <c r="A618" s="14">
        <v>9.9600000000000009</v>
      </c>
      <c r="B618" s="14">
        <v>3.3839999999999999</v>
      </c>
      <c r="C618" s="14">
        <v>0.25569999999999998</v>
      </c>
      <c r="D618" s="14">
        <v>-20.54</v>
      </c>
    </row>
    <row r="619" spans="1:4" x14ac:dyDescent="0.2">
      <c r="A619" s="14">
        <v>9.9700000000000006</v>
      </c>
      <c r="B619" s="14">
        <v>3.39</v>
      </c>
      <c r="C619" s="14">
        <v>0.25609999999999999</v>
      </c>
      <c r="D619" s="14">
        <v>-20.52</v>
      </c>
    </row>
    <row r="620" spans="1:4" x14ac:dyDescent="0.2">
      <c r="A620" s="14">
        <v>9.98</v>
      </c>
      <c r="B620" s="14">
        <v>3.3959999999999999</v>
      </c>
      <c r="C620" s="14">
        <v>0.25640000000000002</v>
      </c>
      <c r="D620" s="14">
        <v>-20.5</v>
      </c>
    </row>
    <row r="621" spans="1:4" x14ac:dyDescent="0.2">
      <c r="A621" s="14">
        <v>9.99</v>
      </c>
      <c r="B621" s="14">
        <v>3.4020000000000001</v>
      </c>
      <c r="C621" s="14">
        <v>0.25679999999999997</v>
      </c>
      <c r="D621" s="14">
        <v>-20.47</v>
      </c>
    </row>
    <row r="622" spans="1:4" x14ac:dyDescent="0.2">
      <c r="A622" s="14">
        <v>10</v>
      </c>
      <c r="B622" s="14">
        <v>3.407</v>
      </c>
      <c r="C622" s="14">
        <v>0.25719999999999998</v>
      </c>
      <c r="D622" s="14">
        <v>-20.45</v>
      </c>
    </row>
    <row r="623" spans="1:4" x14ac:dyDescent="0.2">
      <c r="A623" s="14">
        <v>10</v>
      </c>
      <c r="B623" s="14">
        <v>3.4129999999999998</v>
      </c>
      <c r="C623" s="14">
        <v>0.2576</v>
      </c>
      <c r="D623" s="14">
        <v>-20.420000000000002</v>
      </c>
    </row>
    <row r="624" spans="1:4" x14ac:dyDescent="0.2">
      <c r="A624" s="14">
        <v>10.01</v>
      </c>
      <c r="B624" s="14">
        <v>3.419</v>
      </c>
      <c r="C624" s="14">
        <v>0.25800000000000001</v>
      </c>
      <c r="D624" s="14">
        <v>-20.399999999999999</v>
      </c>
    </row>
    <row r="625" spans="1:4" x14ac:dyDescent="0.2">
      <c r="A625" s="14">
        <v>10.02</v>
      </c>
      <c r="B625" s="14">
        <v>3.4249999999999998</v>
      </c>
      <c r="C625" s="14">
        <v>0.25840000000000002</v>
      </c>
      <c r="D625" s="14">
        <v>-20.38</v>
      </c>
    </row>
    <row r="626" spans="1:4" x14ac:dyDescent="0.2">
      <c r="A626" s="14">
        <v>10.029999999999999</v>
      </c>
      <c r="B626" s="14">
        <v>3.431</v>
      </c>
      <c r="C626" s="14">
        <v>0.25879999999999997</v>
      </c>
      <c r="D626" s="14">
        <v>-20.350000000000001</v>
      </c>
    </row>
    <row r="627" spans="1:4" x14ac:dyDescent="0.2">
      <c r="A627" s="14">
        <v>10.039999999999999</v>
      </c>
      <c r="B627" s="14">
        <v>3.4369999999999998</v>
      </c>
      <c r="C627" s="14">
        <v>0.2591</v>
      </c>
      <c r="D627" s="14">
        <v>-20.329999999999998</v>
      </c>
    </row>
    <row r="628" spans="1:4" x14ac:dyDescent="0.2">
      <c r="A628" s="14">
        <v>10.050000000000001</v>
      </c>
      <c r="B628" s="14">
        <v>3.4430000000000001</v>
      </c>
      <c r="C628" s="14">
        <v>0.25950000000000001</v>
      </c>
      <c r="D628" s="14">
        <v>-20.3</v>
      </c>
    </row>
    <row r="629" spans="1:4" x14ac:dyDescent="0.2">
      <c r="A629" s="14">
        <v>10.050000000000001</v>
      </c>
      <c r="B629" s="14">
        <v>3.4489999999999998</v>
      </c>
      <c r="C629" s="14">
        <v>0.25990000000000002</v>
      </c>
      <c r="D629" s="14">
        <v>-20.28</v>
      </c>
    </row>
    <row r="630" spans="1:4" x14ac:dyDescent="0.2">
      <c r="A630" s="14">
        <v>10.06</v>
      </c>
      <c r="B630" s="14">
        <v>3.4550000000000001</v>
      </c>
      <c r="C630" s="14">
        <v>0.26029999999999998</v>
      </c>
      <c r="D630" s="14">
        <v>-20.260000000000002</v>
      </c>
    </row>
    <row r="631" spans="1:4" x14ac:dyDescent="0.2">
      <c r="A631" s="14">
        <v>10.07</v>
      </c>
      <c r="B631" s="14">
        <v>3.4609999999999999</v>
      </c>
      <c r="C631" s="14">
        <v>0.26069999999999999</v>
      </c>
      <c r="D631" s="14">
        <v>-20.23</v>
      </c>
    </row>
    <row r="632" spans="1:4" x14ac:dyDescent="0.2">
      <c r="A632" s="14">
        <v>10.08</v>
      </c>
      <c r="B632" s="14">
        <v>3.4660000000000002</v>
      </c>
      <c r="C632" s="14">
        <v>0.2611</v>
      </c>
      <c r="D632" s="14">
        <v>-20.21</v>
      </c>
    </row>
    <row r="633" spans="1:4" x14ac:dyDescent="0.2">
      <c r="A633" s="14">
        <v>10.09</v>
      </c>
      <c r="B633" s="14">
        <v>3.472</v>
      </c>
      <c r="C633" s="14">
        <v>0.26150000000000001</v>
      </c>
      <c r="D633" s="14">
        <v>-20.18</v>
      </c>
    </row>
    <row r="634" spans="1:4" x14ac:dyDescent="0.2">
      <c r="A634" s="14">
        <v>10.1</v>
      </c>
      <c r="B634" s="14">
        <v>3.4780000000000002</v>
      </c>
      <c r="C634" s="14">
        <v>0.26190000000000002</v>
      </c>
      <c r="D634" s="14">
        <v>-20.16</v>
      </c>
    </row>
    <row r="635" spans="1:4" x14ac:dyDescent="0.2">
      <c r="A635" s="14">
        <v>10.1</v>
      </c>
      <c r="B635" s="14">
        <v>3.484</v>
      </c>
      <c r="C635" s="14">
        <v>0.26240000000000002</v>
      </c>
      <c r="D635" s="14">
        <v>-20.14</v>
      </c>
    </row>
    <row r="636" spans="1:4" x14ac:dyDescent="0.2">
      <c r="A636" s="14">
        <v>10.11</v>
      </c>
      <c r="B636" s="14">
        <v>3.49</v>
      </c>
      <c r="C636" s="14">
        <v>0.26279999999999998</v>
      </c>
      <c r="D636" s="14">
        <v>-20.11</v>
      </c>
    </row>
    <row r="637" spans="1:4" x14ac:dyDescent="0.2">
      <c r="A637" s="14">
        <v>10.119999999999999</v>
      </c>
      <c r="B637" s="14">
        <v>3.496</v>
      </c>
      <c r="C637" s="14">
        <v>0.26319999999999999</v>
      </c>
      <c r="D637" s="14">
        <v>-20.09</v>
      </c>
    </row>
    <row r="638" spans="1:4" x14ac:dyDescent="0.2">
      <c r="A638" s="14">
        <v>10.130000000000001</v>
      </c>
      <c r="B638" s="14">
        <v>3.5019999999999998</v>
      </c>
      <c r="C638" s="14">
        <v>0.2636</v>
      </c>
      <c r="D638" s="14">
        <v>-20.059999999999999</v>
      </c>
    </row>
    <row r="639" spans="1:4" x14ac:dyDescent="0.2">
      <c r="A639" s="14">
        <v>10.14</v>
      </c>
      <c r="B639" s="14">
        <v>3.5070000000000001</v>
      </c>
      <c r="C639" s="14">
        <v>0.26400000000000001</v>
      </c>
      <c r="D639" s="14">
        <v>-20.04</v>
      </c>
    </row>
    <row r="640" spans="1:4" x14ac:dyDescent="0.2">
      <c r="A640" s="14">
        <v>10.15</v>
      </c>
      <c r="B640" s="14">
        <v>3.5129999999999999</v>
      </c>
      <c r="C640" s="14">
        <v>0.26440000000000002</v>
      </c>
      <c r="D640" s="14">
        <v>-20.02</v>
      </c>
    </row>
    <row r="641" spans="1:4" x14ac:dyDescent="0.2">
      <c r="A641" s="14">
        <v>10.15</v>
      </c>
      <c r="B641" s="14">
        <v>3.5190000000000001</v>
      </c>
      <c r="C641" s="14">
        <v>0.26479999999999998</v>
      </c>
      <c r="D641" s="14">
        <v>-19.989999999999998</v>
      </c>
    </row>
    <row r="642" spans="1:4" x14ac:dyDescent="0.2">
      <c r="A642" s="14">
        <v>10.16</v>
      </c>
      <c r="B642" s="14">
        <v>3.5249999999999999</v>
      </c>
      <c r="C642" s="14">
        <v>0.26529999999999998</v>
      </c>
      <c r="D642" s="14">
        <v>-19.97</v>
      </c>
    </row>
    <row r="643" spans="1:4" x14ac:dyDescent="0.2">
      <c r="A643" s="14">
        <v>10.17</v>
      </c>
      <c r="B643" s="14">
        <v>3.5310000000000001</v>
      </c>
      <c r="C643" s="14">
        <v>0.26569999999999999</v>
      </c>
      <c r="D643" s="14">
        <v>-19.940000000000001</v>
      </c>
    </row>
    <row r="644" spans="1:4" x14ac:dyDescent="0.2">
      <c r="A644" s="14">
        <v>10.18</v>
      </c>
      <c r="B644" s="14">
        <v>3.5369999999999999</v>
      </c>
      <c r="C644" s="14">
        <v>0.2661</v>
      </c>
      <c r="D644" s="14">
        <v>-19.920000000000002</v>
      </c>
    </row>
    <row r="645" spans="1:4" x14ac:dyDescent="0.2">
      <c r="A645" s="14">
        <v>10.19</v>
      </c>
      <c r="B645" s="14">
        <v>3.5430000000000001</v>
      </c>
      <c r="C645" s="14">
        <v>0.26650000000000001</v>
      </c>
      <c r="D645" s="14">
        <v>-19.89</v>
      </c>
    </row>
    <row r="646" spans="1:4" x14ac:dyDescent="0.2">
      <c r="A646" s="14">
        <v>10.199999999999999</v>
      </c>
      <c r="B646" s="14">
        <v>3.5489999999999999</v>
      </c>
      <c r="C646" s="14">
        <v>0.26700000000000002</v>
      </c>
      <c r="D646" s="14">
        <v>-19.87</v>
      </c>
    </row>
    <row r="647" spans="1:4" x14ac:dyDescent="0.2">
      <c r="A647" s="14">
        <v>10.199999999999999</v>
      </c>
      <c r="B647" s="14">
        <v>3.5550000000000002</v>
      </c>
      <c r="C647" s="14">
        <v>0.26740000000000003</v>
      </c>
      <c r="D647" s="14">
        <v>-19.850000000000001</v>
      </c>
    </row>
    <row r="648" spans="1:4" x14ac:dyDescent="0.2">
      <c r="A648" s="14">
        <v>10.210000000000001</v>
      </c>
      <c r="B648" s="14">
        <v>3.5609999999999999</v>
      </c>
      <c r="C648" s="14">
        <v>0.26779999999999998</v>
      </c>
      <c r="D648" s="14">
        <v>-19.82</v>
      </c>
    </row>
    <row r="649" spans="1:4" x14ac:dyDescent="0.2">
      <c r="A649" s="14">
        <v>10.220000000000001</v>
      </c>
      <c r="B649" s="14">
        <v>3.5670000000000002</v>
      </c>
      <c r="C649" s="14">
        <v>0.26829999999999998</v>
      </c>
      <c r="D649" s="14">
        <v>-19.8</v>
      </c>
    </row>
    <row r="650" spans="1:4" x14ac:dyDescent="0.2">
      <c r="A650" s="14">
        <v>10.23</v>
      </c>
      <c r="B650" s="14">
        <v>3.573</v>
      </c>
      <c r="C650" s="14">
        <v>0.26869999999999999</v>
      </c>
      <c r="D650" s="14">
        <v>-19.77</v>
      </c>
    </row>
    <row r="651" spans="1:4" x14ac:dyDescent="0.2">
      <c r="A651" s="14">
        <v>10.24</v>
      </c>
      <c r="B651" s="14">
        <v>3.5790000000000002</v>
      </c>
      <c r="C651" s="14">
        <v>0.26910000000000001</v>
      </c>
      <c r="D651" s="14">
        <v>-19.75</v>
      </c>
    </row>
    <row r="652" spans="1:4" x14ac:dyDescent="0.2">
      <c r="A652" s="14">
        <v>10.25</v>
      </c>
      <c r="B652" s="14">
        <v>3.585</v>
      </c>
      <c r="C652" s="14">
        <v>0.26950000000000002</v>
      </c>
      <c r="D652" s="14">
        <v>-19.73</v>
      </c>
    </row>
    <row r="653" spans="1:4" x14ac:dyDescent="0.2">
      <c r="A653" s="14">
        <v>10.25</v>
      </c>
      <c r="B653" s="14">
        <v>3.5910000000000002</v>
      </c>
      <c r="C653" s="14">
        <v>0.27</v>
      </c>
      <c r="D653" s="14">
        <v>-19.7</v>
      </c>
    </row>
    <row r="654" spans="1:4" x14ac:dyDescent="0.2">
      <c r="A654" s="14">
        <v>10.26</v>
      </c>
      <c r="B654" s="14">
        <v>3.597</v>
      </c>
      <c r="C654" s="14">
        <v>0.27039999999999997</v>
      </c>
      <c r="D654" s="14">
        <v>-19.68</v>
      </c>
    </row>
    <row r="655" spans="1:4" x14ac:dyDescent="0.2">
      <c r="A655" s="14">
        <v>10.27</v>
      </c>
      <c r="B655" s="14">
        <v>3.6030000000000002</v>
      </c>
      <c r="C655" s="14">
        <v>0.27079999999999999</v>
      </c>
      <c r="D655" s="14">
        <v>-19.649999999999999</v>
      </c>
    </row>
    <row r="656" spans="1:4" x14ac:dyDescent="0.2">
      <c r="A656" s="14">
        <v>10.28</v>
      </c>
      <c r="B656" s="14">
        <v>3.609</v>
      </c>
      <c r="C656" s="14">
        <v>0.27129999999999999</v>
      </c>
      <c r="D656" s="14">
        <v>-19.63</v>
      </c>
    </row>
    <row r="657" spans="1:4" x14ac:dyDescent="0.2">
      <c r="A657" s="14">
        <v>10.29</v>
      </c>
      <c r="B657" s="14">
        <v>3.6150000000000002</v>
      </c>
      <c r="C657" s="14">
        <v>0.2717</v>
      </c>
      <c r="D657" s="14">
        <v>-19.600000000000001</v>
      </c>
    </row>
    <row r="658" spans="1:4" x14ac:dyDescent="0.2">
      <c r="A658" s="14">
        <v>10.3</v>
      </c>
      <c r="B658" s="14">
        <v>3.621</v>
      </c>
      <c r="C658" s="14">
        <v>0.27210000000000001</v>
      </c>
      <c r="D658" s="14">
        <v>-19.579999999999998</v>
      </c>
    </row>
    <row r="659" spans="1:4" x14ac:dyDescent="0.2">
      <c r="A659" s="14">
        <v>10.3</v>
      </c>
      <c r="B659" s="14">
        <v>3.6280000000000001</v>
      </c>
      <c r="C659" s="14">
        <v>0.27260000000000001</v>
      </c>
      <c r="D659" s="14">
        <v>-19.559999999999999</v>
      </c>
    </row>
    <row r="660" spans="1:4" x14ac:dyDescent="0.2">
      <c r="A660" s="14">
        <v>10.31</v>
      </c>
      <c r="B660" s="14">
        <v>3.6339999999999999</v>
      </c>
      <c r="C660" s="14">
        <v>0.27300000000000002</v>
      </c>
      <c r="D660" s="14">
        <v>-19.53</v>
      </c>
    </row>
    <row r="661" spans="1:4" x14ac:dyDescent="0.2">
      <c r="A661" s="14">
        <v>10.32</v>
      </c>
      <c r="B661" s="14">
        <v>3.64</v>
      </c>
      <c r="C661" s="14">
        <v>0.27339999999999998</v>
      </c>
      <c r="D661" s="14">
        <v>-19.510000000000002</v>
      </c>
    </row>
    <row r="662" spans="1:4" x14ac:dyDescent="0.2">
      <c r="A662" s="14">
        <v>10.33</v>
      </c>
      <c r="B662" s="14">
        <v>3.6459999999999999</v>
      </c>
      <c r="C662" s="14">
        <v>0.27379999999999999</v>
      </c>
      <c r="D662" s="14">
        <v>-19.48</v>
      </c>
    </row>
    <row r="663" spans="1:4" x14ac:dyDescent="0.2">
      <c r="A663" s="14">
        <v>10.34</v>
      </c>
      <c r="B663" s="14">
        <v>3.6520000000000001</v>
      </c>
      <c r="C663" s="14">
        <v>0.27429999999999999</v>
      </c>
      <c r="D663" s="14">
        <v>-19.46</v>
      </c>
    </row>
    <row r="664" spans="1:4" x14ac:dyDescent="0.2">
      <c r="A664" s="14">
        <v>10.35</v>
      </c>
      <c r="B664" s="14">
        <v>3.6589999999999998</v>
      </c>
      <c r="C664" s="14">
        <v>0.2747</v>
      </c>
      <c r="D664" s="14">
        <v>-19.440000000000001</v>
      </c>
    </row>
    <row r="665" spans="1:4" x14ac:dyDescent="0.2">
      <c r="A665" s="14">
        <v>10.35</v>
      </c>
      <c r="B665" s="14">
        <v>3.665</v>
      </c>
      <c r="C665" s="14">
        <v>0.27510000000000001</v>
      </c>
      <c r="D665" s="14">
        <v>-19.41</v>
      </c>
    </row>
    <row r="666" spans="1:4" x14ac:dyDescent="0.2">
      <c r="A666" s="14">
        <v>10.36</v>
      </c>
      <c r="B666" s="14">
        <v>3.6709999999999998</v>
      </c>
      <c r="C666" s="14">
        <v>0.27550000000000002</v>
      </c>
      <c r="D666" s="14">
        <v>-19.39</v>
      </c>
    </row>
    <row r="667" spans="1:4" x14ac:dyDescent="0.2">
      <c r="A667" s="14">
        <v>10.37</v>
      </c>
      <c r="B667" s="14">
        <v>3.6779999999999999</v>
      </c>
      <c r="C667" s="14">
        <v>0.27600000000000002</v>
      </c>
      <c r="D667" s="14">
        <v>-19.36</v>
      </c>
    </row>
    <row r="668" spans="1:4" x14ac:dyDescent="0.2">
      <c r="A668" s="14">
        <v>10.38</v>
      </c>
      <c r="B668" s="14">
        <v>3.6840000000000002</v>
      </c>
      <c r="C668" s="14">
        <v>0.27639999999999998</v>
      </c>
      <c r="D668" s="14">
        <v>-19.34</v>
      </c>
    </row>
    <row r="669" spans="1:4" x14ac:dyDescent="0.2">
      <c r="A669" s="14">
        <v>10.39</v>
      </c>
      <c r="B669" s="14">
        <v>3.6909999999999998</v>
      </c>
      <c r="C669" s="14">
        <v>0.27679999999999999</v>
      </c>
      <c r="D669" s="14">
        <v>-19.309999999999999</v>
      </c>
    </row>
    <row r="670" spans="1:4" x14ac:dyDescent="0.2">
      <c r="A670" s="14">
        <v>10.4</v>
      </c>
      <c r="B670" s="14">
        <v>3.6970000000000001</v>
      </c>
      <c r="C670" s="14">
        <v>0.2772</v>
      </c>
      <c r="D670" s="14">
        <v>-19.29</v>
      </c>
    </row>
    <row r="671" spans="1:4" x14ac:dyDescent="0.2">
      <c r="A671" s="14">
        <v>10.4</v>
      </c>
      <c r="B671" s="14">
        <v>3.7040000000000002</v>
      </c>
      <c r="C671" s="14">
        <v>0.2777</v>
      </c>
      <c r="D671" s="14">
        <v>-19.27</v>
      </c>
    </row>
    <row r="672" spans="1:4" x14ac:dyDescent="0.2">
      <c r="A672" s="14">
        <v>10.41</v>
      </c>
      <c r="B672" s="14">
        <v>3.71</v>
      </c>
      <c r="C672" s="14">
        <v>0.27810000000000001</v>
      </c>
      <c r="D672" s="14">
        <v>-19.239999999999998</v>
      </c>
    </row>
    <row r="673" spans="1:4" x14ac:dyDescent="0.2">
      <c r="A673" s="14">
        <v>10.42</v>
      </c>
      <c r="B673" s="14">
        <v>3.7170000000000001</v>
      </c>
      <c r="C673" s="14">
        <v>0.27850000000000003</v>
      </c>
      <c r="D673" s="14">
        <v>-19.22</v>
      </c>
    </row>
    <row r="674" spans="1:4" x14ac:dyDescent="0.2">
      <c r="A674" s="14">
        <v>10.43</v>
      </c>
      <c r="B674" s="14">
        <v>3.7229999999999999</v>
      </c>
      <c r="C674" s="14">
        <v>0.27889999999999998</v>
      </c>
      <c r="D674" s="14">
        <v>-19.190000000000001</v>
      </c>
    </row>
    <row r="675" spans="1:4" x14ac:dyDescent="0.2">
      <c r="A675" s="14">
        <v>10.44</v>
      </c>
      <c r="B675" s="14">
        <v>3.73</v>
      </c>
      <c r="C675" s="14">
        <v>0.27939999999999998</v>
      </c>
      <c r="D675" s="14">
        <v>-19.170000000000002</v>
      </c>
    </row>
    <row r="676" spans="1:4" x14ac:dyDescent="0.2">
      <c r="A676" s="14">
        <v>10.45</v>
      </c>
      <c r="B676" s="14">
        <v>3.7370000000000001</v>
      </c>
      <c r="C676" s="14">
        <v>0.27979999999999999</v>
      </c>
      <c r="D676" s="14">
        <v>-19.14</v>
      </c>
    </row>
    <row r="677" spans="1:4" x14ac:dyDescent="0.2">
      <c r="A677" s="14">
        <v>10.45</v>
      </c>
      <c r="B677" s="14">
        <v>3.7440000000000002</v>
      </c>
      <c r="C677" s="14">
        <v>0.2802</v>
      </c>
      <c r="D677" s="14">
        <v>-19.12</v>
      </c>
    </row>
    <row r="678" spans="1:4" x14ac:dyDescent="0.2">
      <c r="A678" s="14">
        <v>10.46</v>
      </c>
      <c r="B678" s="14">
        <v>3.7509999999999999</v>
      </c>
      <c r="C678" s="14">
        <v>0.28070000000000001</v>
      </c>
      <c r="D678" s="14">
        <v>-19.100000000000001</v>
      </c>
    </row>
    <row r="679" spans="1:4" x14ac:dyDescent="0.2">
      <c r="A679" s="14">
        <v>10.47</v>
      </c>
      <c r="B679" s="14">
        <v>3.7570000000000001</v>
      </c>
      <c r="C679" s="14">
        <v>0.28110000000000002</v>
      </c>
      <c r="D679" s="14">
        <v>-19.07</v>
      </c>
    </row>
    <row r="680" spans="1:4" x14ac:dyDescent="0.2">
      <c r="A680" s="14">
        <v>10.48</v>
      </c>
      <c r="B680" s="14">
        <v>3.7650000000000001</v>
      </c>
      <c r="C680" s="14">
        <v>0.28149999999999997</v>
      </c>
      <c r="D680" s="14">
        <v>-19.05</v>
      </c>
    </row>
    <row r="681" spans="1:4" x14ac:dyDescent="0.2">
      <c r="A681" s="14">
        <v>10.49</v>
      </c>
      <c r="B681" s="14">
        <v>3.7719999999999998</v>
      </c>
      <c r="C681" s="14">
        <v>0.28199999999999997</v>
      </c>
      <c r="D681" s="14">
        <v>-19.02</v>
      </c>
    </row>
    <row r="682" spans="1:4" x14ac:dyDescent="0.2">
      <c r="A682" s="14">
        <v>10.5</v>
      </c>
      <c r="B682" s="14">
        <v>3.7789999999999999</v>
      </c>
      <c r="C682" s="14">
        <v>0.28239999999999998</v>
      </c>
      <c r="D682" s="14">
        <v>-19</v>
      </c>
    </row>
    <row r="683" spans="1:4" x14ac:dyDescent="0.2">
      <c r="A683" s="14">
        <v>10.5</v>
      </c>
      <c r="B683" s="14">
        <v>3.786</v>
      </c>
      <c r="C683" s="14">
        <v>0.2828</v>
      </c>
      <c r="D683" s="14">
        <v>-18.97</v>
      </c>
    </row>
    <row r="684" spans="1:4" x14ac:dyDescent="0.2">
      <c r="A684" s="14">
        <v>10.51</v>
      </c>
      <c r="B684" s="14">
        <v>3.7930000000000001</v>
      </c>
      <c r="C684" s="14">
        <v>0.2833</v>
      </c>
      <c r="D684" s="14">
        <v>-18.95</v>
      </c>
    </row>
    <row r="685" spans="1:4" x14ac:dyDescent="0.2">
      <c r="A685" s="14">
        <v>10.52</v>
      </c>
      <c r="B685" s="14">
        <v>3.8010000000000002</v>
      </c>
      <c r="C685" s="14">
        <v>0.28370000000000001</v>
      </c>
      <c r="D685" s="14">
        <v>-18.93</v>
      </c>
    </row>
    <row r="686" spans="1:4" x14ac:dyDescent="0.2">
      <c r="A686" s="14">
        <v>10.53</v>
      </c>
      <c r="B686" s="14">
        <v>3.8079999999999998</v>
      </c>
      <c r="C686" s="14">
        <v>0.28420000000000001</v>
      </c>
      <c r="D686" s="14">
        <v>-18.899999999999999</v>
      </c>
    </row>
    <row r="687" spans="1:4" x14ac:dyDescent="0.2">
      <c r="A687" s="14">
        <v>10.54</v>
      </c>
      <c r="B687" s="14">
        <v>3.8149999999999999</v>
      </c>
      <c r="C687" s="14">
        <v>0.28470000000000001</v>
      </c>
      <c r="D687" s="14">
        <v>-18.88</v>
      </c>
    </row>
    <row r="688" spans="1:4" x14ac:dyDescent="0.2">
      <c r="A688" s="14">
        <v>10.55</v>
      </c>
      <c r="B688" s="14">
        <v>3.823</v>
      </c>
      <c r="C688" s="14">
        <v>0.28510000000000002</v>
      </c>
      <c r="D688" s="14">
        <v>-18.850000000000001</v>
      </c>
    </row>
    <row r="689" spans="1:4" x14ac:dyDescent="0.2">
      <c r="A689" s="14">
        <v>10.55</v>
      </c>
      <c r="B689" s="14">
        <v>3.831</v>
      </c>
      <c r="C689" s="14">
        <v>0.28560000000000002</v>
      </c>
      <c r="D689" s="14">
        <v>-18.829999999999998</v>
      </c>
    </row>
    <row r="690" spans="1:4" x14ac:dyDescent="0.2">
      <c r="A690" s="14">
        <v>10.56</v>
      </c>
      <c r="B690" s="14">
        <v>3.8380000000000001</v>
      </c>
      <c r="C690" s="14">
        <v>0.28599999999999998</v>
      </c>
      <c r="D690" s="14">
        <v>-18.8</v>
      </c>
    </row>
    <row r="691" spans="1:4" x14ac:dyDescent="0.2">
      <c r="A691" s="14">
        <v>10.57</v>
      </c>
      <c r="B691" s="14">
        <v>3.8460000000000001</v>
      </c>
      <c r="C691" s="14">
        <v>0.28649999999999998</v>
      </c>
      <c r="D691" s="14">
        <v>-18.78</v>
      </c>
    </row>
    <row r="692" spans="1:4" x14ac:dyDescent="0.2">
      <c r="A692" s="14">
        <v>10.58</v>
      </c>
      <c r="B692" s="14">
        <v>3.8540000000000001</v>
      </c>
      <c r="C692" s="14">
        <v>0.28699999999999998</v>
      </c>
      <c r="D692" s="14">
        <v>-18.760000000000002</v>
      </c>
    </row>
    <row r="693" spans="1:4" x14ac:dyDescent="0.2">
      <c r="A693" s="14">
        <v>10.59</v>
      </c>
      <c r="B693" s="14">
        <v>3.8620000000000001</v>
      </c>
      <c r="C693" s="14">
        <v>0.28749999999999998</v>
      </c>
      <c r="D693" s="14">
        <v>-18.73</v>
      </c>
    </row>
    <row r="694" spans="1:4" x14ac:dyDescent="0.2">
      <c r="A694" s="14">
        <v>10.6</v>
      </c>
      <c r="B694" s="14">
        <v>3.87</v>
      </c>
      <c r="C694" s="14">
        <v>0.28789999999999999</v>
      </c>
      <c r="D694" s="14">
        <v>-18.71</v>
      </c>
    </row>
    <row r="695" spans="1:4" x14ac:dyDescent="0.2">
      <c r="A695" s="14">
        <v>10.6</v>
      </c>
      <c r="B695" s="14">
        <v>3.8780000000000001</v>
      </c>
      <c r="C695" s="14">
        <v>0.28839999999999999</v>
      </c>
      <c r="D695" s="14">
        <v>-18.68</v>
      </c>
    </row>
    <row r="696" spans="1:4" x14ac:dyDescent="0.2">
      <c r="A696" s="14">
        <v>10.61</v>
      </c>
      <c r="B696" s="14">
        <v>3.8860000000000001</v>
      </c>
      <c r="C696" s="14">
        <v>0.28889999999999999</v>
      </c>
      <c r="D696" s="14">
        <v>-18.66</v>
      </c>
    </row>
    <row r="697" spans="1:4" x14ac:dyDescent="0.2">
      <c r="A697" s="14">
        <v>10.62</v>
      </c>
      <c r="B697" s="14">
        <v>3.8940000000000001</v>
      </c>
      <c r="C697" s="14">
        <v>0.28939999999999999</v>
      </c>
      <c r="D697" s="14">
        <v>-18.63</v>
      </c>
    </row>
    <row r="698" spans="1:4" x14ac:dyDescent="0.2">
      <c r="A698" s="14">
        <v>10.63</v>
      </c>
      <c r="B698" s="14">
        <v>3.903</v>
      </c>
      <c r="C698" s="14">
        <v>0.28989999999999999</v>
      </c>
      <c r="D698" s="14">
        <v>-18.61</v>
      </c>
    </row>
    <row r="699" spans="1:4" x14ac:dyDescent="0.2">
      <c r="A699" s="14">
        <v>10.64</v>
      </c>
      <c r="B699" s="14">
        <v>3.911</v>
      </c>
      <c r="C699" s="14">
        <v>0.29039999999999999</v>
      </c>
      <c r="D699" s="14">
        <v>-18.579999999999998</v>
      </c>
    </row>
    <row r="700" spans="1:4" x14ac:dyDescent="0.2">
      <c r="A700" s="14">
        <v>10.65</v>
      </c>
      <c r="B700" s="14">
        <v>3.919</v>
      </c>
      <c r="C700" s="14">
        <v>0.29089999999999999</v>
      </c>
      <c r="D700" s="14">
        <v>-18.559999999999999</v>
      </c>
    </row>
    <row r="701" spans="1:4" x14ac:dyDescent="0.2">
      <c r="A701" s="14">
        <v>10.65</v>
      </c>
      <c r="B701" s="14">
        <v>3.9279999999999999</v>
      </c>
      <c r="C701" s="14">
        <v>0.29139999999999999</v>
      </c>
      <c r="D701" s="14">
        <v>-18.54</v>
      </c>
    </row>
    <row r="702" spans="1:4" x14ac:dyDescent="0.2">
      <c r="A702" s="14">
        <v>10.66</v>
      </c>
      <c r="B702" s="14">
        <v>3.9369999999999998</v>
      </c>
      <c r="C702" s="14">
        <v>0.29189999999999999</v>
      </c>
      <c r="D702" s="14">
        <v>-18.510000000000002</v>
      </c>
    </row>
    <row r="703" spans="1:4" x14ac:dyDescent="0.2">
      <c r="A703" s="14">
        <v>10.67</v>
      </c>
      <c r="B703" s="14">
        <v>3.9449999999999998</v>
      </c>
      <c r="C703" s="14">
        <v>0.29239999999999999</v>
      </c>
      <c r="D703" s="14">
        <v>-18.489999999999998</v>
      </c>
    </row>
    <row r="704" spans="1:4" x14ac:dyDescent="0.2">
      <c r="A704" s="14">
        <v>10.68</v>
      </c>
      <c r="B704" s="14">
        <v>3.9540000000000002</v>
      </c>
      <c r="C704" s="14">
        <v>0.29289999999999999</v>
      </c>
      <c r="D704" s="14">
        <v>-18.46</v>
      </c>
    </row>
    <row r="705" spans="1:4" x14ac:dyDescent="0.2">
      <c r="A705" s="14">
        <v>10.69</v>
      </c>
      <c r="B705" s="14">
        <v>3.9630000000000001</v>
      </c>
      <c r="C705" s="14">
        <v>0.29339999999999999</v>
      </c>
      <c r="D705" s="14">
        <v>-18.440000000000001</v>
      </c>
    </row>
    <row r="706" spans="1:4" x14ac:dyDescent="0.2">
      <c r="A706" s="14">
        <v>10.7</v>
      </c>
      <c r="B706" s="14">
        <v>3.972</v>
      </c>
      <c r="C706" s="14">
        <v>0.29389999999999999</v>
      </c>
      <c r="D706" s="14">
        <v>-18.41</v>
      </c>
    </row>
    <row r="707" spans="1:4" x14ac:dyDescent="0.2">
      <c r="A707" s="14">
        <v>10.7</v>
      </c>
      <c r="B707" s="14">
        <v>3.9809999999999999</v>
      </c>
      <c r="C707" s="14">
        <v>0.2944</v>
      </c>
      <c r="D707" s="14">
        <v>-18.39</v>
      </c>
    </row>
    <row r="708" spans="1:4" x14ac:dyDescent="0.2">
      <c r="A708" s="14">
        <v>10.71</v>
      </c>
      <c r="B708" s="14">
        <v>3.99</v>
      </c>
      <c r="C708" s="14">
        <v>0.2949</v>
      </c>
      <c r="D708" s="14">
        <v>-18.36</v>
      </c>
    </row>
    <row r="709" spans="1:4" x14ac:dyDescent="0.2">
      <c r="A709" s="14">
        <v>10.72</v>
      </c>
      <c r="B709" s="14">
        <v>3.9990000000000001</v>
      </c>
      <c r="C709" s="14">
        <v>0.29549999999999998</v>
      </c>
      <c r="D709" s="14">
        <v>-18.34</v>
      </c>
    </row>
    <row r="710" spans="1:4" x14ac:dyDescent="0.2">
      <c r="A710" s="14">
        <v>10.73</v>
      </c>
      <c r="B710" s="14">
        <v>4.008</v>
      </c>
      <c r="C710" s="14">
        <v>0.29599999999999999</v>
      </c>
      <c r="D710" s="14">
        <v>-18.32</v>
      </c>
    </row>
    <row r="711" spans="1:4" x14ac:dyDescent="0.2">
      <c r="A711" s="14">
        <v>10.74</v>
      </c>
      <c r="B711" s="14">
        <v>4.0170000000000003</v>
      </c>
      <c r="C711" s="14">
        <v>0.29649999999999999</v>
      </c>
      <c r="D711" s="14">
        <v>-18.29</v>
      </c>
    </row>
    <row r="712" spans="1:4" x14ac:dyDescent="0.2">
      <c r="A712" s="14">
        <v>10.75</v>
      </c>
      <c r="B712" s="14">
        <v>4.0270000000000001</v>
      </c>
      <c r="C712" s="14">
        <v>0.29699999999999999</v>
      </c>
      <c r="D712" s="14">
        <v>-18.27</v>
      </c>
    </row>
    <row r="713" spans="1:4" x14ac:dyDescent="0.2">
      <c r="A713" s="14">
        <v>10.75</v>
      </c>
      <c r="B713" s="14">
        <v>4.0359999999999996</v>
      </c>
      <c r="C713" s="14">
        <v>0.29749999999999999</v>
      </c>
      <c r="D713" s="14">
        <v>-18.239999999999998</v>
      </c>
    </row>
    <row r="714" spans="1:4" x14ac:dyDescent="0.2">
      <c r="A714" s="14">
        <v>10.76</v>
      </c>
      <c r="B714" s="14">
        <v>4.0449999999999999</v>
      </c>
      <c r="C714" s="14">
        <v>0.29799999999999999</v>
      </c>
      <c r="D714" s="14">
        <v>-18.22</v>
      </c>
    </row>
    <row r="715" spans="1:4" x14ac:dyDescent="0.2">
      <c r="A715" s="14">
        <v>10.77</v>
      </c>
      <c r="B715" s="14">
        <v>4.0549999999999997</v>
      </c>
      <c r="C715" s="14">
        <v>0.29849999999999999</v>
      </c>
      <c r="D715" s="14">
        <v>-18.190000000000001</v>
      </c>
    </row>
    <row r="716" spans="1:4" x14ac:dyDescent="0.2">
      <c r="A716" s="14">
        <v>10.78</v>
      </c>
      <c r="B716" s="14">
        <v>4.0650000000000004</v>
      </c>
      <c r="C716" s="14">
        <v>0.29909999999999998</v>
      </c>
      <c r="D716" s="14">
        <v>-18.170000000000002</v>
      </c>
    </row>
    <row r="717" spans="1:4" x14ac:dyDescent="0.2">
      <c r="A717" s="14">
        <v>10.79</v>
      </c>
      <c r="B717" s="14">
        <v>4.0739999999999998</v>
      </c>
      <c r="C717" s="14">
        <v>0.29959999999999998</v>
      </c>
      <c r="D717" s="14">
        <v>-18.149999999999999</v>
      </c>
    </row>
    <row r="718" spans="1:4" x14ac:dyDescent="0.2">
      <c r="A718" s="14">
        <v>10.8</v>
      </c>
      <c r="B718" s="14">
        <v>4.0839999999999996</v>
      </c>
      <c r="C718" s="14">
        <v>0.30009999999999998</v>
      </c>
      <c r="D718" s="14">
        <v>-18.12</v>
      </c>
    </row>
    <row r="719" spans="1:4" x14ac:dyDescent="0.2">
      <c r="A719" s="14">
        <v>10.8</v>
      </c>
      <c r="B719" s="14">
        <v>4.0940000000000003</v>
      </c>
      <c r="C719" s="14">
        <v>0.30059999999999998</v>
      </c>
      <c r="D719" s="14">
        <v>-18.100000000000001</v>
      </c>
    </row>
    <row r="720" spans="1:4" x14ac:dyDescent="0.2">
      <c r="A720" s="14">
        <v>10.81</v>
      </c>
      <c r="B720" s="14">
        <v>4.1029999999999998</v>
      </c>
      <c r="C720" s="14">
        <v>0.30109999999999998</v>
      </c>
      <c r="D720" s="14">
        <v>-18.07</v>
      </c>
    </row>
    <row r="721" spans="1:4" x14ac:dyDescent="0.2">
      <c r="A721" s="14">
        <v>10.82</v>
      </c>
      <c r="B721" s="14">
        <v>4.1130000000000004</v>
      </c>
      <c r="C721" s="14">
        <v>0.30159999999999998</v>
      </c>
      <c r="D721" s="14">
        <v>-18.05</v>
      </c>
    </row>
    <row r="722" spans="1:4" x14ac:dyDescent="0.2">
      <c r="A722" s="14">
        <v>10.83</v>
      </c>
      <c r="B722" s="14">
        <v>4.1230000000000002</v>
      </c>
      <c r="C722" s="14">
        <v>0.30220000000000002</v>
      </c>
      <c r="D722" s="14">
        <v>-18.02</v>
      </c>
    </row>
    <row r="723" spans="1:4" x14ac:dyDescent="0.2">
      <c r="A723" s="14">
        <v>10.84</v>
      </c>
      <c r="B723" s="14">
        <v>4.1319999999999997</v>
      </c>
      <c r="C723" s="14">
        <v>0.30270000000000002</v>
      </c>
      <c r="D723" s="14">
        <v>-18</v>
      </c>
    </row>
    <row r="724" spans="1:4" x14ac:dyDescent="0.2">
      <c r="A724" s="14">
        <v>10.85</v>
      </c>
      <c r="B724" s="14">
        <v>4.1420000000000003</v>
      </c>
      <c r="C724" s="14">
        <v>0.30320000000000003</v>
      </c>
      <c r="D724" s="14">
        <v>-17.97</v>
      </c>
    </row>
    <row r="725" spans="1:4" x14ac:dyDescent="0.2">
      <c r="A725" s="14">
        <v>10.85</v>
      </c>
      <c r="B725" s="14">
        <v>4.1520000000000001</v>
      </c>
      <c r="C725" s="14">
        <v>0.30370000000000003</v>
      </c>
      <c r="D725" s="14">
        <v>-17.95</v>
      </c>
    </row>
    <row r="726" spans="1:4" x14ac:dyDescent="0.2">
      <c r="A726" s="14">
        <v>10.86</v>
      </c>
      <c r="B726" s="14">
        <v>4.1619999999999999</v>
      </c>
      <c r="C726" s="14">
        <v>0.30420000000000003</v>
      </c>
      <c r="D726" s="14">
        <v>-17.93</v>
      </c>
    </row>
    <row r="727" spans="1:4" x14ac:dyDescent="0.2">
      <c r="A727" s="14">
        <v>10.87</v>
      </c>
      <c r="B727" s="14">
        <v>4.1719999999999997</v>
      </c>
      <c r="C727" s="14">
        <v>0.30470000000000003</v>
      </c>
      <c r="D727" s="14">
        <v>-17.899999999999999</v>
      </c>
    </row>
    <row r="728" spans="1:4" x14ac:dyDescent="0.2">
      <c r="A728" s="14">
        <v>10.88</v>
      </c>
      <c r="B728" s="14">
        <v>4.1820000000000004</v>
      </c>
      <c r="C728" s="14">
        <v>0.30520000000000003</v>
      </c>
      <c r="D728" s="14">
        <v>-17.88</v>
      </c>
    </row>
    <row r="729" spans="1:4" x14ac:dyDescent="0.2">
      <c r="A729" s="14">
        <v>10.89</v>
      </c>
      <c r="B729" s="14">
        <v>4.1920000000000002</v>
      </c>
      <c r="C729" s="14">
        <v>0.30570000000000003</v>
      </c>
      <c r="D729" s="14">
        <v>-17.850000000000001</v>
      </c>
    </row>
    <row r="730" spans="1:4" x14ac:dyDescent="0.2">
      <c r="A730" s="14">
        <v>10.9</v>
      </c>
      <c r="B730" s="14">
        <v>4.202</v>
      </c>
      <c r="C730" s="14">
        <v>0.30630000000000002</v>
      </c>
      <c r="D730" s="14">
        <v>-17.829999999999998</v>
      </c>
    </row>
    <row r="731" spans="1:4" x14ac:dyDescent="0.2">
      <c r="A731" s="14">
        <v>10.9</v>
      </c>
      <c r="B731" s="14">
        <v>4.2119999999999997</v>
      </c>
      <c r="C731" s="14">
        <v>0.30680000000000002</v>
      </c>
      <c r="D731" s="14">
        <v>-17.8</v>
      </c>
    </row>
    <row r="732" spans="1:4" x14ac:dyDescent="0.2">
      <c r="A732" s="14">
        <v>10.91</v>
      </c>
      <c r="B732" s="14">
        <v>4.2220000000000004</v>
      </c>
      <c r="C732" s="14">
        <v>0.30730000000000002</v>
      </c>
      <c r="D732" s="14">
        <v>-17.78</v>
      </c>
    </row>
    <row r="733" spans="1:4" x14ac:dyDescent="0.2">
      <c r="A733" s="14">
        <v>10.92</v>
      </c>
      <c r="B733" s="14">
        <v>4.2329999999999997</v>
      </c>
      <c r="C733" s="14">
        <v>0.30780000000000002</v>
      </c>
      <c r="D733" s="14">
        <v>-17.75</v>
      </c>
    </row>
    <row r="734" spans="1:4" x14ac:dyDescent="0.2">
      <c r="A734" s="14">
        <v>10.93</v>
      </c>
      <c r="B734" s="14">
        <v>4.2430000000000003</v>
      </c>
      <c r="C734" s="14">
        <v>0.30830000000000002</v>
      </c>
      <c r="D734" s="14">
        <v>-17.73</v>
      </c>
    </row>
    <row r="735" spans="1:4" x14ac:dyDescent="0.2">
      <c r="A735" s="14">
        <v>10.94</v>
      </c>
      <c r="B735" s="14">
        <v>4.2530000000000001</v>
      </c>
      <c r="C735" s="14">
        <v>0.30880000000000002</v>
      </c>
      <c r="D735" s="14">
        <v>-17.7</v>
      </c>
    </row>
    <row r="736" spans="1:4" x14ac:dyDescent="0.2">
      <c r="A736" s="14">
        <v>10.95</v>
      </c>
      <c r="B736" s="14">
        <v>4.2640000000000002</v>
      </c>
      <c r="C736" s="14">
        <v>0.30930000000000002</v>
      </c>
      <c r="D736" s="14">
        <v>-17.68</v>
      </c>
    </row>
    <row r="737" spans="1:4" x14ac:dyDescent="0.2">
      <c r="A737" s="14">
        <v>10.95</v>
      </c>
      <c r="B737" s="14">
        <v>4.274</v>
      </c>
      <c r="C737" s="14">
        <v>0.30990000000000001</v>
      </c>
      <c r="D737" s="14">
        <v>-17.66</v>
      </c>
    </row>
    <row r="738" spans="1:4" x14ac:dyDescent="0.2">
      <c r="A738" s="14">
        <v>10.96</v>
      </c>
      <c r="B738" s="14">
        <v>4.2839999999999998</v>
      </c>
      <c r="C738" s="14">
        <v>0.31040000000000001</v>
      </c>
      <c r="D738" s="14">
        <v>-17.63</v>
      </c>
    </row>
    <row r="739" spans="1:4" x14ac:dyDescent="0.2">
      <c r="A739" s="14">
        <v>10.97</v>
      </c>
      <c r="B739" s="14">
        <v>4.2939999999999996</v>
      </c>
      <c r="C739" s="14">
        <v>0.31090000000000001</v>
      </c>
      <c r="D739" s="14">
        <v>-17.61</v>
      </c>
    </row>
    <row r="740" spans="1:4" x14ac:dyDescent="0.2">
      <c r="A740" s="14">
        <v>10.98</v>
      </c>
      <c r="B740" s="14">
        <v>4.3049999999999997</v>
      </c>
      <c r="C740" s="14">
        <v>0.31140000000000001</v>
      </c>
      <c r="D740" s="14">
        <v>-17.579999999999998</v>
      </c>
    </row>
    <row r="741" spans="1:4" x14ac:dyDescent="0.2">
      <c r="A741" s="14">
        <v>10.99</v>
      </c>
      <c r="B741" s="14">
        <v>4.3150000000000004</v>
      </c>
      <c r="C741" s="14">
        <v>0.31190000000000001</v>
      </c>
      <c r="D741" s="14">
        <v>-17.559999999999999</v>
      </c>
    </row>
    <row r="742" spans="1:4" x14ac:dyDescent="0.2">
      <c r="A742" s="14">
        <v>11</v>
      </c>
      <c r="B742" s="14">
        <v>4.3250000000000002</v>
      </c>
      <c r="C742" s="14">
        <v>0.3125</v>
      </c>
      <c r="D742" s="14">
        <v>-17.53</v>
      </c>
    </row>
    <row r="743" spans="1:4" x14ac:dyDescent="0.2">
      <c r="A743" s="14">
        <v>11</v>
      </c>
      <c r="B743" s="14">
        <v>4.335</v>
      </c>
      <c r="C743" s="14">
        <v>0.313</v>
      </c>
      <c r="D743" s="14">
        <v>-17.510000000000002</v>
      </c>
    </row>
    <row r="744" spans="1:4" x14ac:dyDescent="0.2">
      <c r="A744" s="14">
        <v>11.01</v>
      </c>
      <c r="B744" s="14">
        <v>4.3460000000000001</v>
      </c>
      <c r="C744" s="14">
        <v>0.3135</v>
      </c>
      <c r="D744" s="14">
        <v>-17.48</v>
      </c>
    </row>
    <row r="745" spans="1:4" x14ac:dyDescent="0.2">
      <c r="A745" s="14">
        <v>11.02</v>
      </c>
      <c r="B745" s="14">
        <v>4.3559999999999999</v>
      </c>
      <c r="C745" s="14">
        <v>0.314</v>
      </c>
      <c r="D745" s="14">
        <v>-17.46</v>
      </c>
    </row>
    <row r="746" spans="1:4" x14ac:dyDescent="0.2">
      <c r="A746" s="14">
        <v>11.03</v>
      </c>
      <c r="B746" s="14">
        <v>4.3659999999999997</v>
      </c>
      <c r="C746" s="14">
        <v>0.31459999999999999</v>
      </c>
      <c r="D746" s="14">
        <v>-17.440000000000001</v>
      </c>
    </row>
    <row r="747" spans="1:4" x14ac:dyDescent="0.2">
      <c r="A747" s="14">
        <v>11.04</v>
      </c>
      <c r="B747" s="14">
        <v>4.3769999999999998</v>
      </c>
      <c r="C747" s="14">
        <v>0.31509999999999999</v>
      </c>
      <c r="D747" s="14">
        <v>-17.41</v>
      </c>
    </row>
    <row r="748" spans="1:4" x14ac:dyDescent="0.2">
      <c r="A748" s="14">
        <v>11.05</v>
      </c>
      <c r="B748" s="14">
        <v>4.3869999999999996</v>
      </c>
      <c r="C748" s="14">
        <v>0.31569999999999998</v>
      </c>
      <c r="D748" s="14">
        <v>-17.39</v>
      </c>
    </row>
    <row r="749" spans="1:4" x14ac:dyDescent="0.2">
      <c r="A749" s="14">
        <v>11.05</v>
      </c>
      <c r="B749" s="14">
        <v>4.3970000000000002</v>
      </c>
      <c r="C749" s="14">
        <v>0.31619999999999998</v>
      </c>
      <c r="D749" s="14">
        <v>-17.36</v>
      </c>
    </row>
    <row r="750" spans="1:4" x14ac:dyDescent="0.2">
      <c r="A750" s="14">
        <v>11.06</v>
      </c>
      <c r="B750" s="14">
        <v>4.407</v>
      </c>
      <c r="C750" s="14">
        <v>0.31669999999999998</v>
      </c>
      <c r="D750" s="14">
        <v>-17.34</v>
      </c>
    </row>
    <row r="751" spans="1:4" x14ac:dyDescent="0.2">
      <c r="A751" s="14">
        <v>11.07</v>
      </c>
      <c r="B751" s="14">
        <v>4.4180000000000001</v>
      </c>
      <c r="C751" s="14">
        <v>0.31730000000000003</v>
      </c>
      <c r="D751" s="14">
        <v>-17.309999999999999</v>
      </c>
    </row>
    <row r="752" spans="1:4" x14ac:dyDescent="0.2">
      <c r="A752" s="14">
        <v>11.08</v>
      </c>
      <c r="B752" s="14">
        <v>4.4279999999999999</v>
      </c>
      <c r="C752" s="14">
        <v>0.31780000000000003</v>
      </c>
      <c r="D752" s="14">
        <v>-17.29</v>
      </c>
    </row>
    <row r="753" spans="1:4" x14ac:dyDescent="0.2">
      <c r="A753" s="14">
        <v>11.09</v>
      </c>
      <c r="B753" s="14">
        <v>4.4390000000000001</v>
      </c>
      <c r="C753" s="14">
        <v>0.31840000000000002</v>
      </c>
      <c r="D753" s="14">
        <v>-17.260000000000002</v>
      </c>
    </row>
    <row r="754" spans="1:4" x14ac:dyDescent="0.2">
      <c r="A754" s="14">
        <v>11.1</v>
      </c>
      <c r="B754" s="14">
        <v>4.4489999999999998</v>
      </c>
      <c r="C754" s="14">
        <v>0.31890000000000002</v>
      </c>
      <c r="D754" s="14">
        <v>-17.239999999999998</v>
      </c>
    </row>
    <row r="755" spans="1:4" x14ac:dyDescent="0.2">
      <c r="A755" s="14">
        <v>11.1</v>
      </c>
      <c r="B755" s="14">
        <v>4.4589999999999996</v>
      </c>
      <c r="C755" s="14">
        <v>0.31950000000000001</v>
      </c>
      <c r="D755" s="14">
        <v>-17.21</v>
      </c>
    </row>
    <row r="756" spans="1:4" x14ac:dyDescent="0.2">
      <c r="A756" s="14">
        <v>11.11</v>
      </c>
      <c r="B756" s="14">
        <v>4.47</v>
      </c>
      <c r="C756" s="14">
        <v>0.32</v>
      </c>
      <c r="D756" s="14">
        <v>-17.190000000000001</v>
      </c>
    </row>
    <row r="757" spans="1:4" x14ac:dyDescent="0.2">
      <c r="A757" s="14">
        <v>11.12</v>
      </c>
      <c r="B757" s="14">
        <v>4.4800000000000004</v>
      </c>
      <c r="C757" s="14">
        <v>0.3206</v>
      </c>
      <c r="D757" s="14">
        <v>-17.170000000000002</v>
      </c>
    </row>
    <row r="758" spans="1:4" x14ac:dyDescent="0.2">
      <c r="A758" s="14">
        <v>11.13</v>
      </c>
      <c r="B758" s="14">
        <v>4.4909999999999997</v>
      </c>
      <c r="C758" s="14">
        <v>0.32119999999999999</v>
      </c>
      <c r="D758" s="14">
        <v>-17.14</v>
      </c>
    </row>
    <row r="759" spans="1:4" x14ac:dyDescent="0.2">
      <c r="A759" s="14">
        <v>11.14</v>
      </c>
      <c r="B759" s="14">
        <v>4.5010000000000003</v>
      </c>
      <c r="C759" s="14">
        <v>0.32169999999999999</v>
      </c>
      <c r="D759" s="14">
        <v>-17.12</v>
      </c>
    </row>
    <row r="760" spans="1:4" x14ac:dyDescent="0.2">
      <c r="A760" s="14">
        <v>11.15</v>
      </c>
      <c r="B760" s="14">
        <v>4.5110000000000001</v>
      </c>
      <c r="C760" s="14">
        <v>0.32229999999999998</v>
      </c>
      <c r="D760" s="14">
        <v>-17.09</v>
      </c>
    </row>
    <row r="761" spans="1:4" x14ac:dyDescent="0.2">
      <c r="A761" s="14">
        <v>11.15</v>
      </c>
      <c r="B761" s="14">
        <v>4.5220000000000002</v>
      </c>
      <c r="C761" s="14">
        <v>0.32290000000000002</v>
      </c>
      <c r="D761" s="14">
        <v>-17.07</v>
      </c>
    </row>
    <row r="762" spans="1:4" x14ac:dyDescent="0.2">
      <c r="A762" s="14">
        <v>11.16</v>
      </c>
      <c r="B762" s="14">
        <v>4.532</v>
      </c>
      <c r="C762" s="14">
        <v>0.32340000000000002</v>
      </c>
      <c r="D762" s="14">
        <v>-17.04</v>
      </c>
    </row>
    <row r="763" spans="1:4" x14ac:dyDescent="0.2">
      <c r="A763" s="14">
        <v>11.17</v>
      </c>
      <c r="B763" s="14">
        <v>4.5419999999999998</v>
      </c>
      <c r="C763" s="14">
        <v>0.32400000000000001</v>
      </c>
      <c r="D763" s="14">
        <v>-17.02</v>
      </c>
    </row>
    <row r="764" spans="1:4" x14ac:dyDescent="0.2">
      <c r="A764" s="14">
        <v>11.18</v>
      </c>
      <c r="B764" s="14">
        <v>4.5529999999999999</v>
      </c>
      <c r="C764" s="14">
        <v>0.3246</v>
      </c>
      <c r="D764" s="14">
        <v>-16.989999999999998</v>
      </c>
    </row>
    <row r="765" spans="1:4" x14ac:dyDescent="0.2">
      <c r="A765" s="14">
        <v>11.19</v>
      </c>
      <c r="B765" s="14">
        <v>4.5629999999999997</v>
      </c>
      <c r="C765" s="14">
        <v>0.32519999999999999</v>
      </c>
      <c r="D765" s="14">
        <v>-16.97</v>
      </c>
    </row>
    <row r="766" spans="1:4" x14ac:dyDescent="0.2">
      <c r="A766" s="14">
        <v>11.2</v>
      </c>
      <c r="B766" s="14">
        <v>4.5739999999999998</v>
      </c>
      <c r="C766" s="14">
        <v>0.32569999999999999</v>
      </c>
      <c r="D766" s="14">
        <v>-16.940000000000001</v>
      </c>
    </row>
    <row r="767" spans="1:4" x14ac:dyDescent="0.2">
      <c r="A767" s="14">
        <v>11.2</v>
      </c>
      <c r="B767" s="14">
        <v>4.5839999999999996</v>
      </c>
      <c r="C767" s="14">
        <v>0.32629999999999998</v>
      </c>
      <c r="D767" s="14">
        <v>-16.920000000000002</v>
      </c>
    </row>
    <row r="768" spans="1:4" x14ac:dyDescent="0.2">
      <c r="A768" s="14">
        <v>11.21</v>
      </c>
      <c r="B768" s="14">
        <v>4.5940000000000003</v>
      </c>
      <c r="C768" s="14">
        <v>0.32690000000000002</v>
      </c>
      <c r="D768" s="14">
        <v>-16.899999999999999</v>
      </c>
    </row>
    <row r="769" spans="1:4" x14ac:dyDescent="0.2">
      <c r="A769" s="14">
        <v>11.22</v>
      </c>
      <c r="B769" s="14">
        <v>4.6050000000000004</v>
      </c>
      <c r="C769" s="14">
        <v>0.32750000000000001</v>
      </c>
      <c r="D769" s="14">
        <v>-16.87</v>
      </c>
    </row>
    <row r="770" spans="1:4" x14ac:dyDescent="0.2">
      <c r="A770" s="14">
        <v>11.23</v>
      </c>
      <c r="B770" s="14">
        <v>4.6150000000000002</v>
      </c>
      <c r="C770" s="14">
        <v>0.3281</v>
      </c>
      <c r="D770" s="14">
        <v>-16.850000000000001</v>
      </c>
    </row>
    <row r="771" spans="1:4" x14ac:dyDescent="0.2">
      <c r="A771" s="14">
        <v>11.24</v>
      </c>
      <c r="B771" s="14">
        <v>4.6260000000000003</v>
      </c>
      <c r="C771" s="14">
        <v>0.32869999999999999</v>
      </c>
      <c r="D771" s="14">
        <v>-16.82</v>
      </c>
    </row>
    <row r="772" spans="1:4" x14ac:dyDescent="0.2">
      <c r="A772" s="14">
        <v>11.25</v>
      </c>
      <c r="B772" s="14">
        <v>4.6360000000000001</v>
      </c>
      <c r="C772" s="14">
        <v>0.32929999999999998</v>
      </c>
      <c r="D772" s="14">
        <v>-16.8</v>
      </c>
    </row>
    <row r="773" spans="1:4" x14ac:dyDescent="0.2">
      <c r="A773" s="14">
        <v>11.25</v>
      </c>
      <c r="B773" s="14">
        <v>4.6459999999999999</v>
      </c>
      <c r="C773" s="14">
        <v>0.32979999999999998</v>
      </c>
      <c r="D773" s="14">
        <v>-16.77</v>
      </c>
    </row>
    <row r="774" spans="1:4" x14ac:dyDescent="0.2">
      <c r="A774" s="14">
        <v>11.26</v>
      </c>
      <c r="B774" s="14">
        <v>4.657</v>
      </c>
      <c r="C774" s="14">
        <v>0.33040000000000003</v>
      </c>
      <c r="D774" s="14">
        <v>-16.75</v>
      </c>
    </row>
    <row r="775" spans="1:4" x14ac:dyDescent="0.2">
      <c r="A775" s="14">
        <v>11.27</v>
      </c>
      <c r="B775" s="14">
        <v>4.6669999999999998</v>
      </c>
      <c r="C775" s="14">
        <v>0.33100000000000002</v>
      </c>
      <c r="D775" s="14">
        <v>-16.72</v>
      </c>
    </row>
    <row r="776" spans="1:4" x14ac:dyDescent="0.2">
      <c r="A776" s="14">
        <v>11.28</v>
      </c>
      <c r="B776" s="14">
        <v>4.6779999999999999</v>
      </c>
      <c r="C776" s="14">
        <v>0.33160000000000001</v>
      </c>
      <c r="D776" s="14">
        <v>-16.7</v>
      </c>
    </row>
    <row r="777" spans="1:4" x14ac:dyDescent="0.2">
      <c r="A777" s="14">
        <v>11.29</v>
      </c>
      <c r="B777" s="14">
        <v>4.6879999999999997</v>
      </c>
      <c r="C777" s="14">
        <v>0.3322</v>
      </c>
      <c r="D777" s="14">
        <v>-16.670000000000002</v>
      </c>
    </row>
    <row r="778" spans="1:4" x14ac:dyDescent="0.2">
      <c r="A778" s="14">
        <v>11.3</v>
      </c>
      <c r="B778" s="14">
        <v>4.6989999999999998</v>
      </c>
      <c r="C778" s="14">
        <v>0.33279999999999998</v>
      </c>
      <c r="D778" s="14">
        <v>-16.649999999999999</v>
      </c>
    </row>
    <row r="779" spans="1:4" x14ac:dyDescent="0.2">
      <c r="A779" s="14">
        <v>11.3</v>
      </c>
      <c r="B779" s="14">
        <v>4.7089999999999996</v>
      </c>
      <c r="C779" s="14">
        <v>0.33339999999999997</v>
      </c>
      <c r="D779" s="14">
        <v>-16.63</v>
      </c>
    </row>
    <row r="780" spans="1:4" x14ac:dyDescent="0.2">
      <c r="A780" s="14">
        <v>11.31</v>
      </c>
      <c r="B780" s="14">
        <v>4.72</v>
      </c>
      <c r="C780" s="14">
        <v>0.33400000000000002</v>
      </c>
      <c r="D780" s="14">
        <v>-16.600000000000001</v>
      </c>
    </row>
    <row r="781" spans="1:4" x14ac:dyDescent="0.2">
      <c r="A781" s="14">
        <v>11.32</v>
      </c>
      <c r="B781" s="14">
        <v>4.7300000000000004</v>
      </c>
      <c r="C781" s="14">
        <v>0.33460000000000001</v>
      </c>
      <c r="D781" s="14">
        <v>-16.579999999999998</v>
      </c>
    </row>
    <row r="782" spans="1:4" x14ac:dyDescent="0.2">
      <c r="A782" s="14">
        <v>11.33</v>
      </c>
      <c r="B782" s="14">
        <v>4.7409999999999997</v>
      </c>
      <c r="C782" s="14">
        <v>0.33510000000000001</v>
      </c>
      <c r="D782" s="14">
        <v>-16.55</v>
      </c>
    </row>
    <row r="783" spans="1:4" x14ac:dyDescent="0.2">
      <c r="A783" s="14">
        <v>11.34</v>
      </c>
      <c r="B783" s="14">
        <v>4.7510000000000003</v>
      </c>
      <c r="C783" s="14">
        <v>0.3357</v>
      </c>
      <c r="D783" s="14">
        <v>-16.53</v>
      </c>
    </row>
    <row r="784" spans="1:4" x14ac:dyDescent="0.2">
      <c r="A784" s="14">
        <v>11.35</v>
      </c>
      <c r="B784" s="14">
        <v>4.7619999999999996</v>
      </c>
      <c r="C784" s="14">
        <v>0.33629999999999999</v>
      </c>
      <c r="D784" s="14">
        <v>-16.5</v>
      </c>
    </row>
    <row r="785" spans="1:4" x14ac:dyDescent="0.2">
      <c r="A785" s="14">
        <v>11.35</v>
      </c>
      <c r="B785" s="14">
        <v>4.7729999999999997</v>
      </c>
      <c r="C785" s="14">
        <v>0.33689999999999998</v>
      </c>
      <c r="D785" s="14">
        <v>-16.48</v>
      </c>
    </row>
    <row r="786" spans="1:4" x14ac:dyDescent="0.2">
      <c r="A786" s="14">
        <v>11.36</v>
      </c>
      <c r="B786" s="14">
        <v>4.7830000000000004</v>
      </c>
      <c r="C786" s="14">
        <v>0.33750000000000002</v>
      </c>
      <c r="D786" s="14">
        <v>-16.45</v>
      </c>
    </row>
    <row r="787" spans="1:4" x14ac:dyDescent="0.2">
      <c r="A787" s="14">
        <v>11.37</v>
      </c>
      <c r="B787" s="14">
        <v>4.7939999999999996</v>
      </c>
      <c r="C787" s="14">
        <v>0.33810000000000001</v>
      </c>
      <c r="D787" s="14">
        <v>-16.43</v>
      </c>
    </row>
    <row r="788" spans="1:4" x14ac:dyDescent="0.2">
      <c r="A788" s="14">
        <v>11.38</v>
      </c>
      <c r="B788" s="14">
        <v>4.8049999999999997</v>
      </c>
      <c r="C788" s="14">
        <v>0.33860000000000001</v>
      </c>
      <c r="D788" s="14">
        <v>-16.399999999999999</v>
      </c>
    </row>
    <row r="789" spans="1:4" x14ac:dyDescent="0.2">
      <c r="A789" s="14">
        <v>11.39</v>
      </c>
      <c r="B789" s="14">
        <v>4.8159999999999998</v>
      </c>
      <c r="C789" s="14">
        <v>0.3392</v>
      </c>
      <c r="D789" s="14">
        <v>-16.38</v>
      </c>
    </row>
    <row r="790" spans="1:4" x14ac:dyDescent="0.2">
      <c r="A790" s="14">
        <v>11.4</v>
      </c>
      <c r="B790" s="14">
        <v>4.8259999999999996</v>
      </c>
      <c r="C790" s="14">
        <v>0.33979999999999999</v>
      </c>
      <c r="D790" s="14">
        <v>-16.36</v>
      </c>
    </row>
    <row r="791" spans="1:4" x14ac:dyDescent="0.2">
      <c r="A791" s="14">
        <v>11.4</v>
      </c>
      <c r="B791" s="14">
        <v>4.8369999999999997</v>
      </c>
      <c r="C791" s="14">
        <v>0.34039999999999998</v>
      </c>
      <c r="D791" s="14">
        <v>-16.329999999999998</v>
      </c>
    </row>
    <row r="792" spans="1:4" x14ac:dyDescent="0.2">
      <c r="A792" s="14">
        <v>11.41</v>
      </c>
      <c r="B792" s="14">
        <v>4.8479999999999999</v>
      </c>
      <c r="C792" s="14">
        <v>0.34089999999999998</v>
      </c>
      <c r="D792" s="14">
        <v>-16.309999999999999</v>
      </c>
    </row>
    <row r="793" spans="1:4" x14ac:dyDescent="0.2">
      <c r="A793" s="14">
        <v>11.42</v>
      </c>
      <c r="B793" s="14">
        <v>4.859</v>
      </c>
      <c r="C793" s="14">
        <v>0.34150000000000003</v>
      </c>
      <c r="D793" s="14">
        <v>-16.28</v>
      </c>
    </row>
    <row r="794" spans="1:4" x14ac:dyDescent="0.2">
      <c r="A794" s="14">
        <v>11.43</v>
      </c>
      <c r="B794" s="14">
        <v>4.87</v>
      </c>
      <c r="C794" s="14">
        <v>0.34210000000000002</v>
      </c>
      <c r="D794" s="14">
        <v>-16.260000000000002</v>
      </c>
    </row>
    <row r="795" spans="1:4" x14ac:dyDescent="0.2">
      <c r="A795" s="14">
        <v>11.44</v>
      </c>
      <c r="B795" s="14">
        <v>4.8819999999999997</v>
      </c>
      <c r="C795" s="14">
        <v>0.3427</v>
      </c>
      <c r="D795" s="14">
        <v>-16.23</v>
      </c>
    </row>
    <row r="796" spans="1:4" x14ac:dyDescent="0.2">
      <c r="A796" s="14">
        <v>11.45</v>
      </c>
      <c r="B796" s="14">
        <v>4.8929999999999998</v>
      </c>
      <c r="C796" s="14">
        <v>0.34320000000000001</v>
      </c>
      <c r="D796" s="14">
        <v>-16.21</v>
      </c>
    </row>
    <row r="797" spans="1:4" x14ac:dyDescent="0.2">
      <c r="A797" s="14">
        <v>11.45</v>
      </c>
      <c r="B797" s="14">
        <v>4.9039999999999999</v>
      </c>
      <c r="C797" s="14">
        <v>0.34379999999999999</v>
      </c>
      <c r="D797" s="14">
        <v>-16.18</v>
      </c>
    </row>
    <row r="798" spans="1:4" x14ac:dyDescent="0.2">
      <c r="A798" s="14">
        <v>11.46</v>
      </c>
      <c r="B798" s="14">
        <v>4.915</v>
      </c>
      <c r="C798" s="14">
        <v>0.34439999999999998</v>
      </c>
      <c r="D798" s="14">
        <v>-16.16</v>
      </c>
    </row>
    <row r="799" spans="1:4" x14ac:dyDescent="0.2">
      <c r="A799" s="14">
        <v>11.47</v>
      </c>
      <c r="B799" s="14">
        <v>4.9269999999999996</v>
      </c>
      <c r="C799" s="14">
        <v>0.34499999999999997</v>
      </c>
      <c r="D799" s="14">
        <v>-16.13</v>
      </c>
    </row>
    <row r="800" spans="1:4" x14ac:dyDescent="0.2">
      <c r="A800" s="14">
        <v>11.48</v>
      </c>
      <c r="B800" s="14">
        <v>4.9379999999999997</v>
      </c>
      <c r="C800" s="14">
        <v>0.34549999999999997</v>
      </c>
      <c r="D800" s="14">
        <v>-16.11</v>
      </c>
    </row>
    <row r="801" spans="1:4" x14ac:dyDescent="0.2">
      <c r="A801" s="14">
        <v>11.49</v>
      </c>
      <c r="B801" s="14">
        <v>4.95</v>
      </c>
      <c r="C801" s="14">
        <v>0.34610000000000002</v>
      </c>
      <c r="D801" s="14">
        <v>-16.09</v>
      </c>
    </row>
    <row r="802" spans="1:4" x14ac:dyDescent="0.2">
      <c r="A802" s="14">
        <v>11.5</v>
      </c>
      <c r="B802" s="14">
        <v>4.9619999999999997</v>
      </c>
      <c r="C802" s="14">
        <v>0.34670000000000001</v>
      </c>
      <c r="D802" s="14">
        <v>-16.059999999999999</v>
      </c>
    </row>
    <row r="803" spans="1:4" x14ac:dyDescent="0.2">
      <c r="A803" s="14">
        <v>11.5</v>
      </c>
      <c r="B803" s="14">
        <v>4.9729999999999999</v>
      </c>
      <c r="C803" s="14">
        <v>0.3473</v>
      </c>
      <c r="D803" s="14">
        <v>-16.04</v>
      </c>
    </row>
    <row r="804" spans="1:4" x14ac:dyDescent="0.2">
      <c r="A804" s="14">
        <v>11.51</v>
      </c>
      <c r="B804" s="14">
        <v>4.9850000000000003</v>
      </c>
      <c r="C804" s="14">
        <v>0.34789999999999999</v>
      </c>
      <c r="D804" s="14">
        <v>-16.010000000000002</v>
      </c>
    </row>
    <row r="805" spans="1:4" x14ac:dyDescent="0.2">
      <c r="A805" s="14">
        <v>11.52</v>
      </c>
      <c r="B805" s="14">
        <v>4.9969999999999999</v>
      </c>
      <c r="C805" s="14">
        <v>0.34839999999999999</v>
      </c>
      <c r="D805" s="14">
        <v>-15.99</v>
      </c>
    </row>
    <row r="806" spans="1:4" x14ac:dyDescent="0.2">
      <c r="A806" s="14">
        <v>11.53</v>
      </c>
      <c r="B806" s="14">
        <v>5.01</v>
      </c>
      <c r="C806" s="14">
        <v>0.34899999999999998</v>
      </c>
      <c r="D806" s="14">
        <v>-15.96</v>
      </c>
    </row>
    <row r="807" spans="1:4" x14ac:dyDescent="0.2">
      <c r="A807" s="14">
        <v>11.54</v>
      </c>
      <c r="B807" s="14">
        <v>5.0220000000000002</v>
      </c>
      <c r="C807" s="14">
        <v>0.34960000000000002</v>
      </c>
      <c r="D807" s="14">
        <v>-15.94</v>
      </c>
    </row>
    <row r="808" spans="1:4" x14ac:dyDescent="0.2">
      <c r="A808" s="14">
        <v>11.55</v>
      </c>
      <c r="B808" s="14">
        <v>5.0339999999999998</v>
      </c>
      <c r="C808" s="14">
        <v>0.35020000000000001</v>
      </c>
      <c r="D808" s="14">
        <v>-15.91</v>
      </c>
    </row>
    <row r="809" spans="1:4" x14ac:dyDescent="0.2">
      <c r="A809" s="14">
        <v>11.55</v>
      </c>
      <c r="B809" s="14">
        <v>5.0469999999999997</v>
      </c>
      <c r="C809" s="14">
        <v>0.3508</v>
      </c>
      <c r="D809" s="14">
        <v>-15.89</v>
      </c>
    </row>
    <row r="810" spans="1:4" x14ac:dyDescent="0.2">
      <c r="A810" s="14">
        <v>11.56</v>
      </c>
      <c r="B810" s="14">
        <v>5.0590000000000002</v>
      </c>
      <c r="C810" s="14">
        <v>0.35139999999999999</v>
      </c>
      <c r="D810" s="14">
        <v>-15.86</v>
      </c>
    </row>
    <row r="811" spans="1:4" x14ac:dyDescent="0.2">
      <c r="A811" s="14">
        <v>11.57</v>
      </c>
      <c r="B811" s="14">
        <v>5.0720000000000001</v>
      </c>
      <c r="C811" s="14">
        <v>0.35199999999999998</v>
      </c>
      <c r="D811" s="14">
        <v>-15.84</v>
      </c>
    </row>
    <row r="812" spans="1:4" x14ac:dyDescent="0.2">
      <c r="A812" s="14">
        <v>11.58</v>
      </c>
      <c r="B812" s="14">
        <v>5.085</v>
      </c>
      <c r="C812" s="14">
        <v>0.35260000000000002</v>
      </c>
      <c r="D812" s="14">
        <v>-15.81</v>
      </c>
    </row>
    <row r="813" spans="1:4" x14ac:dyDescent="0.2">
      <c r="A813" s="14">
        <v>11.59</v>
      </c>
      <c r="B813" s="14">
        <v>5.0979999999999999</v>
      </c>
      <c r="C813" s="14">
        <v>0.35320000000000001</v>
      </c>
      <c r="D813" s="14">
        <v>-15.79</v>
      </c>
    </row>
    <row r="814" spans="1:4" x14ac:dyDescent="0.2">
      <c r="A814" s="14">
        <v>11.6</v>
      </c>
      <c r="B814" s="14">
        <v>5.1109999999999998</v>
      </c>
      <c r="C814" s="14">
        <v>0.3538</v>
      </c>
      <c r="D814" s="14">
        <v>-15.77</v>
      </c>
    </row>
    <row r="815" spans="1:4" x14ac:dyDescent="0.2">
      <c r="A815" s="14">
        <v>11.6</v>
      </c>
      <c r="B815" s="14">
        <v>5.1239999999999997</v>
      </c>
      <c r="C815" s="14">
        <v>0.35439999999999999</v>
      </c>
      <c r="D815" s="14">
        <v>-15.74</v>
      </c>
    </row>
    <row r="816" spans="1:4" x14ac:dyDescent="0.2">
      <c r="A816" s="14">
        <v>11.61</v>
      </c>
      <c r="B816" s="14">
        <v>5.1369999999999996</v>
      </c>
      <c r="C816" s="14">
        <v>0.35510000000000003</v>
      </c>
      <c r="D816" s="14">
        <v>-15.72</v>
      </c>
    </row>
    <row r="817" spans="1:4" x14ac:dyDescent="0.2">
      <c r="A817" s="14">
        <v>11.62</v>
      </c>
      <c r="B817" s="14">
        <v>5.1509999999999998</v>
      </c>
      <c r="C817" s="14">
        <v>0.35570000000000002</v>
      </c>
      <c r="D817" s="14">
        <v>-15.69</v>
      </c>
    </row>
    <row r="818" spans="1:4" x14ac:dyDescent="0.2">
      <c r="A818" s="14">
        <v>11.63</v>
      </c>
      <c r="B818" s="14">
        <v>5.1639999999999997</v>
      </c>
      <c r="C818" s="14">
        <v>0.35630000000000001</v>
      </c>
      <c r="D818" s="14">
        <v>-15.67</v>
      </c>
    </row>
    <row r="819" spans="1:4" x14ac:dyDescent="0.2">
      <c r="A819" s="14">
        <v>11.64</v>
      </c>
      <c r="B819" s="14">
        <v>5.1779999999999999</v>
      </c>
      <c r="C819" s="14">
        <v>0.3569</v>
      </c>
      <c r="D819" s="14">
        <v>-15.64</v>
      </c>
    </row>
    <row r="820" spans="1:4" x14ac:dyDescent="0.2">
      <c r="A820" s="14">
        <v>11.65</v>
      </c>
      <c r="B820" s="14">
        <v>5.1920000000000002</v>
      </c>
      <c r="C820" s="14">
        <v>0.35759999999999997</v>
      </c>
      <c r="D820" s="14">
        <v>-15.62</v>
      </c>
    </row>
    <row r="821" spans="1:4" x14ac:dyDescent="0.2">
      <c r="A821" s="14">
        <v>11.65</v>
      </c>
      <c r="B821" s="14">
        <v>5.2050000000000001</v>
      </c>
      <c r="C821" s="14">
        <v>0.35820000000000002</v>
      </c>
      <c r="D821" s="14">
        <v>-15.59</v>
      </c>
    </row>
    <row r="822" spans="1:4" x14ac:dyDescent="0.2">
      <c r="A822" s="14">
        <v>11.66</v>
      </c>
      <c r="B822" s="14">
        <v>5.22</v>
      </c>
      <c r="C822" s="14">
        <v>0.35880000000000001</v>
      </c>
      <c r="D822" s="14">
        <v>-15.57</v>
      </c>
    </row>
    <row r="823" spans="1:4" x14ac:dyDescent="0.2">
      <c r="A823" s="14">
        <v>11.67</v>
      </c>
      <c r="B823" s="14">
        <v>5.234</v>
      </c>
      <c r="C823" s="14">
        <v>0.35949999999999999</v>
      </c>
      <c r="D823" s="14">
        <v>-15.55</v>
      </c>
    </row>
    <row r="824" spans="1:4" x14ac:dyDescent="0.2">
      <c r="A824" s="14">
        <v>11.68</v>
      </c>
      <c r="B824" s="14">
        <v>5.2480000000000002</v>
      </c>
      <c r="C824" s="14">
        <v>0.36009999999999998</v>
      </c>
      <c r="D824" s="14">
        <v>-15.52</v>
      </c>
    </row>
    <row r="825" spans="1:4" x14ac:dyDescent="0.2">
      <c r="A825" s="14">
        <v>11.69</v>
      </c>
      <c r="B825" s="14">
        <v>5.2619999999999996</v>
      </c>
      <c r="C825" s="14">
        <v>0.36080000000000001</v>
      </c>
      <c r="D825" s="14">
        <v>-15.5</v>
      </c>
    </row>
    <row r="826" spans="1:4" x14ac:dyDescent="0.2">
      <c r="A826" s="14">
        <v>11.7</v>
      </c>
      <c r="B826" s="14">
        <v>5.2770000000000001</v>
      </c>
      <c r="C826" s="14">
        <v>0.3614</v>
      </c>
      <c r="D826" s="14">
        <v>-15.47</v>
      </c>
    </row>
    <row r="827" spans="1:4" x14ac:dyDescent="0.2">
      <c r="A827" s="14">
        <v>11.7</v>
      </c>
      <c r="B827" s="14">
        <v>5.2910000000000004</v>
      </c>
      <c r="C827" s="14">
        <v>0.36209999999999998</v>
      </c>
      <c r="D827" s="14">
        <v>-15.45</v>
      </c>
    </row>
    <row r="828" spans="1:4" x14ac:dyDescent="0.2">
      <c r="A828" s="14">
        <v>11.71</v>
      </c>
      <c r="B828" s="14">
        <v>5.306</v>
      </c>
      <c r="C828" s="14">
        <v>0.36270000000000002</v>
      </c>
      <c r="D828" s="14">
        <v>-15.42</v>
      </c>
    </row>
    <row r="829" spans="1:4" x14ac:dyDescent="0.2">
      <c r="A829" s="14">
        <v>11.72</v>
      </c>
      <c r="B829" s="14">
        <v>5.3209999999999997</v>
      </c>
      <c r="C829" s="14">
        <v>0.3634</v>
      </c>
      <c r="D829" s="14">
        <v>-15.4</v>
      </c>
    </row>
    <row r="830" spans="1:4" x14ac:dyDescent="0.2">
      <c r="A830" s="14">
        <v>11.73</v>
      </c>
      <c r="B830" s="14">
        <v>5.3360000000000003</v>
      </c>
      <c r="C830" s="14">
        <v>0.36399999999999999</v>
      </c>
      <c r="D830" s="14">
        <v>-15.37</v>
      </c>
    </row>
    <row r="831" spans="1:4" x14ac:dyDescent="0.2">
      <c r="A831" s="14">
        <v>11.74</v>
      </c>
      <c r="B831" s="14">
        <v>5.351</v>
      </c>
      <c r="C831" s="14">
        <v>0.36470000000000002</v>
      </c>
      <c r="D831" s="14">
        <v>-15.35</v>
      </c>
    </row>
    <row r="832" spans="1:4" x14ac:dyDescent="0.2">
      <c r="A832" s="14">
        <v>11.75</v>
      </c>
      <c r="B832" s="14">
        <v>5.3659999999999997</v>
      </c>
      <c r="C832" s="14">
        <v>0.3654</v>
      </c>
      <c r="D832" s="14">
        <v>-15.32</v>
      </c>
    </row>
    <row r="833" spans="1:4" x14ac:dyDescent="0.2">
      <c r="A833" s="14">
        <v>11.75</v>
      </c>
      <c r="B833" s="14">
        <v>5.3810000000000002</v>
      </c>
      <c r="C833" s="14">
        <v>0.36599999999999999</v>
      </c>
      <c r="D833" s="14">
        <v>-15.3</v>
      </c>
    </row>
    <row r="834" spans="1:4" x14ac:dyDescent="0.2">
      <c r="A834" s="14">
        <v>11.76</v>
      </c>
      <c r="B834" s="14">
        <v>5.3970000000000002</v>
      </c>
      <c r="C834" s="14">
        <v>0.36670000000000003</v>
      </c>
      <c r="D834" s="14">
        <v>-15.28</v>
      </c>
    </row>
    <row r="835" spans="1:4" x14ac:dyDescent="0.2">
      <c r="A835" s="14">
        <v>11.77</v>
      </c>
      <c r="B835" s="14">
        <v>5.4119999999999999</v>
      </c>
      <c r="C835" s="14">
        <v>0.3674</v>
      </c>
      <c r="D835" s="14">
        <v>-15.25</v>
      </c>
    </row>
    <row r="836" spans="1:4" x14ac:dyDescent="0.2">
      <c r="A836" s="14">
        <v>11.78</v>
      </c>
      <c r="B836" s="14">
        <v>5.4279999999999999</v>
      </c>
      <c r="C836" s="14">
        <v>0.36799999999999999</v>
      </c>
      <c r="D836" s="14">
        <v>-15.23</v>
      </c>
    </row>
    <row r="837" spans="1:4" x14ac:dyDescent="0.2">
      <c r="A837" s="14">
        <v>11.79</v>
      </c>
      <c r="B837" s="14">
        <v>5.4429999999999996</v>
      </c>
      <c r="C837" s="14">
        <v>0.36870000000000003</v>
      </c>
      <c r="D837" s="14">
        <v>-15.2</v>
      </c>
    </row>
    <row r="838" spans="1:4" x14ac:dyDescent="0.2">
      <c r="A838" s="14">
        <v>11.8</v>
      </c>
      <c r="B838" s="14">
        <v>5.4589999999999996</v>
      </c>
      <c r="C838" s="14">
        <v>0.36930000000000002</v>
      </c>
      <c r="D838" s="14">
        <v>-15.18</v>
      </c>
    </row>
    <row r="839" spans="1:4" x14ac:dyDescent="0.2">
      <c r="A839" s="14">
        <v>11.8</v>
      </c>
      <c r="B839" s="14">
        <v>5.4749999999999996</v>
      </c>
      <c r="C839" s="14">
        <v>0.37</v>
      </c>
      <c r="D839" s="14">
        <v>-15.15</v>
      </c>
    </row>
    <row r="840" spans="1:4" x14ac:dyDescent="0.2">
      <c r="A840" s="14">
        <v>11.81</v>
      </c>
      <c r="B840" s="14">
        <v>5.4909999999999997</v>
      </c>
      <c r="C840" s="14">
        <v>0.37069999999999997</v>
      </c>
      <c r="D840" s="14">
        <v>-15.13</v>
      </c>
    </row>
    <row r="841" spans="1:4" x14ac:dyDescent="0.2">
      <c r="A841" s="14">
        <v>11.82</v>
      </c>
      <c r="B841" s="14">
        <v>5.5069999999999997</v>
      </c>
      <c r="C841" s="14">
        <v>0.37130000000000002</v>
      </c>
      <c r="D841" s="14">
        <v>-15.1</v>
      </c>
    </row>
    <row r="842" spans="1:4" x14ac:dyDescent="0.2">
      <c r="A842" s="14">
        <v>11.83</v>
      </c>
      <c r="B842" s="14">
        <v>5.5229999999999997</v>
      </c>
      <c r="C842" s="14">
        <v>0.372</v>
      </c>
      <c r="D842" s="14">
        <v>-15.08</v>
      </c>
    </row>
    <row r="843" spans="1:4" x14ac:dyDescent="0.2">
      <c r="A843" s="14">
        <v>11.84</v>
      </c>
      <c r="B843" s="14">
        <v>5.54</v>
      </c>
      <c r="C843" s="14">
        <v>0.37269999999999998</v>
      </c>
      <c r="D843" s="14">
        <v>-15.06</v>
      </c>
    </row>
    <row r="844" spans="1:4" x14ac:dyDescent="0.2">
      <c r="A844" s="14">
        <v>11.85</v>
      </c>
      <c r="B844" s="14">
        <v>5.556</v>
      </c>
      <c r="C844" s="14">
        <v>0.37330000000000002</v>
      </c>
      <c r="D844" s="14">
        <v>-15.03</v>
      </c>
    </row>
    <row r="845" spans="1:4" x14ac:dyDescent="0.2">
      <c r="A845" s="14">
        <v>11.85</v>
      </c>
      <c r="B845" s="14">
        <v>5.5730000000000004</v>
      </c>
      <c r="C845" s="14">
        <v>0.374</v>
      </c>
      <c r="D845" s="14">
        <v>-15.01</v>
      </c>
    </row>
    <row r="846" spans="1:4" x14ac:dyDescent="0.2">
      <c r="A846" s="14">
        <v>11.86</v>
      </c>
      <c r="B846" s="14">
        <v>5.5890000000000004</v>
      </c>
      <c r="C846" s="14">
        <v>0.37459999999999999</v>
      </c>
      <c r="D846" s="14">
        <v>-14.98</v>
      </c>
    </row>
    <row r="847" spans="1:4" x14ac:dyDescent="0.2">
      <c r="A847" s="14">
        <v>11.87</v>
      </c>
      <c r="B847" s="14">
        <v>5.6059999999999999</v>
      </c>
      <c r="C847" s="14">
        <v>0.37530000000000002</v>
      </c>
      <c r="D847" s="14">
        <v>-14.96</v>
      </c>
    </row>
    <row r="848" spans="1:4" x14ac:dyDescent="0.2">
      <c r="A848" s="14">
        <v>11.88</v>
      </c>
      <c r="B848" s="14">
        <v>5.6219999999999999</v>
      </c>
      <c r="C848" s="14">
        <v>0.376</v>
      </c>
      <c r="D848" s="14">
        <v>-14.93</v>
      </c>
    </row>
    <row r="849" spans="1:4" x14ac:dyDescent="0.2">
      <c r="A849" s="14">
        <v>11.89</v>
      </c>
      <c r="B849" s="14">
        <v>5.6390000000000002</v>
      </c>
      <c r="C849" s="14">
        <v>0.37659999999999999</v>
      </c>
      <c r="D849" s="14">
        <v>-14.91</v>
      </c>
    </row>
    <row r="850" spans="1:4" x14ac:dyDescent="0.2">
      <c r="A850" s="14">
        <v>11.9</v>
      </c>
      <c r="B850" s="14">
        <v>5.6559999999999997</v>
      </c>
      <c r="C850" s="14">
        <v>0.37730000000000002</v>
      </c>
      <c r="D850" s="14">
        <v>-14.88</v>
      </c>
    </row>
    <row r="851" spans="1:4" x14ac:dyDescent="0.2">
      <c r="A851" s="14">
        <v>11.9</v>
      </c>
      <c r="B851" s="14">
        <v>5.673</v>
      </c>
      <c r="C851" s="14">
        <v>0.37790000000000001</v>
      </c>
      <c r="D851" s="14">
        <v>-14.86</v>
      </c>
    </row>
    <row r="852" spans="1:4" x14ac:dyDescent="0.2">
      <c r="A852" s="14">
        <v>11.91</v>
      </c>
      <c r="B852" s="14">
        <v>5.69</v>
      </c>
      <c r="C852" s="14">
        <v>0.37859999999999999</v>
      </c>
      <c r="D852" s="14">
        <v>-14.84</v>
      </c>
    </row>
    <row r="853" spans="1:4" x14ac:dyDescent="0.2">
      <c r="A853" s="14">
        <v>11.92</v>
      </c>
      <c r="B853" s="14">
        <v>5.7069999999999999</v>
      </c>
      <c r="C853" s="14">
        <v>0.37919999999999998</v>
      </c>
      <c r="D853" s="14">
        <v>-14.81</v>
      </c>
    </row>
    <row r="854" spans="1:4" x14ac:dyDescent="0.2">
      <c r="A854" s="14">
        <v>11.93</v>
      </c>
      <c r="B854" s="14">
        <v>5.7240000000000002</v>
      </c>
      <c r="C854" s="14">
        <v>0.37990000000000002</v>
      </c>
      <c r="D854" s="14">
        <v>-14.79</v>
      </c>
    </row>
    <row r="855" spans="1:4" x14ac:dyDescent="0.2">
      <c r="A855" s="14">
        <v>11.94</v>
      </c>
      <c r="B855" s="14">
        <v>5.7409999999999997</v>
      </c>
      <c r="C855" s="14">
        <v>0.3805</v>
      </c>
      <c r="D855" s="14">
        <v>-14.76</v>
      </c>
    </row>
    <row r="856" spans="1:4" x14ac:dyDescent="0.2">
      <c r="A856" s="14">
        <v>11.95</v>
      </c>
      <c r="B856" s="14">
        <v>5.758</v>
      </c>
      <c r="C856" s="14">
        <v>0.38119999999999998</v>
      </c>
      <c r="D856" s="14">
        <v>-14.74</v>
      </c>
    </row>
    <row r="857" spans="1:4" x14ac:dyDescent="0.2">
      <c r="A857" s="14">
        <v>11.95</v>
      </c>
      <c r="B857" s="14">
        <v>5.7750000000000004</v>
      </c>
      <c r="C857" s="14">
        <v>0.38179999999999997</v>
      </c>
      <c r="D857" s="14">
        <v>-14.71</v>
      </c>
    </row>
    <row r="858" spans="1:4" x14ac:dyDescent="0.2">
      <c r="A858" s="14">
        <v>11.96</v>
      </c>
      <c r="B858" s="14">
        <v>5.7919999999999998</v>
      </c>
      <c r="C858" s="14">
        <v>0.38250000000000001</v>
      </c>
      <c r="D858" s="14">
        <v>-14.69</v>
      </c>
    </row>
    <row r="859" spans="1:4" x14ac:dyDescent="0.2">
      <c r="A859" s="14">
        <v>11.97</v>
      </c>
      <c r="B859" s="14">
        <v>5.81</v>
      </c>
      <c r="C859" s="14">
        <v>0.3831</v>
      </c>
      <c r="D859" s="14">
        <v>-14.67</v>
      </c>
    </row>
    <row r="860" spans="1:4" x14ac:dyDescent="0.2">
      <c r="A860" s="14">
        <v>11.98</v>
      </c>
      <c r="B860" s="14">
        <v>5.827</v>
      </c>
      <c r="C860" s="14">
        <v>0.38379999999999997</v>
      </c>
      <c r="D860" s="14">
        <v>-14.64</v>
      </c>
    </row>
    <row r="861" spans="1:4" x14ac:dyDescent="0.2">
      <c r="A861" s="14">
        <v>11.99</v>
      </c>
      <c r="B861" s="14">
        <v>5.8440000000000003</v>
      </c>
      <c r="C861" s="14">
        <v>0.38440000000000002</v>
      </c>
      <c r="D861" s="14">
        <v>-14.62</v>
      </c>
    </row>
    <row r="862" spans="1:4" x14ac:dyDescent="0.2">
      <c r="A862" s="14">
        <v>12</v>
      </c>
      <c r="B862" s="14">
        <v>5.8620000000000001</v>
      </c>
      <c r="C862" s="14">
        <v>0.3851</v>
      </c>
      <c r="D862" s="14">
        <v>-14.59</v>
      </c>
    </row>
    <row r="863" spans="1:4" x14ac:dyDescent="0.2">
      <c r="A863" s="14">
        <v>12</v>
      </c>
      <c r="B863" s="14">
        <v>5.8789999999999996</v>
      </c>
      <c r="C863" s="14">
        <v>0.38569999999999999</v>
      </c>
      <c r="D863" s="14">
        <v>-14.57</v>
      </c>
    </row>
    <row r="864" spans="1:4" x14ac:dyDescent="0.2">
      <c r="A864" s="14">
        <v>12.01</v>
      </c>
      <c r="B864" s="14">
        <v>5.8970000000000002</v>
      </c>
      <c r="C864" s="14">
        <v>0.38629999999999998</v>
      </c>
      <c r="D864" s="14">
        <v>-14.54</v>
      </c>
    </row>
    <row r="865" spans="1:4" x14ac:dyDescent="0.2">
      <c r="A865" s="14">
        <v>12.02</v>
      </c>
      <c r="B865" s="14">
        <v>5.9139999999999997</v>
      </c>
      <c r="C865" s="14">
        <v>0.38700000000000001</v>
      </c>
      <c r="D865" s="14">
        <v>-14.52</v>
      </c>
    </row>
    <row r="866" spans="1:4" x14ac:dyDescent="0.2">
      <c r="A866" s="14">
        <v>12.03</v>
      </c>
      <c r="B866" s="14">
        <v>5.9320000000000004</v>
      </c>
      <c r="C866" s="14">
        <v>0.3876</v>
      </c>
      <c r="D866" s="14">
        <v>-14.49</v>
      </c>
    </row>
    <row r="867" spans="1:4" x14ac:dyDescent="0.2">
      <c r="A867" s="14">
        <v>12.04</v>
      </c>
      <c r="B867" s="14">
        <v>5.9489999999999998</v>
      </c>
      <c r="C867" s="14">
        <v>0.38829999999999998</v>
      </c>
      <c r="D867" s="14">
        <v>-14.47</v>
      </c>
    </row>
    <row r="868" spans="1:4" x14ac:dyDescent="0.2">
      <c r="A868" s="14">
        <v>12.05</v>
      </c>
      <c r="B868" s="14">
        <v>5.9669999999999996</v>
      </c>
      <c r="C868" s="14">
        <v>0.38890000000000002</v>
      </c>
      <c r="D868" s="14">
        <v>-14.45</v>
      </c>
    </row>
    <row r="869" spans="1:4" x14ac:dyDescent="0.2">
      <c r="A869" s="14">
        <v>12.05</v>
      </c>
      <c r="B869" s="14">
        <v>5.9850000000000003</v>
      </c>
      <c r="C869" s="14">
        <v>0.38950000000000001</v>
      </c>
      <c r="D869" s="14">
        <v>-14.42</v>
      </c>
    </row>
    <row r="870" spans="1:4" x14ac:dyDescent="0.2">
      <c r="A870" s="14">
        <v>12.06</v>
      </c>
      <c r="B870" s="14">
        <v>6.0019999999999998</v>
      </c>
      <c r="C870" s="14">
        <v>0.3901</v>
      </c>
      <c r="D870" s="14">
        <v>-14.4</v>
      </c>
    </row>
    <row r="871" spans="1:4" x14ac:dyDescent="0.2">
      <c r="A871" s="14">
        <v>12.07</v>
      </c>
      <c r="B871" s="14">
        <v>6.02</v>
      </c>
      <c r="C871" s="14">
        <v>0.39079999999999998</v>
      </c>
      <c r="D871" s="14">
        <v>-14.37</v>
      </c>
    </row>
    <row r="872" spans="1:4" x14ac:dyDescent="0.2">
      <c r="A872" s="14">
        <v>12.08</v>
      </c>
      <c r="B872" s="14">
        <v>6.0380000000000003</v>
      </c>
      <c r="C872" s="14">
        <v>0.39140000000000003</v>
      </c>
      <c r="D872" s="14">
        <v>-14.35</v>
      </c>
    </row>
    <row r="873" spans="1:4" x14ac:dyDescent="0.2">
      <c r="A873" s="14">
        <v>12.09</v>
      </c>
      <c r="B873" s="14">
        <v>6.0549999999999997</v>
      </c>
      <c r="C873" s="14">
        <v>0.39200000000000002</v>
      </c>
      <c r="D873" s="14">
        <v>-14.32</v>
      </c>
    </row>
    <row r="874" spans="1:4" x14ac:dyDescent="0.2">
      <c r="A874" s="14">
        <v>12.1</v>
      </c>
      <c r="B874" s="14">
        <v>6.0730000000000004</v>
      </c>
      <c r="C874" s="14">
        <v>0.3926</v>
      </c>
      <c r="D874" s="14">
        <v>-14.3</v>
      </c>
    </row>
    <row r="875" spans="1:4" x14ac:dyDescent="0.2">
      <c r="A875" s="14">
        <v>12.1</v>
      </c>
      <c r="B875" s="14">
        <v>6.0910000000000002</v>
      </c>
      <c r="C875" s="14">
        <v>0.39319999999999999</v>
      </c>
      <c r="D875" s="14">
        <v>-14.28</v>
      </c>
    </row>
    <row r="876" spans="1:4" x14ac:dyDescent="0.2">
      <c r="A876" s="14">
        <v>12.11</v>
      </c>
      <c r="B876" s="14">
        <v>6.1079999999999997</v>
      </c>
      <c r="C876" s="14">
        <v>0.39379999999999998</v>
      </c>
      <c r="D876" s="14">
        <v>-14.25</v>
      </c>
    </row>
    <row r="877" spans="1:4" x14ac:dyDescent="0.2">
      <c r="A877" s="14">
        <v>12.12</v>
      </c>
      <c r="B877" s="14">
        <v>6.1260000000000003</v>
      </c>
      <c r="C877" s="14">
        <v>0.39439999999999997</v>
      </c>
      <c r="D877" s="14">
        <v>-14.23</v>
      </c>
    </row>
    <row r="878" spans="1:4" x14ac:dyDescent="0.2">
      <c r="A878" s="14">
        <v>12.13</v>
      </c>
      <c r="B878" s="14">
        <v>6.1440000000000001</v>
      </c>
      <c r="C878" s="14">
        <v>0.39500000000000002</v>
      </c>
      <c r="D878" s="14">
        <v>-14.2</v>
      </c>
    </row>
    <row r="879" spans="1:4" x14ac:dyDescent="0.2">
      <c r="A879" s="14">
        <v>12.14</v>
      </c>
      <c r="B879" s="14">
        <v>6.1619999999999999</v>
      </c>
      <c r="C879" s="14">
        <v>0.39560000000000001</v>
      </c>
      <c r="D879" s="14">
        <v>-14.18</v>
      </c>
    </row>
    <row r="880" spans="1:4" x14ac:dyDescent="0.2">
      <c r="A880" s="14">
        <v>12.15</v>
      </c>
      <c r="B880" s="14">
        <v>6.18</v>
      </c>
      <c r="C880" s="14">
        <v>0.3962</v>
      </c>
      <c r="D880" s="14">
        <v>-14.15</v>
      </c>
    </row>
    <row r="881" spans="1:4" x14ac:dyDescent="0.2">
      <c r="A881" s="14">
        <v>12.15</v>
      </c>
      <c r="B881" s="14">
        <v>6.1980000000000004</v>
      </c>
      <c r="C881" s="14">
        <v>0.39679999999999999</v>
      </c>
      <c r="D881" s="14">
        <v>-14.13</v>
      </c>
    </row>
    <row r="882" spans="1:4" x14ac:dyDescent="0.2">
      <c r="A882" s="14">
        <v>12.16</v>
      </c>
      <c r="B882" s="14">
        <v>6.2149999999999999</v>
      </c>
      <c r="C882" s="14">
        <v>0.39729999999999999</v>
      </c>
      <c r="D882" s="14">
        <v>-14.1</v>
      </c>
    </row>
    <row r="883" spans="1:4" x14ac:dyDescent="0.2">
      <c r="A883" s="14">
        <v>12.17</v>
      </c>
      <c r="B883" s="14">
        <v>6.2329999999999997</v>
      </c>
      <c r="C883" s="14">
        <v>0.39789999999999998</v>
      </c>
      <c r="D883" s="14">
        <v>-14.08</v>
      </c>
    </row>
    <row r="884" spans="1:4" x14ac:dyDescent="0.2">
      <c r="A884" s="14">
        <v>12.18</v>
      </c>
      <c r="B884" s="14">
        <v>6.2510000000000003</v>
      </c>
      <c r="C884" s="14">
        <v>0.39839999999999998</v>
      </c>
      <c r="D884" s="14">
        <v>-14.06</v>
      </c>
    </row>
    <row r="885" spans="1:4" x14ac:dyDescent="0.2">
      <c r="A885" s="14">
        <v>12.19</v>
      </c>
      <c r="B885" s="14">
        <v>6.2690000000000001</v>
      </c>
      <c r="C885" s="14">
        <v>0.39900000000000002</v>
      </c>
      <c r="D885" s="14">
        <v>-14.03</v>
      </c>
    </row>
    <row r="886" spans="1:4" x14ac:dyDescent="0.2">
      <c r="A886" s="14">
        <v>12.2</v>
      </c>
      <c r="B886" s="14">
        <v>6.2869999999999999</v>
      </c>
      <c r="C886" s="14">
        <v>0.39950000000000002</v>
      </c>
      <c r="D886" s="14">
        <v>-14.01</v>
      </c>
    </row>
    <row r="887" spans="1:4" x14ac:dyDescent="0.2">
      <c r="A887" s="14">
        <v>12.2</v>
      </c>
      <c r="B887" s="14">
        <v>6.3049999999999997</v>
      </c>
      <c r="C887" s="14">
        <v>0.40010000000000001</v>
      </c>
      <c r="D887" s="14">
        <v>-13.98</v>
      </c>
    </row>
    <row r="888" spans="1:4" x14ac:dyDescent="0.2">
      <c r="A888" s="14">
        <v>12.21</v>
      </c>
      <c r="B888" s="14">
        <v>6.3230000000000004</v>
      </c>
      <c r="C888" s="14">
        <v>0.40060000000000001</v>
      </c>
      <c r="D888" s="14">
        <v>-13.96</v>
      </c>
    </row>
    <row r="889" spans="1:4" x14ac:dyDescent="0.2">
      <c r="A889" s="14">
        <v>12.22</v>
      </c>
      <c r="B889" s="14">
        <v>6.3410000000000002</v>
      </c>
      <c r="C889" s="14">
        <v>0.40110000000000001</v>
      </c>
      <c r="D889" s="14">
        <v>-13.93</v>
      </c>
    </row>
    <row r="890" spans="1:4" x14ac:dyDescent="0.2">
      <c r="A890" s="14">
        <v>12.23</v>
      </c>
      <c r="B890" s="14">
        <v>6.359</v>
      </c>
      <c r="C890" s="14">
        <v>0.40160000000000001</v>
      </c>
      <c r="D890" s="14">
        <v>-13.91</v>
      </c>
    </row>
    <row r="891" spans="1:4" x14ac:dyDescent="0.2">
      <c r="A891" s="14">
        <v>12.24</v>
      </c>
      <c r="B891" s="14">
        <v>6.3769999999999998</v>
      </c>
      <c r="C891" s="14">
        <v>0.40210000000000001</v>
      </c>
      <c r="D891" s="14">
        <v>-13.89</v>
      </c>
    </row>
    <row r="892" spans="1:4" x14ac:dyDescent="0.2">
      <c r="A892" s="14">
        <v>12.25</v>
      </c>
      <c r="B892" s="14">
        <v>6.3959999999999999</v>
      </c>
      <c r="C892" s="14">
        <v>0.40260000000000001</v>
      </c>
      <c r="D892" s="14">
        <v>-13.86</v>
      </c>
    </row>
    <row r="893" spans="1:4" x14ac:dyDescent="0.2">
      <c r="A893" s="14">
        <v>12.25</v>
      </c>
      <c r="B893" s="14">
        <v>6.4139999999999997</v>
      </c>
      <c r="C893" s="14">
        <v>0.40310000000000001</v>
      </c>
      <c r="D893" s="14">
        <v>-13.84</v>
      </c>
    </row>
    <row r="894" spans="1:4" x14ac:dyDescent="0.2">
      <c r="A894" s="14">
        <v>12.26</v>
      </c>
      <c r="B894" s="14">
        <v>6.4320000000000004</v>
      </c>
      <c r="C894" s="14">
        <v>0.40360000000000001</v>
      </c>
      <c r="D894" s="14">
        <v>-13.81</v>
      </c>
    </row>
    <row r="895" spans="1:4" x14ac:dyDescent="0.2">
      <c r="A895" s="14">
        <v>12.27</v>
      </c>
      <c r="B895" s="14">
        <v>6.4509999999999996</v>
      </c>
      <c r="C895" s="14">
        <v>0.40410000000000001</v>
      </c>
      <c r="D895" s="14">
        <v>-13.79</v>
      </c>
    </row>
    <row r="896" spans="1:4" x14ac:dyDescent="0.2">
      <c r="A896" s="14">
        <v>12.28</v>
      </c>
      <c r="B896" s="14">
        <v>6.4690000000000003</v>
      </c>
      <c r="C896" s="14">
        <v>0.4047</v>
      </c>
      <c r="D896" s="14">
        <v>-13.76</v>
      </c>
    </row>
    <row r="897" spans="1:4" x14ac:dyDescent="0.2">
      <c r="A897" s="14">
        <v>12.29</v>
      </c>
      <c r="B897" s="14">
        <v>6.4880000000000004</v>
      </c>
      <c r="C897" s="14">
        <v>0.4052</v>
      </c>
      <c r="D897" s="14">
        <v>-13.74</v>
      </c>
    </row>
    <row r="898" spans="1:4" x14ac:dyDescent="0.2">
      <c r="A898" s="14">
        <v>12.3</v>
      </c>
      <c r="B898" s="14">
        <v>6.5060000000000002</v>
      </c>
      <c r="C898" s="14">
        <v>0.40570000000000001</v>
      </c>
      <c r="D898" s="14">
        <v>-13.72</v>
      </c>
    </row>
    <row r="899" spans="1:4" x14ac:dyDescent="0.2">
      <c r="A899" s="14">
        <v>12.3</v>
      </c>
      <c r="B899" s="14">
        <v>6.524</v>
      </c>
      <c r="C899" s="14">
        <v>0.40620000000000001</v>
      </c>
      <c r="D899" s="14">
        <v>-13.69</v>
      </c>
    </row>
    <row r="900" spans="1:4" x14ac:dyDescent="0.2">
      <c r="A900" s="14">
        <v>12.31</v>
      </c>
      <c r="B900" s="14">
        <v>6.5430000000000001</v>
      </c>
      <c r="C900" s="14">
        <v>0.40670000000000001</v>
      </c>
      <c r="D900" s="14">
        <v>-13.67</v>
      </c>
    </row>
    <row r="901" spans="1:4" x14ac:dyDescent="0.2">
      <c r="A901" s="14">
        <v>12.32</v>
      </c>
      <c r="B901" s="14">
        <v>6.5609999999999999</v>
      </c>
      <c r="C901" s="14">
        <v>0.40720000000000001</v>
      </c>
      <c r="D901" s="14">
        <v>-13.64</v>
      </c>
    </row>
    <row r="902" spans="1:4" x14ac:dyDescent="0.2">
      <c r="A902" s="14">
        <v>12.33</v>
      </c>
      <c r="B902" s="14">
        <v>6.58</v>
      </c>
      <c r="C902" s="14">
        <v>0.40770000000000001</v>
      </c>
      <c r="D902" s="14">
        <v>-13.62</v>
      </c>
    </row>
    <row r="903" spans="1:4" x14ac:dyDescent="0.2">
      <c r="A903" s="14">
        <v>12.34</v>
      </c>
      <c r="B903" s="14">
        <v>6.5990000000000002</v>
      </c>
      <c r="C903" s="14">
        <v>0.4083</v>
      </c>
      <c r="D903" s="14">
        <v>-13.59</v>
      </c>
    </row>
    <row r="904" spans="1:4" x14ac:dyDescent="0.2">
      <c r="A904" s="14">
        <v>12.35</v>
      </c>
      <c r="B904" s="14">
        <v>6.6180000000000003</v>
      </c>
      <c r="C904" s="14">
        <v>0.4088</v>
      </c>
      <c r="D904" s="14">
        <v>-13.57</v>
      </c>
    </row>
    <row r="905" spans="1:4" x14ac:dyDescent="0.2">
      <c r="A905" s="14">
        <v>12.35</v>
      </c>
      <c r="B905" s="14">
        <v>6.6360000000000001</v>
      </c>
      <c r="C905" s="14">
        <v>0.40939999999999999</v>
      </c>
      <c r="D905" s="14">
        <v>-13.54</v>
      </c>
    </row>
    <row r="906" spans="1:4" x14ac:dyDescent="0.2">
      <c r="A906" s="14">
        <v>12.36</v>
      </c>
      <c r="B906" s="14">
        <v>6.6550000000000002</v>
      </c>
      <c r="C906" s="14">
        <v>0.40989999999999999</v>
      </c>
      <c r="D906" s="14">
        <v>-13.52</v>
      </c>
    </row>
    <row r="907" spans="1:4" x14ac:dyDescent="0.2">
      <c r="A907" s="14">
        <v>12.37</v>
      </c>
      <c r="B907" s="14">
        <v>6.6740000000000004</v>
      </c>
      <c r="C907" s="14">
        <v>0.41049999999999998</v>
      </c>
      <c r="D907" s="14">
        <v>-13.5</v>
      </c>
    </row>
    <row r="908" spans="1:4" x14ac:dyDescent="0.2">
      <c r="A908" s="14">
        <v>12.38</v>
      </c>
      <c r="B908" s="14">
        <v>6.6929999999999996</v>
      </c>
      <c r="C908" s="14">
        <v>0.41110000000000002</v>
      </c>
      <c r="D908" s="14">
        <v>-13.47</v>
      </c>
    </row>
    <row r="909" spans="1:4" x14ac:dyDescent="0.2">
      <c r="A909" s="14">
        <v>12.39</v>
      </c>
      <c r="B909" s="14">
        <v>6.7110000000000003</v>
      </c>
      <c r="C909" s="14">
        <v>0.41170000000000001</v>
      </c>
      <c r="D909" s="14">
        <v>-13.45</v>
      </c>
    </row>
    <row r="910" spans="1:4" x14ac:dyDescent="0.2">
      <c r="A910" s="14">
        <v>12.4</v>
      </c>
      <c r="B910" s="14">
        <v>6.73</v>
      </c>
      <c r="C910" s="14">
        <v>0.41239999999999999</v>
      </c>
      <c r="D910" s="14">
        <v>-13.42</v>
      </c>
    </row>
    <row r="911" spans="1:4" x14ac:dyDescent="0.2">
      <c r="A911" s="14">
        <v>12.4</v>
      </c>
      <c r="B911" s="14">
        <v>6.7489999999999997</v>
      </c>
      <c r="C911" s="14">
        <v>0.41299999999999998</v>
      </c>
      <c r="D911" s="14">
        <v>-13.4</v>
      </c>
    </row>
    <row r="912" spans="1:4" x14ac:dyDescent="0.2">
      <c r="A912" s="14">
        <v>12.41</v>
      </c>
      <c r="B912" s="14">
        <v>6.7679999999999998</v>
      </c>
      <c r="C912" s="14">
        <v>0.41370000000000001</v>
      </c>
      <c r="D912" s="14">
        <v>-13.37</v>
      </c>
    </row>
    <row r="913" spans="1:4" x14ac:dyDescent="0.2">
      <c r="A913" s="14">
        <v>12.42</v>
      </c>
      <c r="B913" s="14">
        <v>6.7859999999999996</v>
      </c>
      <c r="C913" s="14">
        <v>0.41439999999999999</v>
      </c>
      <c r="D913" s="14">
        <v>-13.35</v>
      </c>
    </row>
    <row r="914" spans="1:4" x14ac:dyDescent="0.2">
      <c r="A914" s="14">
        <v>12.43</v>
      </c>
      <c r="B914" s="14">
        <v>6.8040000000000003</v>
      </c>
      <c r="C914" s="14">
        <v>0.41510000000000002</v>
      </c>
      <c r="D914" s="14">
        <v>-13.33</v>
      </c>
    </row>
    <row r="915" spans="1:4" x14ac:dyDescent="0.2">
      <c r="A915" s="14">
        <v>12.44</v>
      </c>
      <c r="B915" s="14">
        <v>6.8230000000000004</v>
      </c>
      <c r="C915" s="14">
        <v>0.4158</v>
      </c>
      <c r="D915" s="14">
        <v>-13.3</v>
      </c>
    </row>
    <row r="916" spans="1:4" x14ac:dyDescent="0.2">
      <c r="A916" s="14">
        <v>12.45</v>
      </c>
      <c r="B916" s="14">
        <v>6.8410000000000002</v>
      </c>
      <c r="C916" s="14">
        <v>0.41649999999999998</v>
      </c>
      <c r="D916" s="14">
        <v>-13.28</v>
      </c>
    </row>
    <row r="917" spans="1:4" x14ac:dyDescent="0.2">
      <c r="A917" s="14">
        <v>12.45</v>
      </c>
      <c r="B917" s="14">
        <v>6.8579999999999997</v>
      </c>
      <c r="C917" s="14">
        <v>0.41720000000000002</v>
      </c>
      <c r="D917" s="14">
        <v>-13.25</v>
      </c>
    </row>
    <row r="918" spans="1:4" x14ac:dyDescent="0.2">
      <c r="A918" s="14">
        <v>12.46</v>
      </c>
      <c r="B918" s="14">
        <v>6.8760000000000003</v>
      </c>
      <c r="C918" s="14">
        <v>0.41789999999999999</v>
      </c>
      <c r="D918" s="14">
        <v>-13.23</v>
      </c>
    </row>
    <row r="919" spans="1:4" x14ac:dyDescent="0.2">
      <c r="A919" s="14">
        <v>12.47</v>
      </c>
      <c r="B919" s="14">
        <v>6.8929999999999998</v>
      </c>
      <c r="C919" s="14">
        <v>0.41870000000000002</v>
      </c>
      <c r="D919" s="14">
        <v>-13.2</v>
      </c>
    </row>
    <row r="920" spans="1:4" x14ac:dyDescent="0.2">
      <c r="A920" s="14">
        <v>12.48</v>
      </c>
      <c r="B920" s="14">
        <v>6.91</v>
      </c>
      <c r="C920" s="14">
        <v>0.4194</v>
      </c>
      <c r="D920" s="14">
        <v>-13.18</v>
      </c>
    </row>
    <row r="921" spans="1:4" x14ac:dyDescent="0.2">
      <c r="A921" s="14">
        <v>12.49</v>
      </c>
      <c r="B921" s="14">
        <v>6.9260000000000002</v>
      </c>
      <c r="C921" s="14">
        <v>0.42009999999999997</v>
      </c>
      <c r="D921" s="14">
        <v>-13.16</v>
      </c>
    </row>
    <row r="922" spans="1:4" x14ac:dyDescent="0.2">
      <c r="A922" s="14">
        <v>12.5</v>
      </c>
      <c r="B922" s="14">
        <v>6.9420000000000002</v>
      </c>
      <c r="C922" s="14">
        <v>0.42080000000000001</v>
      </c>
      <c r="D922" s="14">
        <v>-13.13</v>
      </c>
    </row>
    <row r="923" spans="1:4" x14ac:dyDescent="0.2">
      <c r="A923" s="14">
        <v>12.5</v>
      </c>
      <c r="B923" s="14">
        <v>6.9569999999999999</v>
      </c>
      <c r="C923" s="14">
        <v>0.42159999999999997</v>
      </c>
      <c r="D923" s="14">
        <v>-13.11</v>
      </c>
    </row>
    <row r="924" spans="1:4" x14ac:dyDescent="0.2">
      <c r="A924" s="14">
        <v>12.51</v>
      </c>
      <c r="B924" s="14">
        <v>6.9720000000000004</v>
      </c>
      <c r="C924" s="14">
        <v>0.42230000000000001</v>
      </c>
      <c r="D924" s="14">
        <v>-13.08</v>
      </c>
    </row>
    <row r="925" spans="1:4" x14ac:dyDescent="0.2">
      <c r="A925" s="14">
        <v>12.52</v>
      </c>
      <c r="B925" s="14">
        <v>6.9859999999999998</v>
      </c>
      <c r="C925" s="14">
        <v>0.4229</v>
      </c>
      <c r="D925" s="14">
        <v>-13.06</v>
      </c>
    </row>
    <row r="926" spans="1:4" x14ac:dyDescent="0.2">
      <c r="A926" s="14">
        <v>12.53</v>
      </c>
      <c r="B926" s="14">
        <v>6.9989999999999997</v>
      </c>
      <c r="C926" s="14">
        <v>0.42359999999999998</v>
      </c>
      <c r="D926" s="14">
        <v>-13.03</v>
      </c>
    </row>
    <row r="927" spans="1:4" x14ac:dyDescent="0.2">
      <c r="A927" s="14">
        <v>12.54</v>
      </c>
      <c r="B927" s="14">
        <v>7.0110000000000001</v>
      </c>
      <c r="C927" s="14">
        <v>0.42420000000000002</v>
      </c>
      <c r="D927" s="14">
        <v>-13.01</v>
      </c>
    </row>
    <row r="928" spans="1:4" x14ac:dyDescent="0.2">
      <c r="A928" s="14">
        <v>12.55</v>
      </c>
      <c r="B928" s="14">
        <v>7.0229999999999997</v>
      </c>
      <c r="C928" s="14">
        <v>0.42480000000000001</v>
      </c>
      <c r="D928" s="14">
        <v>-12.98</v>
      </c>
    </row>
    <row r="929" spans="1:4" x14ac:dyDescent="0.2">
      <c r="A929" s="14">
        <v>12.55</v>
      </c>
      <c r="B929" s="14">
        <v>7.0339999999999998</v>
      </c>
      <c r="C929" s="14">
        <v>0.4254</v>
      </c>
      <c r="D929" s="14">
        <v>-12.96</v>
      </c>
    </row>
    <row r="930" spans="1:4" x14ac:dyDescent="0.2">
      <c r="A930" s="14">
        <v>12.56</v>
      </c>
      <c r="B930" s="14">
        <v>7.0439999999999996</v>
      </c>
      <c r="C930" s="14">
        <v>0.4259</v>
      </c>
      <c r="D930" s="14">
        <v>-12.94</v>
      </c>
    </row>
    <row r="931" spans="1:4" x14ac:dyDescent="0.2">
      <c r="A931" s="14">
        <v>12.57</v>
      </c>
      <c r="B931" s="14">
        <v>7.0529999999999999</v>
      </c>
      <c r="C931" s="14">
        <v>0.42649999999999999</v>
      </c>
      <c r="D931" s="14">
        <v>-12.91</v>
      </c>
    </row>
    <row r="932" spans="1:4" x14ac:dyDescent="0.2">
      <c r="A932" s="14">
        <v>12.58</v>
      </c>
      <c r="B932" s="14">
        <v>7.0620000000000003</v>
      </c>
      <c r="C932" s="14">
        <v>0.4269</v>
      </c>
      <c r="D932" s="14">
        <v>-12.89</v>
      </c>
    </row>
    <row r="933" spans="1:4" x14ac:dyDescent="0.2">
      <c r="A933" s="14">
        <v>12.59</v>
      </c>
      <c r="B933" s="14">
        <v>7.069</v>
      </c>
      <c r="C933" s="14">
        <v>0.4274</v>
      </c>
      <c r="D933" s="14">
        <v>-12.86</v>
      </c>
    </row>
    <row r="934" spans="1:4" x14ac:dyDescent="0.2">
      <c r="A934" s="14">
        <v>12.6</v>
      </c>
      <c r="B934" s="14">
        <v>7.0750000000000002</v>
      </c>
      <c r="C934" s="14">
        <v>0.42780000000000001</v>
      </c>
      <c r="D934" s="14">
        <v>-12.84</v>
      </c>
    </row>
    <row r="935" spans="1:4" x14ac:dyDescent="0.2">
      <c r="A935" s="14">
        <v>12.6</v>
      </c>
      <c r="B935" s="14">
        <v>7.0810000000000004</v>
      </c>
      <c r="C935" s="14">
        <v>0.42809999999999998</v>
      </c>
      <c r="D935" s="14">
        <v>-12.81</v>
      </c>
    </row>
    <row r="936" spans="1:4" x14ac:dyDescent="0.2">
      <c r="A936" s="14">
        <v>12.61</v>
      </c>
      <c r="B936" s="14">
        <v>7.085</v>
      </c>
      <c r="C936" s="14">
        <v>0.42849999999999999</v>
      </c>
      <c r="D936" s="14">
        <v>-12.79</v>
      </c>
    </row>
    <row r="937" spans="1:4" x14ac:dyDescent="0.2">
      <c r="A937" s="14">
        <v>12.62</v>
      </c>
      <c r="B937" s="14">
        <v>7.0880000000000001</v>
      </c>
      <c r="C937" s="14">
        <v>0.42880000000000001</v>
      </c>
      <c r="D937" s="14">
        <v>-12.76</v>
      </c>
    </row>
    <row r="938" spans="1:4" x14ac:dyDescent="0.2">
      <c r="A938" s="14">
        <v>12.63</v>
      </c>
      <c r="B938" s="14">
        <v>7.0910000000000002</v>
      </c>
      <c r="C938" s="14">
        <v>0.42899999999999999</v>
      </c>
      <c r="D938" s="14">
        <v>-12.74</v>
      </c>
    </row>
    <row r="939" spans="1:4" x14ac:dyDescent="0.2">
      <c r="A939" s="14">
        <v>12.64</v>
      </c>
      <c r="B939" s="14">
        <v>7.0919999999999996</v>
      </c>
      <c r="C939" s="14">
        <v>0.42930000000000001</v>
      </c>
      <c r="D939" s="14">
        <v>-12.71</v>
      </c>
    </row>
    <row r="940" spans="1:4" x14ac:dyDescent="0.2">
      <c r="A940" s="14">
        <v>12.65</v>
      </c>
      <c r="B940" s="14">
        <v>7.0919999999999996</v>
      </c>
      <c r="C940" s="14">
        <v>0.42949999999999999</v>
      </c>
      <c r="D940" s="14">
        <v>-12.69</v>
      </c>
    </row>
    <row r="941" spans="1:4" x14ac:dyDescent="0.2">
      <c r="A941" s="14">
        <v>12.65</v>
      </c>
      <c r="B941" s="14">
        <v>7.0910000000000002</v>
      </c>
      <c r="C941" s="14">
        <v>0.42959999999999998</v>
      </c>
      <c r="D941" s="14">
        <v>-12.66</v>
      </c>
    </row>
    <row r="942" spans="1:4" x14ac:dyDescent="0.2">
      <c r="A942" s="14">
        <v>12.66</v>
      </c>
      <c r="B942" s="14">
        <v>7.09</v>
      </c>
      <c r="C942" s="14">
        <v>0.42980000000000002</v>
      </c>
      <c r="D942" s="14">
        <v>-12.64</v>
      </c>
    </row>
    <row r="943" spans="1:4" x14ac:dyDescent="0.2">
      <c r="A943" s="14">
        <v>12.67</v>
      </c>
      <c r="B943" s="14">
        <v>7.0869999999999997</v>
      </c>
      <c r="C943" s="14">
        <v>0.4299</v>
      </c>
      <c r="D943" s="14">
        <v>-12.62</v>
      </c>
    </row>
    <row r="944" spans="1:4" x14ac:dyDescent="0.2">
      <c r="A944" s="14">
        <v>12.68</v>
      </c>
      <c r="B944" s="14">
        <v>7.0830000000000002</v>
      </c>
      <c r="C944" s="14">
        <v>0.43</v>
      </c>
      <c r="D944" s="14">
        <v>-12.59</v>
      </c>
    </row>
    <row r="945" spans="1:4" x14ac:dyDescent="0.2">
      <c r="A945" s="14">
        <v>12.69</v>
      </c>
      <c r="B945" s="14">
        <v>7.0780000000000003</v>
      </c>
      <c r="C945" s="14">
        <v>0.43009999999999998</v>
      </c>
      <c r="D945" s="14">
        <v>-12.57</v>
      </c>
    </row>
    <row r="946" spans="1:4" x14ac:dyDescent="0.2">
      <c r="A946" s="14">
        <v>12.7</v>
      </c>
      <c r="B946" s="14">
        <v>7.0730000000000004</v>
      </c>
      <c r="C946" s="14">
        <v>0.43009999999999998</v>
      </c>
      <c r="D946" s="14">
        <v>-12.54</v>
      </c>
    </row>
    <row r="947" spans="1:4" x14ac:dyDescent="0.2">
      <c r="A947" s="14">
        <v>12.7</v>
      </c>
      <c r="B947" s="14">
        <v>7.0659999999999998</v>
      </c>
      <c r="C947" s="14">
        <v>0.43009999999999998</v>
      </c>
      <c r="D947" s="14">
        <v>-12.52</v>
      </c>
    </row>
    <row r="948" spans="1:4" x14ac:dyDescent="0.2">
      <c r="A948" s="14">
        <v>12.71</v>
      </c>
      <c r="B948" s="14">
        <v>7.0590000000000002</v>
      </c>
      <c r="C948" s="14">
        <v>0.43020000000000003</v>
      </c>
      <c r="D948" s="14">
        <v>-12.49</v>
      </c>
    </row>
    <row r="949" spans="1:4" x14ac:dyDescent="0.2">
      <c r="A949" s="14">
        <v>12.72</v>
      </c>
      <c r="B949" s="14">
        <v>7.05</v>
      </c>
      <c r="C949" s="14">
        <v>0.43020000000000003</v>
      </c>
      <c r="D949" s="14">
        <v>-12.47</v>
      </c>
    </row>
    <row r="950" spans="1:4" x14ac:dyDescent="0.2">
      <c r="A950" s="14">
        <v>12.73</v>
      </c>
      <c r="B950" s="14">
        <v>7.0410000000000004</v>
      </c>
      <c r="C950" s="14">
        <v>0.43020000000000003</v>
      </c>
      <c r="D950" s="14">
        <v>-12.44</v>
      </c>
    </row>
    <row r="951" spans="1:4" x14ac:dyDescent="0.2">
      <c r="A951" s="14">
        <v>12.74</v>
      </c>
      <c r="B951" s="14">
        <v>7.0309999999999997</v>
      </c>
      <c r="C951" s="14">
        <v>0.43020000000000003</v>
      </c>
      <c r="D951" s="14">
        <v>-12.42</v>
      </c>
    </row>
    <row r="952" spans="1:4" x14ac:dyDescent="0.2">
      <c r="A952" s="14">
        <v>12.75</v>
      </c>
      <c r="B952" s="14">
        <v>7.0209999999999999</v>
      </c>
      <c r="C952" s="14">
        <v>0.43020000000000003</v>
      </c>
      <c r="D952" s="14">
        <v>-12.39</v>
      </c>
    </row>
    <row r="953" spans="1:4" x14ac:dyDescent="0.2">
      <c r="A953" s="14">
        <v>12.75</v>
      </c>
      <c r="B953" s="14">
        <v>7.0090000000000003</v>
      </c>
      <c r="C953" s="14">
        <v>0.43020000000000003</v>
      </c>
      <c r="D953" s="14">
        <v>-12.37</v>
      </c>
    </row>
    <row r="954" spans="1:4" x14ac:dyDescent="0.2">
      <c r="A954" s="14">
        <v>12.76</v>
      </c>
      <c r="B954" s="14">
        <v>6.9969999999999999</v>
      </c>
      <c r="C954" s="14">
        <v>0.43030000000000002</v>
      </c>
      <c r="D954" s="14">
        <v>-12.34</v>
      </c>
    </row>
    <row r="955" spans="1:4" x14ac:dyDescent="0.2">
      <c r="A955" s="14">
        <v>12.77</v>
      </c>
      <c r="B955" s="14">
        <v>6.984</v>
      </c>
      <c r="C955" s="14">
        <v>0.43030000000000002</v>
      </c>
      <c r="D955" s="14">
        <v>-12.32</v>
      </c>
    </row>
    <row r="956" spans="1:4" x14ac:dyDescent="0.2">
      <c r="A956" s="14">
        <v>12.78</v>
      </c>
      <c r="B956" s="14">
        <v>6.9710000000000001</v>
      </c>
      <c r="C956" s="14">
        <v>0.43030000000000002</v>
      </c>
      <c r="D956" s="14">
        <v>-12.29</v>
      </c>
    </row>
    <row r="957" spans="1:4" x14ac:dyDescent="0.2">
      <c r="A957" s="14">
        <v>12.79</v>
      </c>
      <c r="B957" s="14">
        <v>6.9560000000000004</v>
      </c>
      <c r="C957" s="14">
        <v>0.43030000000000002</v>
      </c>
      <c r="D957" s="14">
        <v>-12.27</v>
      </c>
    </row>
    <row r="958" spans="1:4" x14ac:dyDescent="0.2">
      <c r="A958" s="14">
        <v>12.8</v>
      </c>
      <c r="B958" s="14">
        <v>6.9420000000000002</v>
      </c>
      <c r="C958" s="14">
        <v>0.4304</v>
      </c>
      <c r="D958" s="14">
        <v>-12.24</v>
      </c>
    </row>
    <row r="959" spans="1:4" x14ac:dyDescent="0.2">
      <c r="A959" s="14">
        <v>12.8</v>
      </c>
      <c r="B959" s="14">
        <v>6.9269999999999996</v>
      </c>
      <c r="C959" s="14">
        <v>0.4304</v>
      </c>
      <c r="D959" s="14">
        <v>-12.22</v>
      </c>
    </row>
    <row r="960" spans="1:4" x14ac:dyDescent="0.2">
      <c r="A960" s="14">
        <v>12.81</v>
      </c>
      <c r="B960" s="14">
        <v>6.9109999999999996</v>
      </c>
      <c r="C960" s="14">
        <v>0.43049999999999999</v>
      </c>
      <c r="D960" s="14">
        <v>-12.19</v>
      </c>
    </row>
    <row r="961" spans="1:4" x14ac:dyDescent="0.2">
      <c r="A961" s="14">
        <v>12.82</v>
      </c>
      <c r="B961" s="14">
        <v>6.8949999999999996</v>
      </c>
      <c r="C961" s="14">
        <v>0.43049999999999999</v>
      </c>
      <c r="D961" s="14">
        <v>-12.16</v>
      </c>
    </row>
    <row r="962" spans="1:4" x14ac:dyDescent="0.2">
      <c r="A962" s="14">
        <v>12.83</v>
      </c>
      <c r="B962" s="14">
        <v>6.8789999999999996</v>
      </c>
      <c r="C962" s="14">
        <v>0.43059999999999998</v>
      </c>
      <c r="D962" s="14">
        <v>-12.14</v>
      </c>
    </row>
    <row r="963" spans="1:4" x14ac:dyDescent="0.2">
      <c r="A963" s="14">
        <v>12.84</v>
      </c>
      <c r="B963" s="14">
        <v>6.8620000000000001</v>
      </c>
      <c r="C963" s="14">
        <v>0.43070000000000003</v>
      </c>
      <c r="D963" s="14">
        <v>-12.11</v>
      </c>
    </row>
    <row r="964" spans="1:4" x14ac:dyDescent="0.2">
      <c r="A964" s="14">
        <v>12.85</v>
      </c>
      <c r="B964" s="14">
        <v>6.8449999999999998</v>
      </c>
      <c r="C964" s="14">
        <v>0.43080000000000002</v>
      </c>
      <c r="D964" s="14">
        <v>-12.09</v>
      </c>
    </row>
    <row r="965" spans="1:4" x14ac:dyDescent="0.2">
      <c r="A965" s="14">
        <v>12.85</v>
      </c>
      <c r="B965" s="14">
        <v>6.827</v>
      </c>
      <c r="C965" s="14">
        <v>0.43090000000000001</v>
      </c>
      <c r="D965" s="14">
        <v>-12.06</v>
      </c>
    </row>
    <row r="966" spans="1:4" x14ac:dyDescent="0.2">
      <c r="A966" s="14">
        <v>12.86</v>
      </c>
      <c r="B966" s="14">
        <v>6.81</v>
      </c>
      <c r="C966" s="14">
        <v>0.43099999999999999</v>
      </c>
      <c r="D966" s="14">
        <v>-12.04</v>
      </c>
    </row>
    <row r="967" spans="1:4" x14ac:dyDescent="0.2">
      <c r="A967" s="14">
        <v>12.87</v>
      </c>
      <c r="B967" s="14">
        <v>6.7919999999999998</v>
      </c>
      <c r="C967" s="14">
        <v>0.43109999999999998</v>
      </c>
      <c r="D967" s="14">
        <v>-12.01</v>
      </c>
    </row>
    <row r="968" spans="1:4" x14ac:dyDescent="0.2">
      <c r="A968" s="14">
        <v>12.88</v>
      </c>
      <c r="B968" s="14">
        <v>6.774</v>
      </c>
      <c r="C968" s="14">
        <v>0.43120000000000003</v>
      </c>
      <c r="D968" s="14">
        <v>-11.99</v>
      </c>
    </row>
    <row r="969" spans="1:4" x14ac:dyDescent="0.2">
      <c r="A969" s="14">
        <v>12.89</v>
      </c>
      <c r="B969" s="14">
        <v>6.7549999999999999</v>
      </c>
      <c r="C969" s="14">
        <v>0.43130000000000002</v>
      </c>
      <c r="D969" s="14">
        <v>-11.96</v>
      </c>
    </row>
    <row r="970" spans="1:4" x14ac:dyDescent="0.2">
      <c r="A970" s="14">
        <v>12.9</v>
      </c>
      <c r="B970" s="14">
        <v>6.7370000000000001</v>
      </c>
      <c r="C970" s="14">
        <v>0.43130000000000002</v>
      </c>
      <c r="D970" s="14">
        <v>-11.94</v>
      </c>
    </row>
    <row r="971" spans="1:4" x14ac:dyDescent="0.2">
      <c r="A971" s="14">
        <v>12.9</v>
      </c>
      <c r="B971" s="14">
        <v>6.7190000000000003</v>
      </c>
      <c r="C971" s="14">
        <v>0.43140000000000001</v>
      </c>
      <c r="D971" s="14">
        <v>-11.91</v>
      </c>
    </row>
    <row r="972" spans="1:4" x14ac:dyDescent="0.2">
      <c r="A972" s="14">
        <v>12.91</v>
      </c>
      <c r="B972" s="14">
        <v>6.7</v>
      </c>
      <c r="C972" s="14">
        <v>0.43149999999999999</v>
      </c>
      <c r="D972" s="14">
        <v>-11.89</v>
      </c>
    </row>
    <row r="973" spans="1:4" x14ac:dyDescent="0.2">
      <c r="A973" s="14">
        <v>12.92</v>
      </c>
      <c r="B973" s="14">
        <v>6.6820000000000004</v>
      </c>
      <c r="C973" s="14">
        <v>0.43149999999999999</v>
      </c>
      <c r="D973" s="14">
        <v>-11.86</v>
      </c>
    </row>
    <row r="974" spans="1:4" x14ac:dyDescent="0.2">
      <c r="A974" s="14">
        <v>12.93</v>
      </c>
      <c r="B974" s="14">
        <v>6.6630000000000003</v>
      </c>
      <c r="C974" s="14">
        <v>0.43159999999999998</v>
      </c>
      <c r="D974" s="14">
        <v>-11.84</v>
      </c>
    </row>
    <row r="975" spans="1:4" x14ac:dyDescent="0.2">
      <c r="A975" s="14">
        <v>12.94</v>
      </c>
      <c r="B975" s="14">
        <v>6.6449999999999996</v>
      </c>
      <c r="C975" s="14">
        <v>0.43159999999999998</v>
      </c>
      <c r="D975" s="14">
        <v>-11.81</v>
      </c>
    </row>
    <row r="976" spans="1:4" x14ac:dyDescent="0.2">
      <c r="A976" s="14">
        <v>12.95</v>
      </c>
      <c r="B976" s="14">
        <v>6.6260000000000003</v>
      </c>
      <c r="C976" s="14">
        <v>0.43159999999999998</v>
      </c>
      <c r="D976" s="14">
        <v>-11.78</v>
      </c>
    </row>
    <row r="977" spans="1:4" x14ac:dyDescent="0.2">
      <c r="A977" s="14">
        <v>12.95</v>
      </c>
      <c r="B977" s="14">
        <v>6.6079999999999997</v>
      </c>
      <c r="C977" s="14">
        <v>0.43149999999999999</v>
      </c>
      <c r="D977" s="14">
        <v>-11.76</v>
      </c>
    </row>
    <row r="978" spans="1:4" x14ac:dyDescent="0.2">
      <c r="A978" s="14">
        <v>12.96</v>
      </c>
      <c r="B978" s="14">
        <v>6.59</v>
      </c>
      <c r="C978" s="14">
        <v>0.43149999999999999</v>
      </c>
      <c r="D978" s="14">
        <v>-11.73</v>
      </c>
    </row>
    <row r="979" spans="1:4" x14ac:dyDescent="0.2">
      <c r="A979" s="14">
        <v>12.97</v>
      </c>
      <c r="B979" s="14">
        <v>6.5709999999999997</v>
      </c>
      <c r="C979" s="14">
        <v>0.43140000000000001</v>
      </c>
      <c r="D979" s="14">
        <v>-11.71</v>
      </c>
    </row>
    <row r="980" spans="1:4" x14ac:dyDescent="0.2">
      <c r="A980" s="14">
        <v>12.98</v>
      </c>
      <c r="B980" s="14">
        <v>6.5529999999999999</v>
      </c>
      <c r="C980" s="14">
        <v>0.43120000000000003</v>
      </c>
      <c r="D980" s="14">
        <v>-11.68</v>
      </c>
    </row>
    <row r="981" spans="1:4" x14ac:dyDescent="0.2">
      <c r="A981" s="14">
        <v>12.99</v>
      </c>
      <c r="B981" s="14">
        <v>6.5350000000000001</v>
      </c>
      <c r="C981" s="14">
        <v>0.43109999999999998</v>
      </c>
      <c r="D981" s="14">
        <v>-11.66</v>
      </c>
    </row>
    <row r="982" spans="1:4" x14ac:dyDescent="0.2">
      <c r="A982" s="14">
        <v>13</v>
      </c>
      <c r="B982" s="14">
        <v>6.5179999999999998</v>
      </c>
      <c r="C982" s="14">
        <v>0.43090000000000001</v>
      </c>
      <c r="D982" s="14">
        <v>-11.63</v>
      </c>
    </row>
    <row r="983" spans="1:4" x14ac:dyDescent="0.2">
      <c r="A983" s="14">
        <v>13</v>
      </c>
      <c r="B983" s="14">
        <v>6.5</v>
      </c>
      <c r="C983" s="14">
        <v>0.43070000000000003</v>
      </c>
      <c r="D983" s="14">
        <v>-11.61</v>
      </c>
    </row>
    <row r="984" spans="1:4" x14ac:dyDescent="0.2">
      <c r="A984" s="14">
        <v>13.01</v>
      </c>
      <c r="B984" s="14">
        <v>6.4820000000000002</v>
      </c>
      <c r="C984" s="14">
        <v>0.4304</v>
      </c>
      <c r="D984" s="14">
        <v>-11.58</v>
      </c>
    </row>
    <row r="985" spans="1:4" x14ac:dyDescent="0.2">
      <c r="A985" s="14">
        <v>13.02</v>
      </c>
      <c r="B985" s="14">
        <v>6.4649999999999999</v>
      </c>
      <c r="C985" s="14">
        <v>0.43009999999999998</v>
      </c>
      <c r="D985" s="14">
        <v>-11.56</v>
      </c>
    </row>
    <row r="986" spans="1:4" x14ac:dyDescent="0.2">
      <c r="A986" s="14">
        <v>13.03</v>
      </c>
      <c r="B986" s="14">
        <v>6.4480000000000004</v>
      </c>
      <c r="C986" s="14">
        <v>0.42980000000000002</v>
      </c>
      <c r="D986" s="14">
        <v>-11.53</v>
      </c>
    </row>
    <row r="987" spans="1:4" x14ac:dyDescent="0.2">
      <c r="A987" s="14">
        <v>13.04</v>
      </c>
      <c r="B987" s="14">
        <v>6.431</v>
      </c>
      <c r="C987" s="14">
        <v>0.4294</v>
      </c>
      <c r="D987" s="14">
        <v>-11.5</v>
      </c>
    </row>
    <row r="988" spans="1:4" x14ac:dyDescent="0.2">
      <c r="A988" s="14">
        <v>13.05</v>
      </c>
      <c r="B988" s="14">
        <v>6.4139999999999997</v>
      </c>
      <c r="C988" s="14">
        <v>0.42899999999999999</v>
      </c>
      <c r="D988" s="14">
        <v>-11.48</v>
      </c>
    </row>
    <row r="989" spans="1:4" x14ac:dyDescent="0.2">
      <c r="A989" s="14">
        <v>13.05</v>
      </c>
      <c r="B989" s="14">
        <v>6.3970000000000002</v>
      </c>
      <c r="C989" s="14">
        <v>0.42859999999999998</v>
      </c>
      <c r="D989" s="14">
        <v>-11.45</v>
      </c>
    </row>
    <row r="990" spans="1:4" x14ac:dyDescent="0.2">
      <c r="A990" s="14">
        <v>13.06</v>
      </c>
      <c r="B990" s="14">
        <v>6.3810000000000002</v>
      </c>
      <c r="C990" s="14">
        <v>0.42809999999999998</v>
      </c>
      <c r="D990" s="14">
        <v>-11.43</v>
      </c>
    </row>
    <row r="991" spans="1:4" x14ac:dyDescent="0.2">
      <c r="A991" s="14">
        <v>13.07</v>
      </c>
      <c r="B991" s="14">
        <v>6.3650000000000002</v>
      </c>
      <c r="C991" s="14">
        <v>0.42759999999999998</v>
      </c>
      <c r="D991" s="14">
        <v>-11.4</v>
      </c>
    </row>
    <row r="992" spans="1:4" x14ac:dyDescent="0.2">
      <c r="A992" s="14">
        <v>13.08</v>
      </c>
      <c r="B992" s="14">
        <v>6.3479999999999999</v>
      </c>
      <c r="C992" s="14">
        <v>0.42709999999999998</v>
      </c>
      <c r="D992" s="14">
        <v>-11.38</v>
      </c>
    </row>
    <row r="993" spans="1:4" x14ac:dyDescent="0.2">
      <c r="A993" s="14">
        <v>13.09</v>
      </c>
      <c r="B993" s="14">
        <v>6.3319999999999999</v>
      </c>
      <c r="C993" s="14">
        <v>0.42649999999999999</v>
      </c>
      <c r="D993" s="14">
        <v>-11.35</v>
      </c>
    </row>
    <row r="994" spans="1:4" x14ac:dyDescent="0.2">
      <c r="A994" s="14">
        <v>13.1</v>
      </c>
      <c r="B994" s="14">
        <v>6.3159999999999998</v>
      </c>
      <c r="C994" s="14">
        <v>0.4259</v>
      </c>
      <c r="D994" s="14">
        <v>-11.33</v>
      </c>
    </row>
    <row r="995" spans="1:4" x14ac:dyDescent="0.2">
      <c r="A995" s="14">
        <v>13.1</v>
      </c>
      <c r="B995" s="14">
        <v>6.3010000000000002</v>
      </c>
      <c r="C995" s="14">
        <v>0.42530000000000001</v>
      </c>
      <c r="D995" s="14">
        <v>-11.3</v>
      </c>
    </row>
    <row r="996" spans="1:4" x14ac:dyDescent="0.2">
      <c r="A996" s="14">
        <v>13.11</v>
      </c>
      <c r="B996" s="14">
        <v>6.2850000000000001</v>
      </c>
      <c r="C996" s="14">
        <v>0.42470000000000002</v>
      </c>
      <c r="D996" s="14">
        <v>-11.28</v>
      </c>
    </row>
    <row r="997" spans="1:4" x14ac:dyDescent="0.2">
      <c r="A997" s="14">
        <v>13.12</v>
      </c>
      <c r="B997" s="14">
        <v>6.2690000000000001</v>
      </c>
      <c r="C997" s="14">
        <v>0.42399999999999999</v>
      </c>
      <c r="D997" s="14">
        <v>-11.25</v>
      </c>
    </row>
    <row r="998" spans="1:4" x14ac:dyDescent="0.2">
      <c r="A998" s="14">
        <v>13.13</v>
      </c>
      <c r="B998" s="14">
        <v>6.2539999999999996</v>
      </c>
      <c r="C998" s="14">
        <v>0.42330000000000001</v>
      </c>
      <c r="D998" s="14">
        <v>-11.22</v>
      </c>
    </row>
    <row r="999" spans="1:4" x14ac:dyDescent="0.2">
      <c r="A999" s="14">
        <v>13.14</v>
      </c>
      <c r="B999" s="14">
        <v>6.2380000000000004</v>
      </c>
      <c r="C999" s="14">
        <v>0.42259999999999998</v>
      </c>
      <c r="D999" s="14">
        <v>-11.2</v>
      </c>
    </row>
    <row r="1000" spans="1:4" x14ac:dyDescent="0.2">
      <c r="A1000" s="14">
        <v>13.15</v>
      </c>
      <c r="B1000" s="14">
        <v>6.2229999999999999</v>
      </c>
      <c r="C1000" s="14">
        <v>0.4219</v>
      </c>
      <c r="D1000" s="14">
        <v>-11.17</v>
      </c>
    </row>
    <row r="1001" spans="1:4" x14ac:dyDescent="0.2">
      <c r="A1001" s="14">
        <v>13.15</v>
      </c>
      <c r="B1001" s="14">
        <v>6.2080000000000002</v>
      </c>
      <c r="C1001" s="14">
        <v>0.42120000000000002</v>
      </c>
      <c r="D1001" s="14">
        <v>-11.15</v>
      </c>
    </row>
    <row r="1002" spans="1:4" x14ac:dyDescent="0.2">
      <c r="A1002" s="14">
        <v>13.16</v>
      </c>
      <c r="B1002" s="14">
        <v>6.1920000000000002</v>
      </c>
      <c r="C1002" s="14">
        <v>0.42049999999999998</v>
      </c>
      <c r="D1002" s="14">
        <v>-11.12</v>
      </c>
    </row>
    <row r="1003" spans="1:4" x14ac:dyDescent="0.2">
      <c r="A1003" s="14">
        <v>13.17</v>
      </c>
      <c r="B1003" s="14">
        <v>6.1769999999999996</v>
      </c>
      <c r="C1003" s="14">
        <v>0.41980000000000001</v>
      </c>
      <c r="D1003" s="14">
        <v>-11.1</v>
      </c>
    </row>
    <row r="1004" spans="1:4" x14ac:dyDescent="0.2">
      <c r="A1004" s="14">
        <v>13.18</v>
      </c>
      <c r="B1004" s="14">
        <v>6.1609999999999996</v>
      </c>
      <c r="C1004" s="14">
        <v>0.41909999999999997</v>
      </c>
      <c r="D1004" s="14">
        <v>-11.07</v>
      </c>
    </row>
    <row r="1005" spans="1:4" x14ac:dyDescent="0.2">
      <c r="A1005" s="14">
        <v>13.19</v>
      </c>
      <c r="B1005" s="14">
        <v>6.1449999999999996</v>
      </c>
      <c r="C1005" s="14">
        <v>0.41839999999999999</v>
      </c>
      <c r="D1005" s="14">
        <v>-11.05</v>
      </c>
    </row>
    <row r="1006" spans="1:4" x14ac:dyDescent="0.2">
      <c r="A1006" s="14">
        <v>13.2</v>
      </c>
      <c r="B1006" s="14">
        <v>6.13</v>
      </c>
      <c r="C1006" s="14">
        <v>0.41760000000000003</v>
      </c>
      <c r="D1006" s="14">
        <v>-11.02</v>
      </c>
    </row>
    <row r="1007" spans="1:4" x14ac:dyDescent="0.2">
      <c r="A1007" s="14">
        <v>13.2</v>
      </c>
      <c r="B1007" s="14">
        <v>6.1139999999999999</v>
      </c>
      <c r="C1007" s="14">
        <v>0.41689999999999999</v>
      </c>
      <c r="D1007" s="14">
        <v>-11</v>
      </c>
    </row>
    <row r="1008" spans="1:4" x14ac:dyDescent="0.2">
      <c r="A1008" s="14">
        <v>13.21</v>
      </c>
      <c r="B1008" s="14">
        <v>6.0979999999999999</v>
      </c>
      <c r="C1008" s="14">
        <v>0.41620000000000001</v>
      </c>
      <c r="D1008" s="14">
        <v>-10.97</v>
      </c>
    </row>
    <row r="1009" spans="1:4" x14ac:dyDescent="0.2">
      <c r="A1009" s="14">
        <v>13.22</v>
      </c>
      <c r="B1009" s="14">
        <v>6.0810000000000004</v>
      </c>
      <c r="C1009" s="14">
        <v>0.41549999999999998</v>
      </c>
      <c r="D1009" s="14">
        <v>-10.94</v>
      </c>
    </row>
    <row r="1010" spans="1:4" x14ac:dyDescent="0.2">
      <c r="A1010" s="14">
        <v>13.23</v>
      </c>
      <c r="B1010" s="14">
        <v>6.0650000000000004</v>
      </c>
      <c r="C1010" s="14">
        <v>0.4148</v>
      </c>
      <c r="D1010" s="14">
        <v>-10.92</v>
      </c>
    </row>
    <row r="1011" spans="1:4" x14ac:dyDescent="0.2">
      <c r="A1011" s="14">
        <v>13.24</v>
      </c>
      <c r="B1011" s="14">
        <v>6.048</v>
      </c>
      <c r="C1011" s="14">
        <v>0.41410000000000002</v>
      </c>
      <c r="D1011" s="14">
        <v>-10.89</v>
      </c>
    </row>
    <row r="1012" spans="1:4" x14ac:dyDescent="0.2">
      <c r="A1012" s="14">
        <v>13.25</v>
      </c>
      <c r="B1012" s="14">
        <v>6.0309999999999997</v>
      </c>
      <c r="C1012" s="14">
        <v>0.41339999999999999</v>
      </c>
      <c r="D1012" s="14">
        <v>-10.87</v>
      </c>
    </row>
    <row r="1013" spans="1:4" x14ac:dyDescent="0.2">
      <c r="A1013" s="14">
        <v>13.25</v>
      </c>
      <c r="B1013" s="14">
        <v>6.0129999999999999</v>
      </c>
      <c r="C1013" s="14">
        <v>0.41270000000000001</v>
      </c>
      <c r="D1013" s="14">
        <v>-10.84</v>
      </c>
    </row>
    <row r="1014" spans="1:4" x14ac:dyDescent="0.2">
      <c r="A1014" s="14">
        <v>13.26</v>
      </c>
      <c r="B1014" s="14">
        <v>5.9950000000000001</v>
      </c>
      <c r="C1014" s="14">
        <v>0.41199999999999998</v>
      </c>
      <c r="D1014" s="14">
        <v>-10.82</v>
      </c>
    </row>
    <row r="1015" spans="1:4" x14ac:dyDescent="0.2">
      <c r="A1015" s="14">
        <v>13.27</v>
      </c>
      <c r="B1015" s="14">
        <v>5.9770000000000003</v>
      </c>
      <c r="C1015" s="14">
        <v>0.4113</v>
      </c>
      <c r="D1015" s="14">
        <v>-10.79</v>
      </c>
    </row>
    <row r="1016" spans="1:4" x14ac:dyDescent="0.2">
      <c r="A1016" s="14">
        <v>13.28</v>
      </c>
      <c r="B1016" s="14">
        <v>5.9580000000000002</v>
      </c>
      <c r="C1016" s="14">
        <v>0.41060000000000002</v>
      </c>
      <c r="D1016" s="14">
        <v>-10.77</v>
      </c>
    </row>
    <row r="1017" spans="1:4" x14ac:dyDescent="0.2">
      <c r="A1017" s="14">
        <v>13.29</v>
      </c>
      <c r="B1017" s="14">
        <v>5.9379999999999997</v>
      </c>
      <c r="C1017" s="14">
        <v>0.40989999999999999</v>
      </c>
      <c r="D1017" s="14">
        <v>-10.74</v>
      </c>
    </row>
    <row r="1018" spans="1:4" x14ac:dyDescent="0.2">
      <c r="A1018" s="14">
        <v>13.3</v>
      </c>
      <c r="B1018" s="14">
        <v>5.9180000000000001</v>
      </c>
      <c r="C1018" s="14">
        <v>0.40920000000000001</v>
      </c>
      <c r="D1018" s="14">
        <v>-10.71</v>
      </c>
    </row>
    <row r="1019" spans="1:4" x14ac:dyDescent="0.2">
      <c r="A1019" s="14">
        <v>13.3</v>
      </c>
      <c r="B1019" s="14">
        <v>5.8979999999999997</v>
      </c>
      <c r="C1019" s="14">
        <v>0.40839999999999999</v>
      </c>
      <c r="D1019" s="14">
        <v>-10.69</v>
      </c>
    </row>
    <row r="1020" spans="1:4" x14ac:dyDescent="0.2">
      <c r="A1020" s="14">
        <v>13.31</v>
      </c>
      <c r="B1020" s="14">
        <v>5.8760000000000003</v>
      </c>
      <c r="C1020" s="14">
        <v>0.40770000000000001</v>
      </c>
      <c r="D1020" s="14">
        <v>-10.66</v>
      </c>
    </row>
    <row r="1021" spans="1:4" x14ac:dyDescent="0.2">
      <c r="A1021" s="14">
        <v>13.32</v>
      </c>
      <c r="B1021" s="14">
        <v>5.8550000000000004</v>
      </c>
      <c r="C1021" s="14">
        <v>0.40699999999999997</v>
      </c>
      <c r="D1021" s="14">
        <v>-10.64</v>
      </c>
    </row>
    <row r="1022" spans="1:4" x14ac:dyDescent="0.2">
      <c r="A1022" s="14">
        <v>13.33</v>
      </c>
      <c r="B1022" s="14">
        <v>5.8319999999999999</v>
      </c>
      <c r="C1022" s="14">
        <v>0.40620000000000001</v>
      </c>
      <c r="D1022" s="14">
        <v>-10.61</v>
      </c>
    </row>
    <row r="1023" spans="1:4" x14ac:dyDescent="0.2">
      <c r="A1023" s="14">
        <v>13.34</v>
      </c>
      <c r="B1023" s="14">
        <v>5.8090000000000002</v>
      </c>
      <c r="C1023" s="14">
        <v>0.40539999999999998</v>
      </c>
      <c r="D1023" s="14">
        <v>-10.59</v>
      </c>
    </row>
    <row r="1024" spans="1:4" x14ac:dyDescent="0.2">
      <c r="A1024" s="14">
        <v>13.35</v>
      </c>
      <c r="B1024" s="14">
        <v>5.7839999999999998</v>
      </c>
      <c r="C1024" s="14">
        <v>0.40460000000000002</v>
      </c>
      <c r="D1024" s="14">
        <v>-10.56</v>
      </c>
    </row>
    <row r="1025" spans="1:4" x14ac:dyDescent="0.2">
      <c r="A1025" s="14">
        <v>13.35</v>
      </c>
      <c r="B1025" s="14">
        <v>5.7590000000000003</v>
      </c>
      <c r="C1025" s="14">
        <v>0.4037</v>
      </c>
      <c r="D1025" s="14">
        <v>-10.53</v>
      </c>
    </row>
    <row r="1026" spans="1:4" x14ac:dyDescent="0.2">
      <c r="A1026" s="14">
        <v>13.36</v>
      </c>
      <c r="B1026" s="14">
        <v>5.734</v>
      </c>
      <c r="C1026" s="14">
        <v>0.40279999999999999</v>
      </c>
      <c r="D1026" s="14">
        <v>-10.51</v>
      </c>
    </row>
    <row r="1027" spans="1:4" x14ac:dyDescent="0.2">
      <c r="A1027" s="14">
        <v>13.37</v>
      </c>
      <c r="B1027" s="14">
        <v>5.7069999999999999</v>
      </c>
      <c r="C1027" s="14">
        <v>0.40179999999999999</v>
      </c>
      <c r="D1027" s="14">
        <v>-10.48</v>
      </c>
    </row>
    <row r="1028" spans="1:4" x14ac:dyDescent="0.2">
      <c r="A1028" s="14">
        <v>13.38</v>
      </c>
      <c r="B1028" s="14">
        <v>5.6790000000000003</v>
      </c>
      <c r="C1028" s="14">
        <v>0.40089999999999998</v>
      </c>
      <c r="D1028" s="14">
        <v>-10.46</v>
      </c>
    </row>
    <row r="1029" spans="1:4" x14ac:dyDescent="0.2">
      <c r="A1029" s="14">
        <v>13.39</v>
      </c>
      <c r="B1029" s="14">
        <v>5.6509999999999998</v>
      </c>
      <c r="C1029" s="14">
        <v>0.39979999999999999</v>
      </c>
      <c r="D1029" s="14">
        <v>-10.43</v>
      </c>
    </row>
    <row r="1030" spans="1:4" x14ac:dyDescent="0.2">
      <c r="A1030" s="14">
        <v>13.4</v>
      </c>
      <c r="B1030" s="14">
        <v>5.6210000000000004</v>
      </c>
      <c r="C1030" s="14">
        <v>0.3987</v>
      </c>
      <c r="D1030" s="14">
        <v>-10.41</v>
      </c>
    </row>
    <row r="1031" spans="1:4" x14ac:dyDescent="0.2">
      <c r="A1031" s="14">
        <v>13.4</v>
      </c>
      <c r="B1031" s="14">
        <v>5.5910000000000002</v>
      </c>
      <c r="C1031" s="14">
        <v>0.39760000000000001</v>
      </c>
      <c r="D1031" s="14">
        <v>-10.38</v>
      </c>
    </row>
    <row r="1032" spans="1:4" x14ac:dyDescent="0.2">
      <c r="A1032" s="14">
        <v>13.41</v>
      </c>
      <c r="B1032" s="14">
        <v>5.56</v>
      </c>
      <c r="C1032" s="14">
        <v>0.39639999999999997</v>
      </c>
      <c r="D1032" s="14">
        <v>-10.35</v>
      </c>
    </row>
    <row r="1033" spans="1:4" x14ac:dyDescent="0.2">
      <c r="A1033" s="14">
        <v>13.42</v>
      </c>
      <c r="B1033" s="14">
        <v>5.5279999999999996</v>
      </c>
      <c r="C1033" s="14">
        <v>0.39510000000000001</v>
      </c>
      <c r="D1033" s="14">
        <v>-10.33</v>
      </c>
    </row>
    <row r="1034" spans="1:4" x14ac:dyDescent="0.2">
      <c r="A1034" s="14">
        <v>13.43</v>
      </c>
      <c r="B1034" s="14">
        <v>5.4950000000000001</v>
      </c>
      <c r="C1034" s="14">
        <v>0.39379999999999998</v>
      </c>
      <c r="D1034" s="14">
        <v>-10.3</v>
      </c>
    </row>
    <row r="1035" spans="1:4" x14ac:dyDescent="0.2">
      <c r="A1035" s="14">
        <v>13.44</v>
      </c>
      <c r="B1035" s="14">
        <v>5.4610000000000003</v>
      </c>
      <c r="C1035" s="14">
        <v>0.39240000000000003</v>
      </c>
      <c r="D1035" s="14">
        <v>-10.28</v>
      </c>
    </row>
    <row r="1036" spans="1:4" x14ac:dyDescent="0.2">
      <c r="A1036" s="14">
        <v>13.45</v>
      </c>
      <c r="B1036" s="14">
        <v>5.4269999999999996</v>
      </c>
      <c r="C1036" s="14">
        <v>0.39100000000000001</v>
      </c>
      <c r="D1036" s="14">
        <v>-10.25</v>
      </c>
    </row>
    <row r="1037" spans="1:4" x14ac:dyDescent="0.2">
      <c r="A1037" s="14">
        <v>13.45</v>
      </c>
      <c r="B1037" s="14">
        <v>5.3920000000000003</v>
      </c>
      <c r="C1037" s="14">
        <v>0.38950000000000001</v>
      </c>
      <c r="D1037" s="14">
        <v>-10.220000000000001</v>
      </c>
    </row>
    <row r="1038" spans="1:4" x14ac:dyDescent="0.2">
      <c r="A1038" s="14">
        <v>13.46</v>
      </c>
      <c r="B1038" s="14">
        <v>5.3559999999999999</v>
      </c>
      <c r="C1038" s="14">
        <v>0.38800000000000001</v>
      </c>
      <c r="D1038" s="14">
        <v>-10.199999999999999</v>
      </c>
    </row>
    <row r="1039" spans="1:4" x14ac:dyDescent="0.2">
      <c r="A1039" s="14">
        <v>13.47</v>
      </c>
      <c r="B1039" s="14">
        <v>5.32</v>
      </c>
      <c r="C1039" s="14">
        <v>0.38640000000000002</v>
      </c>
      <c r="D1039" s="14">
        <v>-10.17</v>
      </c>
    </row>
    <row r="1040" spans="1:4" x14ac:dyDescent="0.2">
      <c r="A1040" s="14">
        <v>13.48</v>
      </c>
      <c r="B1040" s="14">
        <v>5.2830000000000004</v>
      </c>
      <c r="C1040" s="14">
        <v>0.38479999999999998</v>
      </c>
      <c r="D1040" s="14">
        <v>-10.14</v>
      </c>
    </row>
    <row r="1041" spans="1:4" x14ac:dyDescent="0.2">
      <c r="A1041" s="14">
        <v>13.49</v>
      </c>
      <c r="B1041" s="14">
        <v>5.2450000000000001</v>
      </c>
      <c r="C1041" s="14">
        <v>0.3831</v>
      </c>
      <c r="D1041" s="14">
        <v>-10.119999999999999</v>
      </c>
    </row>
    <row r="1042" spans="1:4" x14ac:dyDescent="0.2">
      <c r="A1042" s="14">
        <v>13.5</v>
      </c>
      <c r="B1042" s="14">
        <v>5.2069999999999999</v>
      </c>
      <c r="C1042" s="14">
        <v>0.38140000000000002</v>
      </c>
      <c r="D1042" s="14">
        <v>-10.09</v>
      </c>
    </row>
    <row r="1043" spans="1:4" x14ac:dyDescent="0.2">
      <c r="A1043" s="14">
        <v>13.5</v>
      </c>
      <c r="B1043" s="14">
        <v>5.1689999999999996</v>
      </c>
      <c r="C1043" s="14">
        <v>0.37969999999999998</v>
      </c>
      <c r="D1043" s="14">
        <v>-10.07</v>
      </c>
    </row>
    <row r="1044" spans="1:4" x14ac:dyDescent="0.2">
      <c r="A1044" s="14">
        <v>13.51</v>
      </c>
      <c r="B1044" s="14">
        <v>5.1310000000000002</v>
      </c>
      <c r="C1044" s="14">
        <v>0.378</v>
      </c>
      <c r="D1044" s="14">
        <v>-10.039999999999999</v>
      </c>
    </row>
    <row r="1045" spans="1:4" x14ac:dyDescent="0.2">
      <c r="A1045" s="14">
        <v>13.52</v>
      </c>
      <c r="B1045" s="14">
        <v>5.093</v>
      </c>
      <c r="C1045" s="14">
        <v>0.37619999999999998</v>
      </c>
      <c r="D1045" s="14">
        <v>-10.01</v>
      </c>
    </row>
    <row r="1046" spans="1:4" x14ac:dyDescent="0.2">
      <c r="A1046" s="14">
        <v>13.53</v>
      </c>
      <c r="B1046" s="14">
        <v>5.0540000000000003</v>
      </c>
      <c r="C1046" s="14">
        <v>0.37440000000000001</v>
      </c>
      <c r="D1046" s="14">
        <v>-9.99</v>
      </c>
    </row>
    <row r="1047" spans="1:4" x14ac:dyDescent="0.2">
      <c r="A1047" s="14">
        <v>13.54</v>
      </c>
      <c r="B1047" s="14">
        <v>5.0149999999999997</v>
      </c>
      <c r="C1047" s="14">
        <v>0.37259999999999999</v>
      </c>
      <c r="D1047" s="14">
        <v>-9.9600000000000009</v>
      </c>
    </row>
    <row r="1048" spans="1:4" x14ac:dyDescent="0.2">
      <c r="A1048" s="14">
        <v>13.55</v>
      </c>
      <c r="B1048" s="14">
        <v>4.9770000000000003</v>
      </c>
      <c r="C1048" s="14">
        <v>0.37090000000000001</v>
      </c>
      <c r="D1048" s="14">
        <v>-9.94</v>
      </c>
    </row>
    <row r="1049" spans="1:4" x14ac:dyDescent="0.2">
      <c r="A1049" s="14">
        <v>13.55</v>
      </c>
      <c r="B1049" s="14">
        <v>4.9390000000000001</v>
      </c>
      <c r="C1049" s="14">
        <v>0.36909999999999998</v>
      </c>
      <c r="D1049" s="14">
        <v>-9.91</v>
      </c>
    </row>
    <row r="1050" spans="1:4" x14ac:dyDescent="0.2">
      <c r="A1050" s="14">
        <v>13.56</v>
      </c>
      <c r="B1050" s="14">
        <v>4.9000000000000004</v>
      </c>
      <c r="C1050" s="14">
        <v>0.36730000000000002</v>
      </c>
      <c r="D1050" s="14">
        <v>-9.8800000000000008</v>
      </c>
    </row>
    <row r="1051" spans="1:4" x14ac:dyDescent="0.2">
      <c r="A1051" s="14">
        <v>13.57</v>
      </c>
      <c r="B1051" s="14">
        <v>4.8620000000000001</v>
      </c>
      <c r="C1051" s="14">
        <v>0.36549999999999999</v>
      </c>
      <c r="D1051" s="14">
        <v>-9.86</v>
      </c>
    </row>
    <row r="1052" spans="1:4" x14ac:dyDescent="0.2">
      <c r="A1052" s="14">
        <v>13.58</v>
      </c>
      <c r="B1052" s="14">
        <v>4.8239999999999998</v>
      </c>
      <c r="C1052" s="14">
        <v>0.36380000000000001</v>
      </c>
      <c r="D1052" s="14">
        <v>-9.83</v>
      </c>
    </row>
    <row r="1053" spans="1:4" x14ac:dyDescent="0.2">
      <c r="A1053" s="14">
        <v>13.59</v>
      </c>
      <c r="B1053" s="14">
        <v>4.7869999999999999</v>
      </c>
      <c r="C1053" s="14">
        <v>0.36199999999999999</v>
      </c>
      <c r="D1053" s="14">
        <v>-9.8000000000000007</v>
      </c>
    </row>
    <row r="1054" spans="1:4" x14ac:dyDescent="0.2">
      <c r="A1054" s="14">
        <v>13.6</v>
      </c>
      <c r="B1054" s="14">
        <v>4.75</v>
      </c>
      <c r="C1054" s="14">
        <v>0.36030000000000001</v>
      </c>
      <c r="D1054" s="14">
        <v>-9.7799999999999994</v>
      </c>
    </row>
    <row r="1055" spans="1:4" x14ac:dyDescent="0.2">
      <c r="A1055" s="14">
        <v>13.6</v>
      </c>
      <c r="B1055" s="14">
        <v>4.7130000000000001</v>
      </c>
      <c r="C1055" s="14">
        <v>0.35859999999999997</v>
      </c>
      <c r="D1055" s="14">
        <v>-9.75</v>
      </c>
    </row>
    <row r="1056" spans="1:4" x14ac:dyDescent="0.2">
      <c r="A1056" s="14">
        <v>13.61</v>
      </c>
      <c r="B1056" s="14">
        <v>4.6769999999999996</v>
      </c>
      <c r="C1056" s="14">
        <v>0.3569</v>
      </c>
      <c r="D1056" s="14">
        <v>-9.73</v>
      </c>
    </row>
    <row r="1057" spans="1:4" x14ac:dyDescent="0.2">
      <c r="A1057" s="14">
        <v>13.62</v>
      </c>
      <c r="B1057" s="14">
        <v>4.641</v>
      </c>
      <c r="C1057" s="14">
        <v>0.3553</v>
      </c>
      <c r="D1057" s="14">
        <v>-9.6999999999999993</v>
      </c>
    </row>
    <row r="1058" spans="1:4" x14ac:dyDescent="0.2">
      <c r="A1058" s="14">
        <v>13.63</v>
      </c>
      <c r="B1058" s="14">
        <v>4.6059999999999999</v>
      </c>
      <c r="C1058" s="14">
        <v>0.35360000000000003</v>
      </c>
      <c r="D1058" s="14">
        <v>-9.67</v>
      </c>
    </row>
    <row r="1059" spans="1:4" x14ac:dyDescent="0.2">
      <c r="A1059" s="14">
        <v>13.64</v>
      </c>
      <c r="B1059" s="14">
        <v>4.5709999999999997</v>
      </c>
      <c r="C1059" s="14">
        <v>0.35199999999999998</v>
      </c>
      <c r="D1059" s="14">
        <v>-9.65</v>
      </c>
    </row>
    <row r="1060" spans="1:4" x14ac:dyDescent="0.2">
      <c r="A1060" s="14">
        <v>13.65</v>
      </c>
      <c r="B1060" s="14">
        <v>4.5359999999999996</v>
      </c>
      <c r="C1060" s="14">
        <v>0.35039999999999999</v>
      </c>
      <c r="D1060" s="14">
        <v>-9.6199999999999992</v>
      </c>
    </row>
    <row r="1061" spans="1:4" x14ac:dyDescent="0.2">
      <c r="A1061" s="14">
        <v>13.65</v>
      </c>
      <c r="B1061" s="14">
        <v>4.5019999999999998</v>
      </c>
      <c r="C1061" s="14">
        <v>0.34889999999999999</v>
      </c>
      <c r="D1061" s="14">
        <v>-9.59</v>
      </c>
    </row>
    <row r="1062" spans="1:4" x14ac:dyDescent="0.2">
      <c r="A1062" s="14">
        <v>13.66</v>
      </c>
      <c r="B1062" s="14">
        <v>4.4690000000000003</v>
      </c>
      <c r="C1062" s="14">
        <v>0.3473</v>
      </c>
      <c r="D1062" s="14">
        <v>-9.57</v>
      </c>
    </row>
    <row r="1063" spans="1:4" x14ac:dyDescent="0.2">
      <c r="A1063" s="14">
        <v>13.67</v>
      </c>
      <c r="B1063" s="14">
        <v>4.4359999999999999</v>
      </c>
      <c r="C1063" s="14">
        <v>0.3458</v>
      </c>
      <c r="D1063" s="14">
        <v>-9.5399999999999991</v>
      </c>
    </row>
    <row r="1064" spans="1:4" x14ac:dyDescent="0.2">
      <c r="A1064" s="14">
        <v>13.68</v>
      </c>
      <c r="B1064" s="14">
        <v>4.4039999999999999</v>
      </c>
      <c r="C1064" s="14">
        <v>0.34429999999999999</v>
      </c>
      <c r="D1064" s="14">
        <v>-9.52</v>
      </c>
    </row>
    <row r="1065" spans="1:4" x14ac:dyDescent="0.2">
      <c r="A1065" s="14">
        <v>13.69</v>
      </c>
      <c r="B1065" s="14">
        <v>4.3719999999999999</v>
      </c>
      <c r="C1065" s="14">
        <v>0.34279999999999999</v>
      </c>
      <c r="D1065" s="14">
        <v>-9.49</v>
      </c>
    </row>
    <row r="1066" spans="1:4" x14ac:dyDescent="0.2">
      <c r="A1066" s="14">
        <v>13.7</v>
      </c>
      <c r="B1066" s="14">
        <v>4.3410000000000002</v>
      </c>
      <c r="C1066" s="14">
        <v>0.34129999999999999</v>
      </c>
      <c r="D1066" s="14">
        <v>-9.4600000000000009</v>
      </c>
    </row>
    <row r="1067" spans="1:4" x14ac:dyDescent="0.2">
      <c r="A1067" s="14">
        <v>13.7</v>
      </c>
      <c r="B1067" s="14">
        <v>4.3109999999999999</v>
      </c>
      <c r="C1067" s="14">
        <v>0.33979999999999999</v>
      </c>
      <c r="D1067" s="14">
        <v>-9.44</v>
      </c>
    </row>
    <row r="1068" spans="1:4" x14ac:dyDescent="0.2">
      <c r="A1068" s="14">
        <v>13.71</v>
      </c>
      <c r="B1068" s="14">
        <v>4.28</v>
      </c>
      <c r="C1068" s="14">
        <v>0.33829999999999999</v>
      </c>
      <c r="D1068" s="14">
        <v>-9.41</v>
      </c>
    </row>
    <row r="1069" spans="1:4" x14ac:dyDescent="0.2">
      <c r="A1069" s="14">
        <v>13.72</v>
      </c>
      <c r="B1069" s="14">
        <v>4.2510000000000003</v>
      </c>
      <c r="C1069" s="14">
        <v>0.33689999999999998</v>
      </c>
      <c r="D1069" s="14">
        <v>-9.3800000000000008</v>
      </c>
    </row>
    <row r="1070" spans="1:4" x14ac:dyDescent="0.2">
      <c r="A1070" s="14">
        <v>13.73</v>
      </c>
      <c r="B1070" s="14">
        <v>4.2220000000000004</v>
      </c>
      <c r="C1070" s="14">
        <v>0.33539999999999998</v>
      </c>
      <c r="D1070" s="14">
        <v>-9.36</v>
      </c>
    </row>
    <row r="1071" spans="1:4" x14ac:dyDescent="0.2">
      <c r="A1071" s="14">
        <v>13.74</v>
      </c>
      <c r="B1071" s="14">
        <v>4.1929999999999996</v>
      </c>
      <c r="C1071" s="14">
        <v>0.33389999999999997</v>
      </c>
      <c r="D1071" s="14">
        <v>-9.33</v>
      </c>
    </row>
    <row r="1072" spans="1:4" x14ac:dyDescent="0.2">
      <c r="A1072" s="14">
        <v>13.75</v>
      </c>
      <c r="B1072" s="14">
        <v>4.165</v>
      </c>
      <c r="C1072" s="14">
        <v>0.33250000000000002</v>
      </c>
      <c r="D1072" s="14">
        <v>-9.31</v>
      </c>
    </row>
    <row r="1073" spans="1:4" x14ac:dyDescent="0.2">
      <c r="A1073" s="14">
        <v>13.75</v>
      </c>
      <c r="B1073" s="14">
        <v>4.1369999999999996</v>
      </c>
      <c r="C1073" s="14">
        <v>0.33100000000000002</v>
      </c>
      <c r="D1073" s="14">
        <v>-9.2799999999999994</v>
      </c>
    </row>
    <row r="1074" spans="1:4" x14ac:dyDescent="0.2">
      <c r="A1074" s="14">
        <v>13.76</v>
      </c>
      <c r="B1074" s="14">
        <v>4.1100000000000003</v>
      </c>
      <c r="C1074" s="14">
        <v>0.32950000000000002</v>
      </c>
      <c r="D1074" s="14">
        <v>-9.25</v>
      </c>
    </row>
    <row r="1075" spans="1:4" x14ac:dyDescent="0.2">
      <c r="A1075" s="14">
        <v>13.77</v>
      </c>
      <c r="B1075" s="14">
        <v>4.0839999999999996</v>
      </c>
      <c r="C1075" s="14">
        <v>0.32800000000000001</v>
      </c>
      <c r="D1075" s="14">
        <v>-9.23</v>
      </c>
    </row>
    <row r="1076" spans="1:4" x14ac:dyDescent="0.2">
      <c r="A1076" s="14">
        <v>13.78</v>
      </c>
      <c r="B1076" s="14">
        <v>4.0570000000000004</v>
      </c>
      <c r="C1076" s="14">
        <v>0.32650000000000001</v>
      </c>
      <c r="D1076" s="14">
        <v>-9.1999999999999993</v>
      </c>
    </row>
    <row r="1077" spans="1:4" x14ac:dyDescent="0.2">
      <c r="A1077" s="14">
        <v>13.79</v>
      </c>
      <c r="B1077" s="14">
        <v>4.0309999999999997</v>
      </c>
      <c r="C1077" s="14">
        <v>0.32500000000000001</v>
      </c>
      <c r="D1077" s="14">
        <v>-9.18</v>
      </c>
    </row>
    <row r="1078" spans="1:4" x14ac:dyDescent="0.2">
      <c r="A1078" s="14">
        <v>13.8</v>
      </c>
      <c r="B1078" s="14">
        <v>4.0060000000000002</v>
      </c>
      <c r="C1078" s="14">
        <v>0.32350000000000001</v>
      </c>
      <c r="D1078" s="14">
        <v>-9.15</v>
      </c>
    </row>
    <row r="1079" spans="1:4" x14ac:dyDescent="0.2">
      <c r="A1079" s="14">
        <v>13.8</v>
      </c>
      <c r="B1079" s="14">
        <v>3.9809999999999999</v>
      </c>
      <c r="C1079" s="14">
        <v>0.32190000000000002</v>
      </c>
      <c r="D1079" s="14">
        <v>-9.1199999999999992</v>
      </c>
    </row>
    <row r="1080" spans="1:4" x14ac:dyDescent="0.2">
      <c r="A1080" s="14">
        <v>13.81</v>
      </c>
      <c r="B1080" s="14">
        <v>3.956</v>
      </c>
      <c r="C1080" s="14">
        <v>0.32040000000000002</v>
      </c>
      <c r="D1080" s="14">
        <v>-9.1</v>
      </c>
    </row>
    <row r="1081" spans="1:4" x14ac:dyDescent="0.2">
      <c r="A1081" s="14">
        <v>13.82</v>
      </c>
      <c r="B1081" s="14">
        <v>3.931</v>
      </c>
      <c r="C1081" s="14">
        <v>0.31879999999999997</v>
      </c>
      <c r="D1081" s="14">
        <v>-9.07</v>
      </c>
    </row>
    <row r="1082" spans="1:4" x14ac:dyDescent="0.2">
      <c r="A1082" s="14">
        <v>13.83</v>
      </c>
      <c r="B1082" s="14">
        <v>3.907</v>
      </c>
      <c r="C1082" s="14">
        <v>0.31719999999999998</v>
      </c>
      <c r="D1082" s="14">
        <v>-9.0399999999999991</v>
      </c>
    </row>
    <row r="1083" spans="1:4" x14ac:dyDescent="0.2">
      <c r="A1083" s="14">
        <v>13.84</v>
      </c>
      <c r="B1083" s="14">
        <v>3.8820000000000001</v>
      </c>
      <c r="C1083" s="14">
        <v>0.31559999999999999</v>
      </c>
      <c r="D1083" s="14">
        <v>-9.02</v>
      </c>
    </row>
    <row r="1084" spans="1:4" x14ac:dyDescent="0.2">
      <c r="A1084" s="14">
        <v>13.85</v>
      </c>
      <c r="B1084" s="14">
        <v>3.859</v>
      </c>
      <c r="C1084" s="14">
        <v>0.314</v>
      </c>
      <c r="D1084" s="14">
        <v>-8.99</v>
      </c>
    </row>
    <row r="1085" spans="1:4" x14ac:dyDescent="0.2">
      <c r="A1085" s="14">
        <v>13.85</v>
      </c>
      <c r="B1085" s="14">
        <v>3.835</v>
      </c>
      <c r="C1085" s="14">
        <v>0.31240000000000001</v>
      </c>
      <c r="D1085" s="14">
        <v>-8.9700000000000006</v>
      </c>
    </row>
    <row r="1086" spans="1:4" x14ac:dyDescent="0.2">
      <c r="A1086" s="14">
        <v>13.86</v>
      </c>
      <c r="B1086" s="14">
        <v>3.8119999999999998</v>
      </c>
      <c r="C1086" s="14">
        <v>0.31080000000000002</v>
      </c>
      <c r="D1086" s="14">
        <v>-8.94</v>
      </c>
    </row>
    <row r="1087" spans="1:4" x14ac:dyDescent="0.2">
      <c r="A1087" s="14">
        <v>13.87</v>
      </c>
      <c r="B1087" s="14">
        <v>3.7879999999999998</v>
      </c>
      <c r="C1087" s="14">
        <v>0.30909999999999999</v>
      </c>
      <c r="D1087" s="14">
        <v>-8.91</v>
      </c>
    </row>
    <row r="1088" spans="1:4" x14ac:dyDescent="0.2">
      <c r="A1088" s="14">
        <v>13.88</v>
      </c>
      <c r="B1088" s="14">
        <v>3.7650000000000001</v>
      </c>
      <c r="C1088" s="14">
        <v>0.3075</v>
      </c>
      <c r="D1088" s="14">
        <v>-8.89</v>
      </c>
    </row>
    <row r="1089" spans="1:4" x14ac:dyDescent="0.2">
      <c r="A1089" s="14">
        <v>13.89</v>
      </c>
      <c r="B1089" s="14">
        <v>3.742</v>
      </c>
      <c r="C1089" s="14">
        <v>0.30580000000000002</v>
      </c>
      <c r="D1089" s="14">
        <v>-8.86</v>
      </c>
    </row>
    <row r="1090" spans="1:4" x14ac:dyDescent="0.2">
      <c r="A1090" s="14">
        <v>13.9</v>
      </c>
      <c r="B1090" s="14">
        <v>3.72</v>
      </c>
      <c r="C1090" s="14">
        <v>0.30420000000000003</v>
      </c>
      <c r="D1090" s="14">
        <v>-8.84</v>
      </c>
    </row>
    <row r="1091" spans="1:4" x14ac:dyDescent="0.2">
      <c r="A1091" s="14">
        <v>13.9</v>
      </c>
      <c r="B1091" s="14">
        <v>3.6970000000000001</v>
      </c>
      <c r="C1091" s="14">
        <v>0.30249999999999999</v>
      </c>
      <c r="D1091" s="14">
        <v>-8.81</v>
      </c>
    </row>
    <row r="1092" spans="1:4" x14ac:dyDescent="0.2">
      <c r="A1092" s="14">
        <v>13.91</v>
      </c>
      <c r="B1092" s="14">
        <v>3.6739999999999999</v>
      </c>
      <c r="C1092" s="14">
        <v>0.30080000000000001</v>
      </c>
      <c r="D1092" s="14">
        <v>-8.7799999999999994</v>
      </c>
    </row>
    <row r="1093" spans="1:4" x14ac:dyDescent="0.2">
      <c r="A1093" s="14">
        <v>13.92</v>
      </c>
      <c r="B1093" s="14">
        <v>3.6520000000000001</v>
      </c>
      <c r="C1093" s="14">
        <v>0.29920000000000002</v>
      </c>
      <c r="D1093" s="14">
        <v>-8.76</v>
      </c>
    </row>
    <row r="1094" spans="1:4" x14ac:dyDescent="0.2">
      <c r="A1094" s="14">
        <v>13.93</v>
      </c>
      <c r="B1094" s="14">
        <v>3.629</v>
      </c>
      <c r="C1094" s="14">
        <v>0.29749999999999999</v>
      </c>
      <c r="D1094" s="14">
        <v>-8.73</v>
      </c>
    </row>
    <row r="1095" spans="1:4" x14ac:dyDescent="0.2">
      <c r="A1095" s="14">
        <v>13.94</v>
      </c>
      <c r="B1095" s="14">
        <v>3.6059999999999999</v>
      </c>
      <c r="C1095" s="14">
        <v>0.29580000000000001</v>
      </c>
      <c r="D1095" s="14">
        <v>-8.7100000000000009</v>
      </c>
    </row>
    <row r="1096" spans="1:4" x14ac:dyDescent="0.2">
      <c r="A1096" s="14">
        <v>13.95</v>
      </c>
      <c r="B1096" s="14">
        <v>3.5840000000000001</v>
      </c>
      <c r="C1096" s="14">
        <v>0.29420000000000002</v>
      </c>
      <c r="D1096" s="14">
        <v>-8.68</v>
      </c>
    </row>
    <row r="1097" spans="1:4" x14ac:dyDescent="0.2">
      <c r="A1097" s="14">
        <v>13.95</v>
      </c>
      <c r="B1097" s="14">
        <v>3.5609999999999999</v>
      </c>
      <c r="C1097" s="14">
        <v>0.29260000000000003</v>
      </c>
      <c r="D1097" s="14">
        <v>-8.65</v>
      </c>
    </row>
    <row r="1098" spans="1:4" x14ac:dyDescent="0.2">
      <c r="A1098" s="14">
        <v>13.96</v>
      </c>
      <c r="B1098" s="14">
        <v>3.5390000000000001</v>
      </c>
      <c r="C1098" s="14">
        <v>0.29089999999999999</v>
      </c>
      <c r="D1098" s="14">
        <v>-8.6300000000000008</v>
      </c>
    </row>
    <row r="1099" spans="1:4" x14ac:dyDescent="0.2">
      <c r="A1099" s="14">
        <v>13.97</v>
      </c>
      <c r="B1099" s="14">
        <v>3.516</v>
      </c>
      <c r="C1099" s="14">
        <v>0.2893</v>
      </c>
      <c r="D1099" s="14">
        <v>-8.6</v>
      </c>
    </row>
    <row r="1100" spans="1:4" x14ac:dyDescent="0.2">
      <c r="A1100" s="14">
        <v>13.98</v>
      </c>
      <c r="B1100" s="14">
        <v>3.4940000000000002</v>
      </c>
      <c r="C1100" s="14">
        <v>0.28770000000000001</v>
      </c>
      <c r="D1100" s="14">
        <v>-8.58</v>
      </c>
    </row>
    <row r="1101" spans="1:4" x14ac:dyDescent="0.2">
      <c r="A1101" s="14">
        <v>13.99</v>
      </c>
      <c r="B1101" s="14">
        <v>3.4710000000000001</v>
      </c>
      <c r="C1101" s="14">
        <v>0.28620000000000001</v>
      </c>
      <c r="D1101" s="14">
        <v>-8.5500000000000007</v>
      </c>
    </row>
    <row r="1102" spans="1:4" x14ac:dyDescent="0.2">
      <c r="A1102" s="14">
        <v>14</v>
      </c>
      <c r="B1102" s="14">
        <v>3.448</v>
      </c>
      <c r="C1102" s="14">
        <v>0.28460000000000002</v>
      </c>
      <c r="D1102" s="14">
        <v>-8.5299999999999994</v>
      </c>
    </row>
    <row r="1103" spans="1:4" x14ac:dyDescent="0.2">
      <c r="A1103" s="14">
        <v>14</v>
      </c>
      <c r="B1103" s="14">
        <v>3.4249999999999998</v>
      </c>
      <c r="C1103" s="14">
        <v>0.28310000000000002</v>
      </c>
      <c r="D1103" s="14">
        <v>-8.5</v>
      </c>
    </row>
    <row r="1104" spans="1:4" x14ac:dyDescent="0.2">
      <c r="A1104" s="14">
        <v>14.01</v>
      </c>
      <c r="B1104" s="14">
        <v>3.4020000000000001</v>
      </c>
      <c r="C1104" s="14">
        <v>0.28160000000000002</v>
      </c>
      <c r="D1104" s="14">
        <v>-8.4700000000000006</v>
      </c>
    </row>
    <row r="1105" spans="1:4" x14ac:dyDescent="0.2">
      <c r="A1105" s="14">
        <v>14.02</v>
      </c>
      <c r="B1105" s="14">
        <v>3.38</v>
      </c>
      <c r="C1105" s="14">
        <v>0.28010000000000002</v>
      </c>
      <c r="D1105" s="14">
        <v>-8.4499999999999993</v>
      </c>
    </row>
    <row r="1106" spans="1:4" x14ac:dyDescent="0.2">
      <c r="A1106" s="14">
        <v>14.03</v>
      </c>
      <c r="B1106" s="14">
        <v>3.3570000000000002</v>
      </c>
      <c r="C1106" s="14">
        <v>0.27860000000000001</v>
      </c>
      <c r="D1106" s="14">
        <v>-8.42</v>
      </c>
    </row>
    <row r="1107" spans="1:4" x14ac:dyDescent="0.2">
      <c r="A1107" s="14">
        <v>14.04</v>
      </c>
      <c r="B1107" s="14">
        <v>3.3330000000000002</v>
      </c>
      <c r="C1107" s="14">
        <v>0.2772</v>
      </c>
      <c r="D1107" s="14">
        <v>-8.4</v>
      </c>
    </row>
    <row r="1108" spans="1:4" x14ac:dyDescent="0.2">
      <c r="A1108" s="14">
        <v>14.05</v>
      </c>
      <c r="B1108" s="14">
        <v>3.31</v>
      </c>
      <c r="C1108" s="14">
        <v>0.2757</v>
      </c>
      <c r="D1108" s="14">
        <v>-8.3699999999999992</v>
      </c>
    </row>
    <row r="1109" spans="1:4" x14ac:dyDescent="0.2">
      <c r="A1109" s="14">
        <v>14.05</v>
      </c>
      <c r="B1109" s="14">
        <v>3.2869999999999999</v>
      </c>
      <c r="C1109" s="14">
        <v>0.27429999999999999</v>
      </c>
      <c r="D1109" s="14">
        <v>-8.34</v>
      </c>
    </row>
    <row r="1110" spans="1:4" x14ac:dyDescent="0.2">
      <c r="A1110" s="14">
        <v>14.06</v>
      </c>
      <c r="B1110" s="14">
        <v>3.2639999999999998</v>
      </c>
      <c r="C1110" s="14">
        <v>0.27300000000000002</v>
      </c>
      <c r="D1110" s="14">
        <v>-8.32</v>
      </c>
    </row>
    <row r="1111" spans="1:4" x14ac:dyDescent="0.2">
      <c r="A1111" s="14">
        <v>14.07</v>
      </c>
      <c r="B1111" s="14">
        <v>3.24</v>
      </c>
      <c r="C1111" s="14">
        <v>0.27160000000000001</v>
      </c>
      <c r="D1111" s="14">
        <v>-8.2899999999999991</v>
      </c>
    </row>
    <row r="1112" spans="1:4" x14ac:dyDescent="0.2">
      <c r="A1112" s="14">
        <v>14.08</v>
      </c>
      <c r="B1112" s="14">
        <v>3.2170000000000001</v>
      </c>
      <c r="C1112" s="14">
        <v>0.27029999999999998</v>
      </c>
      <c r="D1112" s="14">
        <v>-8.27</v>
      </c>
    </row>
    <row r="1113" spans="1:4" x14ac:dyDescent="0.2">
      <c r="A1113" s="14">
        <v>14.09</v>
      </c>
      <c r="B1113" s="14">
        <v>3.1930000000000001</v>
      </c>
      <c r="C1113" s="14">
        <v>0.26900000000000002</v>
      </c>
      <c r="D1113" s="14">
        <v>-8.24</v>
      </c>
    </row>
    <row r="1114" spans="1:4" x14ac:dyDescent="0.2">
      <c r="A1114" s="14">
        <v>14.1</v>
      </c>
      <c r="B1114" s="14">
        <v>3.17</v>
      </c>
      <c r="C1114" s="14">
        <v>0.26769999999999999</v>
      </c>
      <c r="D1114" s="14">
        <v>-8.2100000000000009</v>
      </c>
    </row>
    <row r="1115" spans="1:4" x14ac:dyDescent="0.2">
      <c r="A1115" s="14">
        <v>14.1</v>
      </c>
      <c r="B1115" s="14">
        <v>3.1459999999999999</v>
      </c>
      <c r="C1115" s="14">
        <v>0.26640000000000003</v>
      </c>
      <c r="D1115" s="14">
        <v>-8.19</v>
      </c>
    </row>
    <row r="1116" spans="1:4" x14ac:dyDescent="0.2">
      <c r="A1116" s="14">
        <v>14.11</v>
      </c>
      <c r="B1116" s="14">
        <v>3.1219999999999999</v>
      </c>
      <c r="C1116" s="14">
        <v>0.2651</v>
      </c>
      <c r="D1116" s="14">
        <v>-8.16</v>
      </c>
    </row>
    <row r="1117" spans="1:4" x14ac:dyDescent="0.2">
      <c r="A1117" s="14">
        <v>14.12</v>
      </c>
      <c r="B1117" s="14">
        <v>3.0990000000000002</v>
      </c>
      <c r="C1117" s="14">
        <v>0.26390000000000002</v>
      </c>
      <c r="D1117" s="14">
        <v>-8.14</v>
      </c>
    </row>
    <row r="1118" spans="1:4" x14ac:dyDescent="0.2">
      <c r="A1118" s="14">
        <v>14.13</v>
      </c>
      <c r="B1118" s="14">
        <v>3.0750000000000002</v>
      </c>
      <c r="C1118" s="14">
        <v>0.26269999999999999</v>
      </c>
      <c r="D1118" s="14">
        <v>-8.11</v>
      </c>
    </row>
    <row r="1119" spans="1:4" x14ac:dyDescent="0.2">
      <c r="A1119" s="14">
        <v>14.14</v>
      </c>
      <c r="B1119" s="14">
        <v>3.0510000000000002</v>
      </c>
      <c r="C1119" s="14">
        <v>0.26140000000000002</v>
      </c>
      <c r="D1119" s="14">
        <v>-8.08</v>
      </c>
    </row>
    <row r="1120" spans="1:4" x14ac:dyDescent="0.2">
      <c r="A1120" s="14">
        <v>14.15</v>
      </c>
      <c r="B1120" s="14">
        <v>3.028</v>
      </c>
      <c r="C1120" s="14">
        <v>0.26019999999999999</v>
      </c>
      <c r="D1120" s="14">
        <v>-8.06</v>
      </c>
    </row>
    <row r="1121" spans="1:4" x14ac:dyDescent="0.2">
      <c r="A1121" s="14">
        <v>14.15</v>
      </c>
      <c r="B1121" s="14">
        <v>3.004</v>
      </c>
      <c r="C1121" s="14">
        <v>0.25900000000000001</v>
      </c>
      <c r="D1121" s="14">
        <v>-8.0299999999999994</v>
      </c>
    </row>
    <row r="1122" spans="1:4" x14ac:dyDescent="0.2">
      <c r="A1122" s="14">
        <v>14.16</v>
      </c>
      <c r="B1122" s="14">
        <v>2.98</v>
      </c>
      <c r="C1122" s="14">
        <v>0.25779999999999997</v>
      </c>
      <c r="D1122" s="14">
        <v>-8.01</v>
      </c>
    </row>
    <row r="1123" spans="1:4" x14ac:dyDescent="0.2">
      <c r="A1123" s="14">
        <v>14.17</v>
      </c>
      <c r="B1123" s="14">
        <v>2.9569999999999999</v>
      </c>
      <c r="C1123" s="14">
        <v>0.25659999999999999</v>
      </c>
      <c r="D1123" s="14">
        <v>-7.98</v>
      </c>
    </row>
    <row r="1124" spans="1:4" x14ac:dyDescent="0.2">
      <c r="A1124" s="14">
        <v>14.18</v>
      </c>
      <c r="B1124" s="14">
        <v>2.9329999999999998</v>
      </c>
      <c r="C1124" s="14">
        <v>0.25540000000000002</v>
      </c>
      <c r="D1124" s="14">
        <v>-7.95</v>
      </c>
    </row>
    <row r="1125" spans="1:4" x14ac:dyDescent="0.2">
      <c r="A1125" s="14">
        <v>14.19</v>
      </c>
      <c r="B1125" s="14">
        <v>2.91</v>
      </c>
      <c r="C1125" s="14">
        <v>0.25430000000000003</v>
      </c>
      <c r="D1125" s="14">
        <v>-7.93</v>
      </c>
    </row>
    <row r="1126" spans="1:4" x14ac:dyDescent="0.2">
      <c r="A1126" s="14">
        <v>14.2</v>
      </c>
      <c r="B1126" s="14">
        <v>2.8860000000000001</v>
      </c>
      <c r="C1126" s="14">
        <v>0.25309999999999999</v>
      </c>
      <c r="D1126" s="14">
        <v>-7.9</v>
      </c>
    </row>
    <row r="1127" spans="1:4" x14ac:dyDescent="0.2">
      <c r="A1127" s="14">
        <v>14.2</v>
      </c>
      <c r="B1127" s="14">
        <v>2.863</v>
      </c>
      <c r="C1127" s="14">
        <v>0.25190000000000001</v>
      </c>
      <c r="D1127" s="14">
        <v>-7.88</v>
      </c>
    </row>
    <row r="1128" spans="1:4" x14ac:dyDescent="0.2">
      <c r="A1128" s="14">
        <v>14.21</v>
      </c>
      <c r="B1128" s="14">
        <v>2.84</v>
      </c>
      <c r="C1128" s="14">
        <v>0.25069999999999998</v>
      </c>
      <c r="D1128" s="14">
        <v>-7.85</v>
      </c>
    </row>
    <row r="1129" spans="1:4" x14ac:dyDescent="0.2">
      <c r="A1129" s="14">
        <v>14.22</v>
      </c>
      <c r="B1129" s="14">
        <v>2.8170000000000002</v>
      </c>
      <c r="C1129" s="14">
        <v>0.2495</v>
      </c>
      <c r="D1129" s="14">
        <v>-7.82</v>
      </c>
    </row>
    <row r="1130" spans="1:4" x14ac:dyDescent="0.2">
      <c r="A1130" s="14">
        <v>14.23</v>
      </c>
      <c r="B1130" s="14">
        <v>2.7949999999999999</v>
      </c>
      <c r="C1130" s="14">
        <v>0.24829999999999999</v>
      </c>
      <c r="D1130" s="14">
        <v>-7.8</v>
      </c>
    </row>
    <row r="1131" spans="1:4" x14ac:dyDescent="0.2">
      <c r="A1131" s="14">
        <v>14.24</v>
      </c>
      <c r="B1131" s="14">
        <v>2.7719999999999998</v>
      </c>
      <c r="C1131" s="14">
        <v>0.24709999999999999</v>
      </c>
      <c r="D1131" s="14">
        <v>-7.77</v>
      </c>
    </row>
    <row r="1132" spans="1:4" x14ac:dyDescent="0.2">
      <c r="A1132" s="14">
        <v>14.25</v>
      </c>
      <c r="B1132" s="14">
        <v>2.75</v>
      </c>
      <c r="C1132" s="14">
        <v>0.246</v>
      </c>
      <c r="D1132" s="14">
        <v>-7.75</v>
      </c>
    </row>
    <row r="1133" spans="1:4" x14ac:dyDescent="0.2">
      <c r="A1133" s="14">
        <v>14.25</v>
      </c>
      <c r="B1133" s="14">
        <v>2.7280000000000002</v>
      </c>
      <c r="C1133" s="14">
        <v>0.24479999999999999</v>
      </c>
      <c r="D1133" s="14">
        <v>-7.72</v>
      </c>
    </row>
    <row r="1134" spans="1:4" x14ac:dyDescent="0.2">
      <c r="A1134" s="14">
        <v>14.26</v>
      </c>
      <c r="B1134" s="14">
        <v>2.706</v>
      </c>
      <c r="C1134" s="14">
        <v>0.24360000000000001</v>
      </c>
      <c r="D1134" s="14">
        <v>-7.69</v>
      </c>
    </row>
    <row r="1135" spans="1:4" x14ac:dyDescent="0.2">
      <c r="A1135" s="14">
        <v>14.27</v>
      </c>
      <c r="B1135" s="14">
        <v>2.6850000000000001</v>
      </c>
      <c r="C1135" s="14">
        <v>0.2424</v>
      </c>
      <c r="D1135" s="14">
        <v>-7.67</v>
      </c>
    </row>
    <row r="1136" spans="1:4" x14ac:dyDescent="0.2">
      <c r="A1136" s="14">
        <v>14.28</v>
      </c>
      <c r="B1136" s="14">
        <v>2.6640000000000001</v>
      </c>
      <c r="C1136" s="14">
        <v>0.2412</v>
      </c>
      <c r="D1136" s="14">
        <v>-7.64</v>
      </c>
    </row>
    <row r="1137" spans="1:4" x14ac:dyDescent="0.2">
      <c r="A1137" s="14">
        <v>14.29</v>
      </c>
      <c r="B1137" s="14">
        <v>2.6429999999999998</v>
      </c>
      <c r="C1137" s="14">
        <v>0.24</v>
      </c>
      <c r="D1137" s="14">
        <v>-7.62</v>
      </c>
    </row>
    <row r="1138" spans="1:4" x14ac:dyDescent="0.2">
      <c r="A1138" s="14">
        <v>14.3</v>
      </c>
      <c r="B1138" s="14">
        <v>2.6230000000000002</v>
      </c>
      <c r="C1138" s="14">
        <v>0.23880000000000001</v>
      </c>
      <c r="D1138" s="14">
        <v>-7.59</v>
      </c>
    </row>
    <row r="1139" spans="1:4" x14ac:dyDescent="0.2">
      <c r="A1139" s="14">
        <v>14.3</v>
      </c>
      <c r="B1139" s="14">
        <v>2.6030000000000002</v>
      </c>
      <c r="C1139" s="14">
        <v>0.23769999999999999</v>
      </c>
      <c r="D1139" s="14">
        <v>-7.56</v>
      </c>
    </row>
    <row r="1140" spans="1:4" x14ac:dyDescent="0.2">
      <c r="A1140" s="14">
        <v>14.31</v>
      </c>
      <c r="B1140" s="14">
        <v>2.5830000000000002</v>
      </c>
      <c r="C1140" s="14">
        <v>0.23649999999999999</v>
      </c>
      <c r="D1140" s="14">
        <v>-7.54</v>
      </c>
    </row>
    <row r="1141" spans="1:4" x14ac:dyDescent="0.2">
      <c r="A1141" s="14">
        <v>14.32</v>
      </c>
      <c r="B1141" s="14">
        <v>2.5640000000000001</v>
      </c>
      <c r="C1141" s="14">
        <v>0.2354</v>
      </c>
      <c r="D1141" s="14">
        <v>-7.51</v>
      </c>
    </row>
    <row r="1142" spans="1:4" x14ac:dyDescent="0.2">
      <c r="A1142" s="14">
        <v>14.33</v>
      </c>
      <c r="B1142" s="14">
        <v>2.5459999999999998</v>
      </c>
      <c r="C1142" s="14">
        <v>0.23419999999999999</v>
      </c>
      <c r="D1142" s="14">
        <v>-7.49</v>
      </c>
    </row>
    <row r="1143" spans="1:4" x14ac:dyDescent="0.2">
      <c r="A1143" s="14">
        <v>14.34</v>
      </c>
      <c r="B1143" s="14">
        <v>2.528</v>
      </c>
      <c r="C1143" s="14">
        <v>0.2331</v>
      </c>
      <c r="D1143" s="14">
        <v>-7.46</v>
      </c>
    </row>
    <row r="1144" spans="1:4" x14ac:dyDescent="0.2">
      <c r="A1144" s="14">
        <v>14.35</v>
      </c>
      <c r="B1144" s="14">
        <v>2.5110000000000001</v>
      </c>
      <c r="C1144" s="14">
        <v>0.23200000000000001</v>
      </c>
      <c r="D1144" s="14">
        <v>-7.43</v>
      </c>
    </row>
    <row r="1145" spans="1:4" x14ac:dyDescent="0.2">
      <c r="A1145" s="14">
        <v>14.35</v>
      </c>
      <c r="B1145" s="14">
        <v>2.4940000000000002</v>
      </c>
      <c r="C1145" s="14">
        <v>0.23089999999999999</v>
      </c>
      <c r="D1145" s="14">
        <v>-7.41</v>
      </c>
    </row>
    <row r="1146" spans="1:4" x14ac:dyDescent="0.2">
      <c r="A1146" s="14">
        <v>14.36</v>
      </c>
      <c r="B1146" s="14">
        <v>2.4780000000000002</v>
      </c>
      <c r="C1146" s="14">
        <v>0.22989999999999999</v>
      </c>
      <c r="D1146" s="14">
        <v>-7.38</v>
      </c>
    </row>
    <row r="1147" spans="1:4" x14ac:dyDescent="0.2">
      <c r="A1147" s="14">
        <v>14.37</v>
      </c>
      <c r="B1147" s="14">
        <v>2.4620000000000002</v>
      </c>
      <c r="C1147" s="14">
        <v>0.22889999999999999</v>
      </c>
      <c r="D1147" s="14">
        <v>-7.36</v>
      </c>
    </row>
    <row r="1148" spans="1:4" x14ac:dyDescent="0.2">
      <c r="A1148" s="14">
        <v>14.38</v>
      </c>
      <c r="B1148" s="14">
        <v>2.448</v>
      </c>
      <c r="C1148" s="14">
        <v>0.22789999999999999</v>
      </c>
      <c r="D1148" s="14">
        <v>-7.33</v>
      </c>
    </row>
    <row r="1149" spans="1:4" x14ac:dyDescent="0.2">
      <c r="A1149" s="14">
        <v>14.39</v>
      </c>
      <c r="B1149" s="14">
        <v>2.4329999999999998</v>
      </c>
      <c r="C1149" s="14">
        <v>0.22689999999999999</v>
      </c>
      <c r="D1149" s="14">
        <v>-7.3</v>
      </c>
    </row>
    <row r="1150" spans="1:4" x14ac:dyDescent="0.2">
      <c r="A1150" s="14">
        <v>14.4</v>
      </c>
      <c r="B1150" s="14">
        <v>2.42</v>
      </c>
      <c r="C1150" s="14">
        <v>0.22600000000000001</v>
      </c>
      <c r="D1150" s="14">
        <v>-7.28</v>
      </c>
    </row>
    <row r="1151" spans="1:4" x14ac:dyDescent="0.2">
      <c r="A1151" s="14">
        <v>14.4</v>
      </c>
      <c r="B1151" s="14">
        <v>2.407</v>
      </c>
      <c r="C1151" s="14">
        <v>0.22509999999999999</v>
      </c>
      <c r="D1151" s="14">
        <v>-7.25</v>
      </c>
    </row>
    <row r="1152" spans="1:4" x14ac:dyDescent="0.2">
      <c r="A1152" s="14">
        <v>14.41</v>
      </c>
      <c r="B1152" s="14">
        <v>2.395</v>
      </c>
      <c r="C1152" s="14">
        <v>0.2243</v>
      </c>
      <c r="D1152" s="14">
        <v>-7.23</v>
      </c>
    </row>
    <row r="1153" spans="1:4" x14ac:dyDescent="0.2">
      <c r="A1153" s="14">
        <v>14.42</v>
      </c>
      <c r="B1153" s="14">
        <v>2.3839999999999999</v>
      </c>
      <c r="C1153" s="14">
        <v>0.2235</v>
      </c>
      <c r="D1153" s="14">
        <v>-7.2</v>
      </c>
    </row>
    <row r="1154" spans="1:4" x14ac:dyDescent="0.2">
      <c r="A1154" s="14">
        <v>14.43</v>
      </c>
      <c r="B1154" s="14">
        <v>2.3730000000000002</v>
      </c>
      <c r="C1154" s="14">
        <v>0.22270000000000001</v>
      </c>
      <c r="D1154" s="14">
        <v>-7.18</v>
      </c>
    </row>
    <row r="1155" spans="1:4" x14ac:dyDescent="0.2">
      <c r="A1155" s="14">
        <v>14.44</v>
      </c>
      <c r="B1155" s="14">
        <v>2.363</v>
      </c>
      <c r="C1155" s="14">
        <v>0.222</v>
      </c>
      <c r="D1155" s="14">
        <v>-7.15</v>
      </c>
    </row>
    <row r="1156" spans="1:4" x14ac:dyDescent="0.2">
      <c r="A1156" s="14">
        <v>14.45</v>
      </c>
      <c r="B1156" s="14">
        <v>2.3540000000000001</v>
      </c>
      <c r="C1156" s="14">
        <v>0.2213</v>
      </c>
      <c r="D1156" s="14">
        <v>-7.12</v>
      </c>
    </row>
    <row r="1157" spans="1:4" x14ac:dyDescent="0.2">
      <c r="A1157" s="14">
        <v>14.45</v>
      </c>
      <c r="B1157" s="14">
        <v>2.3450000000000002</v>
      </c>
      <c r="C1157" s="14">
        <v>0.22059999999999999</v>
      </c>
      <c r="D1157" s="14">
        <v>-7.1</v>
      </c>
    </row>
    <row r="1158" spans="1:4" x14ac:dyDescent="0.2">
      <c r="A1158" s="14">
        <v>14.46</v>
      </c>
      <c r="B1158" s="14">
        <v>2.3370000000000002</v>
      </c>
      <c r="C1158" s="14">
        <v>0.22</v>
      </c>
      <c r="D1158" s="14">
        <v>-7.07</v>
      </c>
    </row>
    <row r="1159" spans="1:4" x14ac:dyDescent="0.2">
      <c r="A1159" s="14">
        <v>14.47</v>
      </c>
      <c r="B1159" s="14">
        <v>2.33</v>
      </c>
      <c r="C1159" s="14">
        <v>0.21940000000000001</v>
      </c>
      <c r="D1159" s="14">
        <v>-7.05</v>
      </c>
    </row>
    <row r="1160" spans="1:4" x14ac:dyDescent="0.2">
      <c r="A1160" s="14">
        <v>14.48</v>
      </c>
      <c r="B1160" s="14">
        <v>2.323</v>
      </c>
      <c r="C1160" s="14">
        <v>0.21890000000000001</v>
      </c>
      <c r="D1160" s="14">
        <v>-7.02</v>
      </c>
    </row>
    <row r="1161" spans="1:4" x14ac:dyDescent="0.2">
      <c r="A1161" s="14">
        <v>14.49</v>
      </c>
      <c r="B1161" s="14">
        <v>2.3170000000000002</v>
      </c>
      <c r="C1161" s="14">
        <v>0.21840000000000001</v>
      </c>
      <c r="D1161" s="14">
        <v>-7</v>
      </c>
    </row>
    <row r="1162" spans="1:4" x14ac:dyDescent="0.2">
      <c r="A1162" s="14">
        <v>14.5</v>
      </c>
      <c r="B1162" s="14">
        <v>2.3109999999999999</v>
      </c>
      <c r="C1162" s="14">
        <v>0.21790000000000001</v>
      </c>
      <c r="D1162" s="14">
        <v>-6.97</v>
      </c>
    </row>
    <row r="1163" spans="1:4" x14ac:dyDescent="0.2">
      <c r="A1163" s="14">
        <v>14.5</v>
      </c>
      <c r="B1163" s="14">
        <v>2.306</v>
      </c>
      <c r="C1163" s="14">
        <v>0.2175</v>
      </c>
      <c r="D1163" s="14">
        <v>-6.95</v>
      </c>
    </row>
    <row r="1164" spans="1:4" x14ac:dyDescent="0.2">
      <c r="A1164" s="14">
        <v>14.51</v>
      </c>
      <c r="B1164" s="14">
        <v>2.302</v>
      </c>
      <c r="C1164" s="14">
        <v>0.21709999999999999</v>
      </c>
      <c r="D1164" s="14">
        <v>-6.92</v>
      </c>
    </row>
    <row r="1165" spans="1:4" x14ac:dyDescent="0.2">
      <c r="A1165" s="14">
        <v>14.52</v>
      </c>
      <c r="B1165" s="14">
        <v>2.298</v>
      </c>
      <c r="C1165" s="14">
        <v>0.2167</v>
      </c>
      <c r="D1165" s="14">
        <v>-6.9</v>
      </c>
    </row>
    <row r="1166" spans="1:4" x14ac:dyDescent="0.2">
      <c r="A1166" s="14">
        <v>14.53</v>
      </c>
      <c r="B1166" s="14">
        <v>2.294</v>
      </c>
      <c r="C1166" s="14">
        <v>0.21629999999999999</v>
      </c>
      <c r="D1166" s="14">
        <v>-6.87</v>
      </c>
    </row>
    <row r="1167" spans="1:4" x14ac:dyDescent="0.2">
      <c r="A1167" s="14">
        <v>14.54</v>
      </c>
      <c r="B1167" s="14">
        <v>2.2909999999999999</v>
      </c>
      <c r="C1167" s="14">
        <v>0.216</v>
      </c>
      <c r="D1167" s="14">
        <v>-6.84</v>
      </c>
    </row>
    <row r="1168" spans="1:4" x14ac:dyDescent="0.2">
      <c r="A1168" s="14">
        <v>14.55</v>
      </c>
      <c r="B1168" s="14">
        <v>2.2890000000000001</v>
      </c>
      <c r="C1168" s="14">
        <v>0.21560000000000001</v>
      </c>
      <c r="D1168" s="14">
        <v>-6.82</v>
      </c>
    </row>
    <row r="1169" spans="1:4" x14ac:dyDescent="0.2">
      <c r="A1169" s="14">
        <v>14.55</v>
      </c>
      <c r="B1169" s="14">
        <v>2.286</v>
      </c>
      <c r="C1169" s="14">
        <v>0.21529999999999999</v>
      </c>
      <c r="D1169" s="14">
        <v>-6.79</v>
      </c>
    </row>
    <row r="1170" spans="1:4" x14ac:dyDescent="0.2">
      <c r="A1170" s="14">
        <v>14.56</v>
      </c>
      <c r="B1170" s="14">
        <v>2.2839999999999998</v>
      </c>
      <c r="C1170" s="14">
        <v>0.215</v>
      </c>
      <c r="D1170" s="14">
        <v>-6.77</v>
      </c>
    </row>
    <row r="1171" spans="1:4" x14ac:dyDescent="0.2">
      <c r="A1171" s="14">
        <v>14.57</v>
      </c>
      <c r="B1171" s="14">
        <v>2.2829999999999999</v>
      </c>
      <c r="C1171" s="14">
        <v>0.2147</v>
      </c>
      <c r="D1171" s="14">
        <v>-6.74</v>
      </c>
    </row>
    <row r="1172" spans="1:4" x14ac:dyDescent="0.2">
      <c r="A1172" s="14">
        <v>14.58</v>
      </c>
      <c r="B1172" s="14">
        <v>2.2810000000000001</v>
      </c>
      <c r="C1172" s="14">
        <v>0.2145</v>
      </c>
      <c r="D1172" s="14">
        <v>-6.72</v>
      </c>
    </row>
    <row r="1173" spans="1:4" x14ac:dyDescent="0.2">
      <c r="A1173" s="14">
        <v>14.59</v>
      </c>
      <c r="B1173" s="14">
        <v>2.2799999999999998</v>
      </c>
      <c r="C1173" s="14">
        <v>0.2142</v>
      </c>
      <c r="D1173" s="14">
        <v>-6.69</v>
      </c>
    </row>
    <row r="1174" spans="1:4" x14ac:dyDescent="0.2">
      <c r="A1174" s="14">
        <v>14.6</v>
      </c>
      <c r="B1174" s="14">
        <v>2.2799999999999998</v>
      </c>
      <c r="C1174" s="14">
        <v>0.21390000000000001</v>
      </c>
      <c r="D1174" s="14">
        <v>-6.67</v>
      </c>
    </row>
    <row r="1175" spans="1:4" x14ac:dyDescent="0.2">
      <c r="A1175" s="14">
        <v>14.6</v>
      </c>
      <c r="B1175" s="14">
        <v>2.2789999999999999</v>
      </c>
      <c r="C1175" s="14">
        <v>0.2137</v>
      </c>
      <c r="D1175" s="14">
        <v>-6.64</v>
      </c>
    </row>
    <row r="1176" spans="1:4" x14ac:dyDescent="0.2">
      <c r="A1176" s="14">
        <v>14.61</v>
      </c>
      <c r="B1176" s="14">
        <v>2.2789999999999999</v>
      </c>
      <c r="C1176" s="14">
        <v>0.21340000000000001</v>
      </c>
      <c r="D1176" s="14">
        <v>-6.62</v>
      </c>
    </row>
    <row r="1177" spans="1:4" x14ac:dyDescent="0.2">
      <c r="A1177" s="14">
        <v>14.62</v>
      </c>
      <c r="B1177" s="14">
        <v>2.2789999999999999</v>
      </c>
      <c r="C1177" s="14">
        <v>0.2132</v>
      </c>
      <c r="D1177" s="14">
        <v>-6.59</v>
      </c>
    </row>
    <row r="1178" spans="1:4" x14ac:dyDescent="0.2">
      <c r="A1178" s="14">
        <v>14.63</v>
      </c>
      <c r="B1178" s="14">
        <v>2.2789999999999999</v>
      </c>
      <c r="C1178" s="14">
        <v>0.21290000000000001</v>
      </c>
      <c r="D1178" s="14">
        <v>-6.57</v>
      </c>
    </row>
    <row r="1179" spans="1:4" x14ac:dyDescent="0.2">
      <c r="A1179" s="14">
        <v>14.64</v>
      </c>
      <c r="B1179" s="14">
        <v>2.2789999999999999</v>
      </c>
      <c r="C1179" s="14">
        <v>0.2127</v>
      </c>
      <c r="D1179" s="14">
        <v>-6.54</v>
      </c>
    </row>
    <row r="1180" spans="1:4" x14ac:dyDescent="0.2">
      <c r="A1180" s="14">
        <v>14.65</v>
      </c>
      <c r="B1180" s="14">
        <v>2.2799999999999998</v>
      </c>
      <c r="C1180" s="14">
        <v>0.21240000000000001</v>
      </c>
      <c r="D1180" s="14">
        <v>-6.52</v>
      </c>
    </row>
    <row r="1181" spans="1:4" x14ac:dyDescent="0.2">
      <c r="A1181" s="14">
        <v>14.65</v>
      </c>
      <c r="B1181" s="14">
        <v>2.2799999999999998</v>
      </c>
      <c r="C1181" s="14">
        <v>0.2122</v>
      </c>
      <c r="D1181" s="14">
        <v>-6.49</v>
      </c>
    </row>
    <row r="1182" spans="1:4" x14ac:dyDescent="0.2">
      <c r="A1182" s="14">
        <v>14.66</v>
      </c>
      <c r="B1182" s="14">
        <v>2.2810000000000001</v>
      </c>
      <c r="C1182" s="14">
        <v>0.21190000000000001</v>
      </c>
      <c r="D1182" s="14">
        <v>-6.47</v>
      </c>
    </row>
    <row r="1183" spans="1:4" x14ac:dyDescent="0.2">
      <c r="A1183" s="14">
        <v>14.67</v>
      </c>
      <c r="B1183" s="14">
        <v>2.282</v>
      </c>
      <c r="C1183" s="14">
        <v>0.2117</v>
      </c>
      <c r="D1183" s="14">
        <v>-6.44</v>
      </c>
    </row>
    <row r="1184" spans="1:4" x14ac:dyDescent="0.2">
      <c r="A1184" s="14">
        <v>14.68</v>
      </c>
      <c r="B1184" s="14">
        <v>2.2829999999999999</v>
      </c>
      <c r="C1184" s="14">
        <v>0.21149999999999999</v>
      </c>
      <c r="D1184" s="14">
        <v>-6.41</v>
      </c>
    </row>
    <row r="1185" spans="1:4" x14ac:dyDescent="0.2">
      <c r="A1185" s="14">
        <v>14.69</v>
      </c>
      <c r="B1185" s="14">
        <v>2.2839999999999998</v>
      </c>
      <c r="C1185" s="14">
        <v>0.2112</v>
      </c>
      <c r="D1185" s="14">
        <v>-6.39</v>
      </c>
    </row>
    <row r="1186" spans="1:4" x14ac:dyDescent="0.2">
      <c r="A1186" s="14">
        <v>14.7</v>
      </c>
      <c r="B1186" s="14">
        <v>2.2850000000000001</v>
      </c>
      <c r="C1186" s="14">
        <v>0.21099999999999999</v>
      </c>
      <c r="D1186" s="14">
        <v>-6.36</v>
      </c>
    </row>
    <row r="1187" spans="1:4" x14ac:dyDescent="0.2">
      <c r="A1187" s="14">
        <v>14.7</v>
      </c>
      <c r="B1187" s="14">
        <v>2.286</v>
      </c>
      <c r="C1187" s="14">
        <v>0.2107</v>
      </c>
      <c r="D1187" s="14">
        <v>-6.34</v>
      </c>
    </row>
    <row r="1188" spans="1:4" x14ac:dyDescent="0.2">
      <c r="A1188" s="14">
        <v>14.71</v>
      </c>
      <c r="B1188" s="14">
        <v>2.2869999999999999</v>
      </c>
      <c r="C1188" s="14">
        <v>0.21049999999999999</v>
      </c>
      <c r="D1188" s="14">
        <v>-6.31</v>
      </c>
    </row>
    <row r="1189" spans="1:4" x14ac:dyDescent="0.2">
      <c r="A1189" s="14">
        <v>14.72</v>
      </c>
      <c r="B1189" s="14">
        <v>2.2890000000000001</v>
      </c>
      <c r="C1189" s="14">
        <v>0.2102</v>
      </c>
      <c r="D1189" s="14">
        <v>-6.29</v>
      </c>
    </row>
    <row r="1190" spans="1:4" x14ac:dyDescent="0.2">
      <c r="A1190" s="14">
        <v>14.73</v>
      </c>
      <c r="B1190" s="14">
        <v>2.29</v>
      </c>
      <c r="C1190" s="14">
        <v>0.21</v>
      </c>
      <c r="D1190" s="14">
        <v>-6.26</v>
      </c>
    </row>
    <row r="1191" spans="1:4" x14ac:dyDescent="0.2">
      <c r="A1191" s="14">
        <v>14.74</v>
      </c>
      <c r="B1191" s="14">
        <v>2.2909999999999999</v>
      </c>
      <c r="C1191" s="14">
        <v>0.2097</v>
      </c>
      <c r="D1191" s="14">
        <v>-6.24</v>
      </c>
    </row>
    <row r="1192" spans="1:4" x14ac:dyDescent="0.2">
      <c r="A1192" s="14">
        <v>14.75</v>
      </c>
      <c r="B1192" s="14">
        <v>2.2930000000000001</v>
      </c>
      <c r="C1192" s="14">
        <v>0.20949999999999999</v>
      </c>
      <c r="D1192" s="14">
        <v>-6.21</v>
      </c>
    </row>
    <row r="1193" spans="1:4" x14ac:dyDescent="0.2">
      <c r="A1193" s="14">
        <v>14.75</v>
      </c>
      <c r="B1193" s="14">
        <v>2.294</v>
      </c>
      <c r="C1193" s="14">
        <v>0.2092</v>
      </c>
      <c r="D1193" s="14">
        <v>-6.19</v>
      </c>
    </row>
    <row r="1194" spans="1:4" x14ac:dyDescent="0.2">
      <c r="A1194" s="14">
        <v>14.76</v>
      </c>
      <c r="B1194" s="14">
        <v>2.2959999999999998</v>
      </c>
      <c r="C1194" s="14">
        <v>0.20899999999999999</v>
      </c>
      <c r="D1194" s="14">
        <v>-6.16</v>
      </c>
    </row>
    <row r="1195" spans="1:4" x14ac:dyDescent="0.2">
      <c r="A1195" s="14">
        <v>14.77</v>
      </c>
      <c r="B1195" s="14">
        <v>2.2970000000000002</v>
      </c>
      <c r="C1195" s="14">
        <v>0.20880000000000001</v>
      </c>
      <c r="D1195" s="14">
        <v>-6.14</v>
      </c>
    </row>
    <row r="1196" spans="1:4" x14ac:dyDescent="0.2">
      <c r="A1196" s="14">
        <v>14.78</v>
      </c>
      <c r="B1196" s="14">
        <v>2.2989999999999999</v>
      </c>
      <c r="C1196" s="14">
        <v>0.20849999999999999</v>
      </c>
      <c r="D1196" s="14">
        <v>-6.11</v>
      </c>
    </row>
    <row r="1197" spans="1:4" x14ac:dyDescent="0.2">
      <c r="A1197" s="14">
        <v>14.79</v>
      </c>
      <c r="B1197" s="14">
        <v>2.2999999999999998</v>
      </c>
      <c r="C1197" s="14">
        <v>0.20830000000000001</v>
      </c>
      <c r="D1197" s="14">
        <v>-6.09</v>
      </c>
    </row>
    <row r="1198" spans="1:4" x14ac:dyDescent="0.2">
      <c r="A1198" s="14">
        <v>14.8</v>
      </c>
      <c r="B1198" s="14">
        <v>2.302</v>
      </c>
      <c r="C1198" s="14">
        <v>0.20810000000000001</v>
      </c>
      <c r="D1198" s="14">
        <v>-6.06</v>
      </c>
    </row>
    <row r="1199" spans="1:4" x14ac:dyDescent="0.2">
      <c r="A1199" s="14">
        <v>14.8</v>
      </c>
      <c r="B1199" s="14">
        <v>2.3029999999999999</v>
      </c>
      <c r="C1199" s="14">
        <v>0.2079</v>
      </c>
      <c r="D1199" s="14">
        <v>-6.04</v>
      </c>
    </row>
    <row r="1200" spans="1:4" x14ac:dyDescent="0.2">
      <c r="A1200" s="14">
        <v>14.81</v>
      </c>
      <c r="B1200" s="14">
        <v>2.3050000000000002</v>
      </c>
      <c r="C1200" s="14">
        <v>0.2077</v>
      </c>
      <c r="D1200" s="14">
        <v>-6.01</v>
      </c>
    </row>
    <row r="1201" spans="1:4" x14ac:dyDescent="0.2">
      <c r="A1201" s="14">
        <v>14.82</v>
      </c>
      <c r="B1201" s="14">
        <v>2.306</v>
      </c>
      <c r="C1201" s="14">
        <v>0.2074</v>
      </c>
      <c r="D1201" s="14">
        <v>-5.99</v>
      </c>
    </row>
    <row r="1202" spans="1:4" x14ac:dyDescent="0.2">
      <c r="A1202" s="14">
        <v>14.83</v>
      </c>
      <c r="B1202" s="14">
        <v>2.3079999999999998</v>
      </c>
      <c r="C1202" s="14">
        <v>0.20730000000000001</v>
      </c>
      <c r="D1202" s="14">
        <v>-5.96</v>
      </c>
    </row>
    <row r="1203" spans="1:4" x14ac:dyDescent="0.2">
      <c r="A1203" s="14">
        <v>14.84</v>
      </c>
      <c r="B1203" s="14">
        <v>2.31</v>
      </c>
      <c r="C1203" s="14">
        <v>0.20710000000000001</v>
      </c>
      <c r="D1203" s="14">
        <v>-5.94</v>
      </c>
    </row>
    <row r="1204" spans="1:4" x14ac:dyDescent="0.2">
      <c r="A1204" s="14">
        <v>14.85</v>
      </c>
      <c r="B1204" s="14">
        <v>2.3109999999999999</v>
      </c>
      <c r="C1204" s="14">
        <v>0.2069</v>
      </c>
      <c r="D1204" s="14">
        <v>-5.91</v>
      </c>
    </row>
    <row r="1205" spans="1:4" x14ac:dyDescent="0.2">
      <c r="A1205" s="14">
        <v>14.85</v>
      </c>
      <c r="B1205" s="14">
        <v>2.3130000000000002</v>
      </c>
      <c r="C1205" s="14">
        <v>0.20669999999999999</v>
      </c>
      <c r="D1205" s="14">
        <v>-5.89</v>
      </c>
    </row>
    <row r="1206" spans="1:4" x14ac:dyDescent="0.2">
      <c r="A1206" s="14">
        <v>14.86</v>
      </c>
      <c r="B1206" s="14">
        <v>2.3140000000000001</v>
      </c>
      <c r="C1206" s="14">
        <v>0.20649999999999999</v>
      </c>
      <c r="D1206" s="14">
        <v>-5.86</v>
      </c>
    </row>
    <row r="1207" spans="1:4" x14ac:dyDescent="0.2">
      <c r="A1207" s="14">
        <v>14.87</v>
      </c>
      <c r="B1207" s="14">
        <v>2.3159999999999998</v>
      </c>
      <c r="C1207" s="14">
        <v>0.2064</v>
      </c>
      <c r="D1207" s="14">
        <v>-5.84</v>
      </c>
    </row>
    <row r="1208" spans="1:4" x14ac:dyDescent="0.2">
      <c r="A1208" s="14">
        <v>14.88</v>
      </c>
      <c r="B1208" s="14">
        <v>2.3170000000000002</v>
      </c>
      <c r="C1208" s="14">
        <v>0.20619999999999999</v>
      </c>
      <c r="D1208" s="14">
        <v>-5.81</v>
      </c>
    </row>
    <row r="1209" spans="1:4" x14ac:dyDescent="0.2">
      <c r="A1209" s="14">
        <v>14.89</v>
      </c>
      <c r="B1209" s="14">
        <v>2.319</v>
      </c>
      <c r="C1209" s="14">
        <v>0.20610000000000001</v>
      </c>
      <c r="D1209" s="14">
        <v>-5.79</v>
      </c>
    </row>
    <row r="1210" spans="1:4" x14ac:dyDescent="0.2">
      <c r="A1210" s="14">
        <v>14.9</v>
      </c>
      <c r="B1210" s="14">
        <v>2.3199999999999998</v>
      </c>
      <c r="C1210" s="14">
        <v>0.20599999999999999</v>
      </c>
      <c r="D1210" s="14">
        <v>-5.76</v>
      </c>
    </row>
    <row r="1211" spans="1:4" x14ac:dyDescent="0.2">
      <c r="A1211" s="14">
        <v>14.9</v>
      </c>
      <c r="B1211" s="14">
        <v>2.3210000000000002</v>
      </c>
      <c r="C1211" s="14">
        <v>0.2059</v>
      </c>
      <c r="D1211" s="14">
        <v>-5.74</v>
      </c>
    </row>
    <row r="1212" spans="1:4" x14ac:dyDescent="0.2">
      <c r="A1212" s="14">
        <v>14.91</v>
      </c>
      <c r="B1212" s="14">
        <v>2.323</v>
      </c>
      <c r="C1212" s="14">
        <v>0.20580000000000001</v>
      </c>
      <c r="D1212" s="14">
        <v>-5.71</v>
      </c>
    </row>
    <row r="1213" spans="1:4" x14ac:dyDescent="0.2">
      <c r="A1213" s="14">
        <v>14.92</v>
      </c>
      <c r="B1213" s="14">
        <v>2.3239999999999998</v>
      </c>
      <c r="C1213" s="14">
        <v>0.20569999999999999</v>
      </c>
      <c r="D1213" s="14">
        <v>-5.69</v>
      </c>
    </row>
    <row r="1214" spans="1:4" x14ac:dyDescent="0.2">
      <c r="A1214" s="14">
        <v>14.93</v>
      </c>
      <c r="B1214" s="14">
        <v>2.3260000000000001</v>
      </c>
      <c r="C1214" s="14">
        <v>0.2056</v>
      </c>
      <c r="D1214" s="14">
        <v>-5.66</v>
      </c>
    </row>
    <row r="1215" spans="1:4" x14ac:dyDescent="0.2">
      <c r="A1215" s="14">
        <v>14.94</v>
      </c>
      <c r="B1215" s="14">
        <v>2.327</v>
      </c>
      <c r="C1215" s="14">
        <v>0.20549999999999999</v>
      </c>
      <c r="D1215" s="14">
        <v>-5.64</v>
      </c>
    </row>
    <row r="1216" spans="1:4" x14ac:dyDescent="0.2">
      <c r="A1216" s="14">
        <v>14.95</v>
      </c>
      <c r="B1216" s="14">
        <v>2.3279999999999998</v>
      </c>
      <c r="C1216" s="14">
        <v>0.2054</v>
      </c>
      <c r="D1216" s="14">
        <v>-5.61</v>
      </c>
    </row>
    <row r="1217" spans="1:4" x14ac:dyDescent="0.2">
      <c r="A1217" s="14">
        <v>14.95</v>
      </c>
      <c r="B1217" s="14">
        <v>2.33</v>
      </c>
      <c r="C1217" s="14">
        <v>0.2054</v>
      </c>
      <c r="D1217" s="14">
        <v>-5.59</v>
      </c>
    </row>
    <row r="1218" spans="1:4" x14ac:dyDescent="0.2">
      <c r="A1218" s="14">
        <v>14.96</v>
      </c>
      <c r="B1218" s="14">
        <v>2.331</v>
      </c>
      <c r="C1218" s="14">
        <v>0.20530000000000001</v>
      </c>
      <c r="D1218" s="14">
        <v>-5.56</v>
      </c>
    </row>
    <row r="1219" spans="1:4" x14ac:dyDescent="0.2">
      <c r="A1219" s="14">
        <v>14.97</v>
      </c>
      <c r="B1219" s="14">
        <v>2.3319999999999999</v>
      </c>
      <c r="C1219" s="14">
        <v>0.20530000000000001</v>
      </c>
      <c r="D1219" s="14">
        <v>-5.54</v>
      </c>
    </row>
    <row r="1220" spans="1:4" x14ac:dyDescent="0.2">
      <c r="A1220" s="14">
        <v>14.98</v>
      </c>
      <c r="B1220" s="14">
        <v>2.3330000000000002</v>
      </c>
      <c r="C1220" s="14">
        <v>0.20519999999999999</v>
      </c>
      <c r="D1220" s="14">
        <v>-5.51</v>
      </c>
    </row>
    <row r="1221" spans="1:4" x14ac:dyDescent="0.2">
      <c r="A1221" s="14">
        <v>14.99</v>
      </c>
      <c r="B1221" s="14">
        <v>2.3340000000000001</v>
      </c>
      <c r="C1221" s="14">
        <v>0.20519999999999999</v>
      </c>
      <c r="D1221" s="14">
        <v>-5.49</v>
      </c>
    </row>
    <row r="1222" spans="1:4" x14ac:dyDescent="0.2">
      <c r="A1222" s="14">
        <v>15</v>
      </c>
      <c r="B1222" s="14">
        <v>2.3359999999999999</v>
      </c>
      <c r="C1222" s="14">
        <v>0.20519999999999999</v>
      </c>
      <c r="D1222" s="14">
        <v>-5.46</v>
      </c>
    </row>
    <row r="1223" spans="1:4" x14ac:dyDescent="0.2">
      <c r="A1223" s="14">
        <v>15</v>
      </c>
      <c r="B1223" s="14">
        <v>2.3370000000000002</v>
      </c>
      <c r="C1223" s="14">
        <v>0.20519999999999999</v>
      </c>
      <c r="D1223" s="14">
        <v>-5.44</v>
      </c>
    </row>
    <row r="1224" spans="1:4" x14ac:dyDescent="0.2">
      <c r="A1224" s="14">
        <v>15.01</v>
      </c>
      <c r="B1224" s="14">
        <v>2.3380000000000001</v>
      </c>
      <c r="C1224" s="14">
        <v>0.20519999999999999</v>
      </c>
      <c r="D1224" s="14">
        <v>-5.41</v>
      </c>
    </row>
    <row r="1225" spans="1:4" x14ac:dyDescent="0.2">
      <c r="A1225" s="14">
        <v>15.02</v>
      </c>
      <c r="B1225" s="14">
        <v>2.339</v>
      </c>
      <c r="C1225" s="14">
        <v>0.2051</v>
      </c>
      <c r="D1225" s="14">
        <v>-5.39</v>
      </c>
    </row>
    <row r="1226" spans="1:4" x14ac:dyDescent="0.2">
      <c r="A1226" s="14">
        <v>15.03</v>
      </c>
      <c r="B1226" s="14">
        <v>2.34</v>
      </c>
      <c r="C1226" s="14">
        <v>0.20519999999999999</v>
      </c>
      <c r="D1226" s="14">
        <v>-5.36</v>
      </c>
    </row>
    <row r="1227" spans="1:4" x14ac:dyDescent="0.2">
      <c r="A1227" s="14">
        <v>15.04</v>
      </c>
      <c r="B1227" s="14">
        <v>2.3410000000000002</v>
      </c>
      <c r="C1227" s="14">
        <v>0.20519999999999999</v>
      </c>
      <c r="D1227" s="14">
        <v>-5.34</v>
      </c>
    </row>
    <row r="1228" spans="1:4" x14ac:dyDescent="0.2">
      <c r="A1228" s="14">
        <v>15.05</v>
      </c>
      <c r="B1228" s="14">
        <v>2.3420000000000001</v>
      </c>
      <c r="C1228" s="14">
        <v>0.20519999999999999</v>
      </c>
      <c r="D1228" s="14">
        <v>-5.31</v>
      </c>
    </row>
    <row r="1229" spans="1:4" x14ac:dyDescent="0.2">
      <c r="A1229" s="14">
        <v>15.05</v>
      </c>
      <c r="B1229" s="14">
        <v>2.343</v>
      </c>
      <c r="C1229" s="14">
        <v>0.20519999999999999</v>
      </c>
      <c r="D1229" s="14">
        <v>-5.29</v>
      </c>
    </row>
    <row r="1230" spans="1:4" x14ac:dyDescent="0.2">
      <c r="A1230" s="14">
        <v>15.06</v>
      </c>
      <c r="B1230" s="14">
        <v>2.3439999999999999</v>
      </c>
      <c r="C1230" s="14">
        <v>0.20519999999999999</v>
      </c>
      <c r="D1230" s="14">
        <v>-5.26</v>
      </c>
    </row>
    <row r="1231" spans="1:4" x14ac:dyDescent="0.2">
      <c r="A1231" s="14">
        <v>15.07</v>
      </c>
      <c r="B1231" s="14">
        <v>2.3450000000000002</v>
      </c>
      <c r="C1231" s="14">
        <v>0.20519999999999999</v>
      </c>
      <c r="D1231" s="14">
        <v>-5.24</v>
      </c>
    </row>
    <row r="1232" spans="1:4" x14ac:dyDescent="0.2">
      <c r="A1232" s="14">
        <v>15.08</v>
      </c>
      <c r="B1232" s="14">
        <v>2.3460000000000001</v>
      </c>
      <c r="C1232" s="14">
        <v>0.20530000000000001</v>
      </c>
      <c r="D1232" s="14">
        <v>-5.21</v>
      </c>
    </row>
    <row r="1233" spans="1:4" x14ac:dyDescent="0.2">
      <c r="A1233" s="14">
        <v>15.09</v>
      </c>
      <c r="B1233" s="14">
        <v>2.347</v>
      </c>
      <c r="C1233" s="14">
        <v>0.20530000000000001</v>
      </c>
      <c r="D1233" s="14">
        <v>-5.19</v>
      </c>
    </row>
    <row r="1234" spans="1:4" x14ac:dyDescent="0.2">
      <c r="A1234" s="14">
        <v>15.1</v>
      </c>
      <c r="B1234" s="14">
        <v>2.3479999999999999</v>
      </c>
      <c r="C1234" s="14">
        <v>0.20530000000000001</v>
      </c>
      <c r="D1234" s="14">
        <v>-5.16</v>
      </c>
    </row>
    <row r="1235" spans="1:4" x14ac:dyDescent="0.2">
      <c r="A1235" s="14">
        <v>15.1</v>
      </c>
      <c r="B1235" s="14">
        <v>2.3490000000000002</v>
      </c>
      <c r="C1235" s="14">
        <v>0.2054</v>
      </c>
      <c r="D1235" s="14">
        <v>-5.14</v>
      </c>
    </row>
    <row r="1236" spans="1:4" x14ac:dyDescent="0.2">
      <c r="A1236" s="14">
        <v>15.11</v>
      </c>
      <c r="B1236" s="14">
        <v>2.35</v>
      </c>
      <c r="C1236" s="14">
        <v>0.2054</v>
      </c>
      <c r="D1236" s="14">
        <v>-5.1100000000000003</v>
      </c>
    </row>
    <row r="1237" spans="1:4" x14ac:dyDescent="0.2">
      <c r="A1237" s="14">
        <v>15.12</v>
      </c>
      <c r="B1237" s="14">
        <v>2.351</v>
      </c>
      <c r="C1237" s="14">
        <v>0.2054</v>
      </c>
      <c r="D1237" s="14">
        <v>-5.09</v>
      </c>
    </row>
    <row r="1238" spans="1:4" x14ac:dyDescent="0.2">
      <c r="A1238" s="14">
        <v>15.13</v>
      </c>
      <c r="B1238" s="14">
        <v>2.3519999999999999</v>
      </c>
      <c r="C1238" s="14">
        <v>0.20549999999999999</v>
      </c>
      <c r="D1238" s="14">
        <v>-5.0599999999999996</v>
      </c>
    </row>
    <row r="1239" spans="1:4" x14ac:dyDescent="0.2">
      <c r="A1239" s="14">
        <v>15.14</v>
      </c>
      <c r="B1239" s="14">
        <v>2.3530000000000002</v>
      </c>
      <c r="C1239" s="14">
        <v>0.20549999999999999</v>
      </c>
      <c r="D1239" s="14">
        <v>-5.04</v>
      </c>
    </row>
    <row r="1240" spans="1:4" x14ac:dyDescent="0.2">
      <c r="A1240" s="14">
        <v>15.15</v>
      </c>
      <c r="B1240" s="14">
        <v>2.3540000000000001</v>
      </c>
      <c r="C1240" s="14">
        <v>0.2056</v>
      </c>
      <c r="D1240" s="14">
        <v>-5.01</v>
      </c>
    </row>
    <row r="1241" spans="1:4" x14ac:dyDescent="0.2">
      <c r="A1241" s="14">
        <v>15.15</v>
      </c>
      <c r="B1241" s="14">
        <v>2.355</v>
      </c>
      <c r="C1241" s="14">
        <v>0.2056</v>
      </c>
      <c r="D1241" s="14">
        <v>-4.99</v>
      </c>
    </row>
    <row r="1242" spans="1:4" x14ac:dyDescent="0.2">
      <c r="A1242" s="14">
        <v>15.16</v>
      </c>
      <c r="B1242" s="14">
        <v>2.355</v>
      </c>
      <c r="C1242" s="14">
        <v>0.20569999999999999</v>
      </c>
      <c r="D1242" s="14">
        <v>-4.96</v>
      </c>
    </row>
    <row r="1243" spans="1:4" x14ac:dyDescent="0.2">
      <c r="A1243" s="14">
        <v>15.17</v>
      </c>
      <c r="B1243" s="14">
        <v>2.3559999999999999</v>
      </c>
      <c r="C1243" s="14">
        <v>0.20569999999999999</v>
      </c>
      <c r="D1243" s="14">
        <v>-4.9400000000000004</v>
      </c>
    </row>
    <row r="1244" spans="1:4" x14ac:dyDescent="0.2">
      <c r="A1244" s="14">
        <v>15.18</v>
      </c>
      <c r="B1244" s="14">
        <v>2.3570000000000002</v>
      </c>
      <c r="C1244" s="14">
        <v>0.20580000000000001</v>
      </c>
      <c r="D1244" s="14">
        <v>-4.91</v>
      </c>
    </row>
    <row r="1245" spans="1:4" x14ac:dyDescent="0.2">
      <c r="A1245" s="14">
        <v>15.19</v>
      </c>
      <c r="B1245" s="14">
        <v>2.3580000000000001</v>
      </c>
      <c r="C1245" s="14">
        <v>0.20580000000000001</v>
      </c>
      <c r="D1245" s="14">
        <v>-4.8899999999999997</v>
      </c>
    </row>
    <row r="1246" spans="1:4" x14ac:dyDescent="0.2">
      <c r="A1246" s="14">
        <v>15.2</v>
      </c>
      <c r="B1246" s="14">
        <v>2.359</v>
      </c>
      <c r="C1246" s="14">
        <v>0.2059</v>
      </c>
      <c r="D1246" s="14">
        <v>-4.8600000000000003</v>
      </c>
    </row>
    <row r="1247" spans="1:4" x14ac:dyDescent="0.2">
      <c r="A1247" s="14">
        <v>15.2</v>
      </c>
      <c r="B1247" s="14">
        <v>2.359</v>
      </c>
      <c r="C1247" s="14">
        <v>0.2059</v>
      </c>
      <c r="D1247" s="14">
        <v>-4.84</v>
      </c>
    </row>
    <row r="1248" spans="1:4" x14ac:dyDescent="0.2">
      <c r="A1248" s="14">
        <v>15.21</v>
      </c>
      <c r="B1248" s="14">
        <v>2.36</v>
      </c>
      <c r="C1248" s="14">
        <v>0.20599999999999999</v>
      </c>
      <c r="D1248" s="14">
        <v>-4.8099999999999996</v>
      </c>
    </row>
    <row r="1249" spans="1:4" x14ac:dyDescent="0.2">
      <c r="A1249" s="14">
        <v>15.22</v>
      </c>
      <c r="B1249" s="14">
        <v>2.3610000000000002</v>
      </c>
      <c r="C1249" s="14">
        <v>0.20599999999999999</v>
      </c>
      <c r="D1249" s="14">
        <v>-4.79</v>
      </c>
    </row>
    <row r="1250" spans="1:4" x14ac:dyDescent="0.2">
      <c r="A1250" s="14">
        <v>15.23</v>
      </c>
      <c r="B1250" s="14">
        <v>2.3620000000000001</v>
      </c>
      <c r="C1250" s="14">
        <v>0.20610000000000001</v>
      </c>
      <c r="D1250" s="14">
        <v>-4.76</v>
      </c>
    </row>
    <row r="1251" spans="1:4" x14ac:dyDescent="0.2">
      <c r="A1251" s="14">
        <v>15.24</v>
      </c>
      <c r="B1251" s="14">
        <v>2.3620000000000001</v>
      </c>
      <c r="C1251" s="14">
        <v>0.20610000000000001</v>
      </c>
      <c r="D1251" s="14">
        <v>-4.74</v>
      </c>
    </row>
    <row r="1252" spans="1:4" x14ac:dyDescent="0.2">
      <c r="A1252" s="14">
        <v>15.25</v>
      </c>
      <c r="B1252" s="14">
        <v>2.363</v>
      </c>
      <c r="C1252" s="14">
        <v>0.20619999999999999</v>
      </c>
      <c r="D1252" s="14">
        <v>-4.71</v>
      </c>
    </row>
    <row r="1253" spans="1:4" x14ac:dyDescent="0.2">
      <c r="A1253" s="14">
        <v>15.25</v>
      </c>
      <c r="B1253" s="14">
        <v>2.3639999999999999</v>
      </c>
      <c r="C1253" s="14">
        <v>0.20619999999999999</v>
      </c>
      <c r="D1253" s="14">
        <v>-4.6900000000000004</v>
      </c>
    </row>
    <row r="1254" spans="1:4" x14ac:dyDescent="0.2">
      <c r="A1254" s="14">
        <v>15.26</v>
      </c>
      <c r="B1254" s="14">
        <v>2.3650000000000002</v>
      </c>
      <c r="C1254" s="14">
        <v>0.20630000000000001</v>
      </c>
      <c r="D1254" s="14">
        <v>-4.66</v>
      </c>
    </row>
    <row r="1255" spans="1:4" x14ac:dyDescent="0.2">
      <c r="A1255" s="14">
        <v>15.27</v>
      </c>
      <c r="B1255" s="14">
        <v>2.3650000000000002</v>
      </c>
      <c r="C1255" s="14">
        <v>0.20630000000000001</v>
      </c>
      <c r="D1255" s="14">
        <v>-4.6399999999999997</v>
      </c>
    </row>
    <row r="1256" spans="1:4" x14ac:dyDescent="0.2">
      <c r="A1256" s="14">
        <v>15.28</v>
      </c>
      <c r="B1256" s="14">
        <v>2.3660000000000001</v>
      </c>
      <c r="C1256" s="14">
        <v>0.2064</v>
      </c>
      <c r="D1256" s="14">
        <v>-4.6100000000000003</v>
      </c>
    </row>
    <row r="1257" spans="1:4" x14ac:dyDescent="0.2">
      <c r="A1257" s="14">
        <v>15.29</v>
      </c>
      <c r="B1257" s="14">
        <v>2.367</v>
      </c>
      <c r="C1257" s="14">
        <v>0.2064</v>
      </c>
      <c r="D1257" s="14">
        <v>-4.59</v>
      </c>
    </row>
    <row r="1258" spans="1:4" x14ac:dyDescent="0.2">
      <c r="A1258" s="14">
        <v>15.3</v>
      </c>
      <c r="B1258" s="14">
        <v>2.367</v>
      </c>
      <c r="C1258" s="14">
        <v>0.20649999999999999</v>
      </c>
      <c r="D1258" s="14">
        <v>-4.5599999999999996</v>
      </c>
    </row>
    <row r="1259" spans="1:4" x14ac:dyDescent="0.2">
      <c r="A1259" s="14">
        <v>15.3</v>
      </c>
      <c r="B1259" s="14">
        <v>2.3679999999999999</v>
      </c>
      <c r="C1259" s="14">
        <v>0.20649999999999999</v>
      </c>
      <c r="D1259" s="14">
        <v>-4.54</v>
      </c>
    </row>
    <row r="1260" spans="1:4" x14ac:dyDescent="0.2">
      <c r="A1260" s="14">
        <v>15.31</v>
      </c>
      <c r="B1260" s="14">
        <v>2.3690000000000002</v>
      </c>
      <c r="C1260" s="14">
        <v>0.20660000000000001</v>
      </c>
      <c r="D1260" s="14">
        <v>-4.51</v>
      </c>
    </row>
    <row r="1261" spans="1:4" x14ac:dyDescent="0.2">
      <c r="A1261" s="14">
        <v>15.32</v>
      </c>
      <c r="B1261" s="14">
        <v>2.37</v>
      </c>
      <c r="C1261" s="14">
        <v>0.20660000000000001</v>
      </c>
      <c r="D1261" s="14">
        <v>-4.49</v>
      </c>
    </row>
    <row r="1262" spans="1:4" x14ac:dyDescent="0.2">
      <c r="A1262" s="14">
        <v>15.33</v>
      </c>
      <c r="B1262" s="14">
        <v>2.37</v>
      </c>
      <c r="C1262" s="14">
        <v>0.20660000000000001</v>
      </c>
      <c r="D1262" s="14">
        <v>-4.46</v>
      </c>
    </row>
    <row r="1263" spans="1:4" x14ac:dyDescent="0.2">
      <c r="A1263" s="14">
        <v>15.34</v>
      </c>
      <c r="B1263" s="14">
        <v>2.371</v>
      </c>
      <c r="C1263" s="14">
        <v>0.20669999999999999</v>
      </c>
      <c r="D1263" s="14">
        <v>-4.4400000000000004</v>
      </c>
    </row>
    <row r="1264" spans="1:4" x14ac:dyDescent="0.2">
      <c r="A1264" s="14">
        <v>15.35</v>
      </c>
      <c r="B1264" s="14">
        <v>2.3719999999999999</v>
      </c>
      <c r="C1264" s="14">
        <v>0.20669999999999999</v>
      </c>
      <c r="D1264" s="14">
        <v>-4.41</v>
      </c>
    </row>
    <row r="1265" spans="1:4" x14ac:dyDescent="0.2">
      <c r="A1265" s="14">
        <v>15.35</v>
      </c>
      <c r="B1265" s="14">
        <v>2.3719999999999999</v>
      </c>
      <c r="C1265" s="14">
        <v>0.20680000000000001</v>
      </c>
      <c r="D1265" s="14">
        <v>-4.3899999999999997</v>
      </c>
    </row>
    <row r="1266" spans="1:4" x14ac:dyDescent="0.2">
      <c r="A1266" s="14">
        <v>15.36</v>
      </c>
      <c r="B1266" s="14">
        <v>2.3730000000000002</v>
      </c>
      <c r="C1266" s="14">
        <v>0.20680000000000001</v>
      </c>
      <c r="D1266" s="14">
        <v>-4.3600000000000003</v>
      </c>
    </row>
    <row r="1267" spans="1:4" x14ac:dyDescent="0.2">
      <c r="A1267" s="14">
        <v>15.37</v>
      </c>
      <c r="B1267" s="14">
        <v>2.3740000000000001</v>
      </c>
      <c r="C1267" s="14">
        <v>0.2069</v>
      </c>
      <c r="D1267" s="14">
        <v>-4.34</v>
      </c>
    </row>
    <row r="1268" spans="1:4" x14ac:dyDescent="0.2">
      <c r="A1268" s="14">
        <v>15.38</v>
      </c>
      <c r="B1268" s="14">
        <v>2.3740000000000001</v>
      </c>
      <c r="C1268" s="14">
        <v>0.2069</v>
      </c>
      <c r="D1268" s="14">
        <v>-4.3099999999999996</v>
      </c>
    </row>
    <row r="1269" spans="1:4" x14ac:dyDescent="0.2">
      <c r="A1269" s="14">
        <v>15.39</v>
      </c>
      <c r="B1269" s="14">
        <v>2.375</v>
      </c>
      <c r="C1269" s="14">
        <v>0.20699999999999999</v>
      </c>
      <c r="D1269" s="14">
        <v>-4.29</v>
      </c>
    </row>
    <row r="1270" spans="1:4" x14ac:dyDescent="0.2">
      <c r="A1270" s="14">
        <v>15.4</v>
      </c>
      <c r="B1270" s="14">
        <v>2.3759999999999999</v>
      </c>
      <c r="C1270" s="14">
        <v>0.20699999999999999</v>
      </c>
      <c r="D1270" s="14">
        <v>-4.26</v>
      </c>
    </row>
    <row r="1271" spans="1:4" x14ac:dyDescent="0.2">
      <c r="A1271" s="14">
        <v>15.4</v>
      </c>
      <c r="B1271" s="14">
        <v>2.3759999999999999</v>
      </c>
      <c r="C1271" s="14">
        <v>0.20710000000000001</v>
      </c>
      <c r="D1271" s="14">
        <v>-4.24</v>
      </c>
    </row>
    <row r="1272" spans="1:4" x14ac:dyDescent="0.2">
      <c r="A1272" s="14">
        <v>15.41</v>
      </c>
      <c r="B1272" s="14">
        <v>2.3769999999999998</v>
      </c>
      <c r="C1272" s="14">
        <v>0.20710000000000001</v>
      </c>
      <c r="D1272" s="14">
        <v>-4.21</v>
      </c>
    </row>
    <row r="1273" spans="1:4" x14ac:dyDescent="0.2">
      <c r="A1273" s="14">
        <v>15.42</v>
      </c>
      <c r="B1273" s="14">
        <v>2.3769999999999998</v>
      </c>
      <c r="C1273" s="14">
        <v>0.2072</v>
      </c>
      <c r="D1273" s="14">
        <v>-4.1900000000000004</v>
      </c>
    </row>
    <row r="1274" spans="1:4" x14ac:dyDescent="0.2">
      <c r="A1274" s="14">
        <v>15.43</v>
      </c>
      <c r="B1274" s="14">
        <v>2.3780000000000001</v>
      </c>
      <c r="C1274" s="14">
        <v>0.2072</v>
      </c>
      <c r="D1274" s="14">
        <v>-4.16</v>
      </c>
    </row>
    <row r="1275" spans="1:4" x14ac:dyDescent="0.2">
      <c r="A1275" s="14">
        <v>15.44</v>
      </c>
      <c r="B1275" s="14">
        <v>2.379</v>
      </c>
      <c r="C1275" s="14">
        <v>0.20730000000000001</v>
      </c>
      <c r="D1275" s="14">
        <v>-4.1399999999999997</v>
      </c>
    </row>
    <row r="1276" spans="1:4" x14ac:dyDescent="0.2">
      <c r="A1276" s="14">
        <v>15.45</v>
      </c>
      <c r="B1276" s="14">
        <v>2.379</v>
      </c>
      <c r="C1276" s="14">
        <v>0.20730000000000001</v>
      </c>
      <c r="D1276" s="14">
        <v>-4.1100000000000003</v>
      </c>
    </row>
    <row r="1277" spans="1:4" x14ac:dyDescent="0.2">
      <c r="A1277" s="14">
        <v>15.45</v>
      </c>
      <c r="B1277" s="14">
        <v>2.38</v>
      </c>
      <c r="C1277" s="14">
        <v>0.2074</v>
      </c>
      <c r="D1277" s="14">
        <v>-4.09</v>
      </c>
    </row>
    <row r="1278" spans="1:4" x14ac:dyDescent="0.2">
      <c r="A1278" s="14">
        <v>15.46</v>
      </c>
      <c r="B1278" s="14">
        <v>2.3809999999999998</v>
      </c>
      <c r="C1278" s="14">
        <v>0.2074</v>
      </c>
      <c r="D1278" s="14">
        <v>-4.0599999999999996</v>
      </c>
    </row>
    <row r="1279" spans="1:4" x14ac:dyDescent="0.2">
      <c r="A1279" s="14">
        <v>15.47</v>
      </c>
      <c r="B1279" s="14">
        <v>2.3809999999999998</v>
      </c>
      <c r="C1279" s="14">
        <v>0.2074</v>
      </c>
      <c r="D1279" s="14">
        <v>-4.04</v>
      </c>
    </row>
    <row r="1280" spans="1:4" x14ac:dyDescent="0.2">
      <c r="A1280" s="14">
        <v>15.48</v>
      </c>
      <c r="B1280" s="14">
        <v>2.3820000000000001</v>
      </c>
      <c r="C1280" s="14">
        <v>0.20749999999999999</v>
      </c>
      <c r="D1280" s="14">
        <v>-4.01</v>
      </c>
    </row>
    <row r="1281" spans="1:4" x14ac:dyDescent="0.2">
      <c r="A1281" s="14">
        <v>15.49</v>
      </c>
      <c r="B1281" s="14">
        <v>2.3820000000000001</v>
      </c>
      <c r="C1281" s="14">
        <v>0.20749999999999999</v>
      </c>
      <c r="D1281" s="14">
        <v>-3.99</v>
      </c>
    </row>
    <row r="1282" spans="1:4" x14ac:dyDescent="0.2">
      <c r="A1282" s="14">
        <v>15.5</v>
      </c>
      <c r="B1282" s="14">
        <v>2.383</v>
      </c>
      <c r="C1282" s="14">
        <v>0.20760000000000001</v>
      </c>
      <c r="D1282" s="14">
        <v>-3.96</v>
      </c>
    </row>
    <row r="1283" spans="1:4" x14ac:dyDescent="0.2">
      <c r="A1283" s="14">
        <v>15.5</v>
      </c>
      <c r="B1283" s="14">
        <v>2.3839999999999999</v>
      </c>
      <c r="C1283" s="14">
        <v>0.20760000000000001</v>
      </c>
      <c r="D1283" s="14">
        <v>-3.94</v>
      </c>
    </row>
    <row r="1284" spans="1:4" x14ac:dyDescent="0.2">
      <c r="A1284" s="14">
        <v>15.51</v>
      </c>
      <c r="B1284" s="14">
        <v>2.3839999999999999</v>
      </c>
      <c r="C1284" s="14">
        <v>0.2077</v>
      </c>
      <c r="D1284" s="14">
        <v>-3.91</v>
      </c>
    </row>
    <row r="1285" spans="1:4" x14ac:dyDescent="0.2">
      <c r="A1285" s="14">
        <v>15.52</v>
      </c>
      <c r="B1285" s="14">
        <v>2.3849999999999998</v>
      </c>
      <c r="C1285" s="14">
        <v>0.2077</v>
      </c>
      <c r="D1285" s="14">
        <v>-3.89</v>
      </c>
    </row>
    <row r="1286" spans="1:4" x14ac:dyDescent="0.2">
      <c r="A1286" s="14">
        <v>15.53</v>
      </c>
      <c r="B1286" s="14">
        <v>2.3849999999999998</v>
      </c>
      <c r="C1286" s="14">
        <v>0.20780000000000001</v>
      </c>
      <c r="D1286" s="14">
        <v>-3.86</v>
      </c>
    </row>
    <row r="1287" spans="1:4" x14ac:dyDescent="0.2">
      <c r="A1287" s="14">
        <v>15.54</v>
      </c>
      <c r="B1287" s="14">
        <v>2.3860000000000001</v>
      </c>
      <c r="C1287" s="14">
        <v>0.20780000000000001</v>
      </c>
      <c r="D1287" s="14">
        <v>-3.84</v>
      </c>
    </row>
    <row r="1288" spans="1:4" x14ac:dyDescent="0.2">
      <c r="A1288" s="14">
        <v>15.55</v>
      </c>
      <c r="B1288" s="14">
        <v>2.387</v>
      </c>
      <c r="C1288" s="14">
        <v>0.20780000000000001</v>
      </c>
      <c r="D1288" s="14">
        <v>-3.81</v>
      </c>
    </row>
    <row r="1289" spans="1:4" x14ac:dyDescent="0.2">
      <c r="A1289" s="14">
        <v>15.55</v>
      </c>
      <c r="B1289" s="14">
        <v>2.387</v>
      </c>
      <c r="C1289" s="14">
        <v>0.2079</v>
      </c>
      <c r="D1289" s="14">
        <v>-3.79</v>
      </c>
    </row>
    <row r="1290" spans="1:4" x14ac:dyDescent="0.2">
      <c r="A1290" s="14">
        <v>15.56</v>
      </c>
      <c r="B1290" s="14">
        <v>2.3879999999999999</v>
      </c>
      <c r="C1290" s="14">
        <v>0.2079</v>
      </c>
      <c r="D1290" s="14">
        <v>-3.76</v>
      </c>
    </row>
    <row r="1291" spans="1:4" x14ac:dyDescent="0.2">
      <c r="A1291" s="14">
        <v>15.57</v>
      </c>
      <c r="B1291" s="14">
        <v>2.3879999999999999</v>
      </c>
      <c r="C1291" s="14">
        <v>0.20799999999999999</v>
      </c>
      <c r="D1291" s="14">
        <v>-3.74</v>
      </c>
    </row>
    <row r="1292" spans="1:4" x14ac:dyDescent="0.2">
      <c r="A1292" s="14">
        <v>15.58</v>
      </c>
      <c r="B1292" s="14">
        <v>2.3889999999999998</v>
      </c>
      <c r="C1292" s="14">
        <v>0.20799999999999999</v>
      </c>
      <c r="D1292" s="14">
        <v>-3.71</v>
      </c>
    </row>
    <row r="1293" spans="1:4" x14ac:dyDescent="0.2">
      <c r="A1293" s="14">
        <v>15.59</v>
      </c>
      <c r="B1293" s="14">
        <v>2.3889999999999998</v>
      </c>
      <c r="C1293" s="14">
        <v>0.20810000000000001</v>
      </c>
      <c r="D1293" s="14">
        <v>-3.69</v>
      </c>
    </row>
    <row r="1294" spans="1:4" x14ac:dyDescent="0.2">
      <c r="A1294" s="14">
        <v>15.6</v>
      </c>
      <c r="B1294" s="14">
        <v>2.39</v>
      </c>
      <c r="C1294" s="14">
        <v>0.20810000000000001</v>
      </c>
      <c r="D1294" s="14">
        <v>-3.66</v>
      </c>
    </row>
    <row r="1295" spans="1:4" x14ac:dyDescent="0.2">
      <c r="A1295" s="14">
        <v>15.6</v>
      </c>
      <c r="B1295" s="14">
        <v>2.39</v>
      </c>
      <c r="C1295" s="14">
        <v>0.20810000000000001</v>
      </c>
      <c r="D1295" s="14">
        <v>-3.64</v>
      </c>
    </row>
    <row r="1296" spans="1:4" x14ac:dyDescent="0.2">
      <c r="A1296" s="14">
        <v>15.61</v>
      </c>
      <c r="B1296" s="14">
        <v>2.391</v>
      </c>
      <c r="C1296" s="14">
        <v>0.2082</v>
      </c>
      <c r="D1296" s="14">
        <v>-3.61</v>
      </c>
    </row>
    <row r="1297" spans="1:4" x14ac:dyDescent="0.2">
      <c r="A1297" s="14">
        <v>15.62</v>
      </c>
      <c r="B1297" s="14">
        <v>2.391</v>
      </c>
      <c r="C1297" s="14">
        <v>0.2082</v>
      </c>
      <c r="D1297" s="14">
        <v>-3.59</v>
      </c>
    </row>
    <row r="1298" spans="1:4" x14ac:dyDescent="0.2">
      <c r="A1298" s="14">
        <v>15.63</v>
      </c>
      <c r="B1298" s="14">
        <v>2.3919999999999999</v>
      </c>
      <c r="C1298" s="14">
        <v>0.20830000000000001</v>
      </c>
      <c r="D1298" s="14">
        <v>-3.56</v>
      </c>
    </row>
    <row r="1299" spans="1:4" x14ac:dyDescent="0.2">
      <c r="A1299" s="14">
        <v>15.64</v>
      </c>
      <c r="B1299" s="14">
        <v>2.3919999999999999</v>
      </c>
      <c r="C1299" s="14">
        <v>0.20830000000000001</v>
      </c>
      <c r="D1299" s="14">
        <v>-3.54</v>
      </c>
    </row>
    <row r="1300" spans="1:4" x14ac:dyDescent="0.2">
      <c r="A1300" s="14">
        <v>15.65</v>
      </c>
      <c r="B1300" s="14">
        <v>2.3929999999999998</v>
      </c>
      <c r="C1300" s="14">
        <v>0.2084</v>
      </c>
      <c r="D1300" s="14">
        <v>-3.51</v>
      </c>
    </row>
    <row r="1301" spans="1:4" x14ac:dyDescent="0.2">
      <c r="A1301" s="14">
        <v>15.65</v>
      </c>
      <c r="B1301" s="14">
        <v>2.3929999999999998</v>
      </c>
      <c r="C1301" s="14">
        <v>0.2084</v>
      </c>
      <c r="D1301" s="14">
        <v>-3.49</v>
      </c>
    </row>
    <row r="1302" spans="1:4" x14ac:dyDescent="0.2">
      <c r="A1302" s="14">
        <v>15.66</v>
      </c>
      <c r="B1302" s="14">
        <v>2.3940000000000001</v>
      </c>
      <c r="C1302" s="14">
        <v>0.2084</v>
      </c>
      <c r="D1302" s="14">
        <v>-3.46</v>
      </c>
    </row>
    <row r="1303" spans="1:4" x14ac:dyDescent="0.2">
      <c r="A1303" s="14">
        <v>15.67</v>
      </c>
      <c r="B1303" s="14">
        <v>2.3940000000000001</v>
      </c>
      <c r="C1303" s="14">
        <v>0.20849999999999999</v>
      </c>
      <c r="D1303" s="14">
        <v>-3.44</v>
      </c>
    </row>
    <row r="1304" spans="1:4" x14ac:dyDescent="0.2">
      <c r="A1304" s="14">
        <v>15.68</v>
      </c>
      <c r="B1304" s="14">
        <v>2.395</v>
      </c>
      <c r="C1304" s="14">
        <v>0.20849999999999999</v>
      </c>
      <c r="D1304" s="14">
        <v>-3.41</v>
      </c>
    </row>
    <row r="1305" spans="1:4" x14ac:dyDescent="0.2">
      <c r="A1305" s="14">
        <v>15.69</v>
      </c>
      <c r="B1305" s="14">
        <v>2.395</v>
      </c>
      <c r="C1305" s="14">
        <v>0.20860000000000001</v>
      </c>
      <c r="D1305" s="14">
        <v>-3.39</v>
      </c>
    </row>
    <row r="1306" spans="1:4" x14ac:dyDescent="0.2">
      <c r="A1306" s="14">
        <v>15.7</v>
      </c>
      <c r="B1306" s="14">
        <v>2.3959999999999999</v>
      </c>
      <c r="C1306" s="14">
        <v>0.20860000000000001</v>
      </c>
      <c r="D1306" s="14">
        <v>-3.36</v>
      </c>
    </row>
    <row r="1307" spans="1:4" x14ac:dyDescent="0.2">
      <c r="A1307" s="14">
        <v>15.7</v>
      </c>
      <c r="B1307" s="14">
        <v>2.3959999999999999</v>
      </c>
      <c r="C1307" s="14">
        <v>0.20860000000000001</v>
      </c>
      <c r="D1307" s="14">
        <v>-3.34</v>
      </c>
    </row>
    <row r="1308" spans="1:4" x14ac:dyDescent="0.2">
      <c r="A1308" s="14">
        <v>15.71</v>
      </c>
      <c r="B1308" s="14">
        <v>2.3959999999999999</v>
      </c>
      <c r="C1308" s="14">
        <v>0.2087</v>
      </c>
      <c r="D1308" s="14">
        <v>-3.31</v>
      </c>
    </row>
    <row r="1309" spans="1:4" x14ac:dyDescent="0.2">
      <c r="A1309" s="14">
        <v>15.72</v>
      </c>
      <c r="B1309" s="14">
        <v>2.3969999999999998</v>
      </c>
      <c r="C1309" s="14">
        <v>0.2087</v>
      </c>
      <c r="D1309" s="14">
        <v>-3.29</v>
      </c>
    </row>
    <row r="1310" spans="1:4" x14ac:dyDescent="0.2">
      <c r="A1310" s="14">
        <v>15.73</v>
      </c>
      <c r="B1310" s="14">
        <v>2.3969999999999998</v>
      </c>
      <c r="C1310" s="14">
        <v>0.20880000000000001</v>
      </c>
      <c r="D1310" s="14">
        <v>-3.26</v>
      </c>
    </row>
    <row r="1311" spans="1:4" x14ac:dyDescent="0.2">
      <c r="A1311" s="14">
        <v>15.74</v>
      </c>
      <c r="B1311" s="14">
        <v>2.3980000000000001</v>
      </c>
      <c r="C1311" s="14">
        <v>0.20880000000000001</v>
      </c>
      <c r="D1311" s="14">
        <v>-3.24</v>
      </c>
    </row>
    <row r="1312" spans="1:4" x14ac:dyDescent="0.2">
      <c r="A1312" s="14">
        <v>15.75</v>
      </c>
      <c r="B1312" s="14">
        <v>2.3980000000000001</v>
      </c>
      <c r="C1312" s="14">
        <v>0.20880000000000001</v>
      </c>
      <c r="D1312" s="14">
        <v>-3.21</v>
      </c>
    </row>
    <row r="1313" spans="1:4" x14ac:dyDescent="0.2">
      <c r="A1313" s="14">
        <v>15.75</v>
      </c>
      <c r="B1313" s="14">
        <v>2.3980000000000001</v>
      </c>
      <c r="C1313" s="14">
        <v>0.2089</v>
      </c>
      <c r="D1313" s="14">
        <v>-3.19</v>
      </c>
    </row>
    <row r="1314" spans="1:4" x14ac:dyDescent="0.2">
      <c r="A1314" s="14">
        <v>15.76</v>
      </c>
      <c r="B1314" s="14">
        <v>2.399</v>
      </c>
      <c r="C1314" s="14">
        <v>0.2089</v>
      </c>
      <c r="D1314" s="14">
        <v>-3.16</v>
      </c>
    </row>
    <row r="1315" spans="1:4" x14ac:dyDescent="0.2">
      <c r="A1315" s="14">
        <v>15.77</v>
      </c>
      <c r="B1315" s="14">
        <v>2.399</v>
      </c>
      <c r="C1315" s="14">
        <v>0.20899999999999999</v>
      </c>
      <c r="D1315" s="14">
        <v>-3.14</v>
      </c>
    </row>
    <row r="1316" spans="1:4" x14ac:dyDescent="0.2">
      <c r="A1316" s="14">
        <v>15.78</v>
      </c>
      <c r="B1316" s="14">
        <v>2.4</v>
      </c>
      <c r="C1316" s="14">
        <v>0.20899999999999999</v>
      </c>
      <c r="D1316" s="14">
        <v>-3.11</v>
      </c>
    </row>
    <row r="1317" spans="1:4" x14ac:dyDescent="0.2">
      <c r="A1317" s="14">
        <v>15.79</v>
      </c>
      <c r="B1317" s="14">
        <v>2.4</v>
      </c>
      <c r="C1317" s="14">
        <v>0.20899999999999999</v>
      </c>
      <c r="D1317" s="14">
        <v>-3.09</v>
      </c>
    </row>
    <row r="1318" spans="1:4" x14ac:dyDescent="0.2">
      <c r="A1318" s="14">
        <v>15.8</v>
      </c>
      <c r="B1318" s="14">
        <v>2.4</v>
      </c>
      <c r="C1318" s="14">
        <v>0.20910000000000001</v>
      </c>
      <c r="D1318" s="14">
        <v>-3.06</v>
      </c>
    </row>
    <row r="1319" spans="1:4" x14ac:dyDescent="0.2">
      <c r="A1319" s="14">
        <v>15.8</v>
      </c>
      <c r="B1319" s="14">
        <v>2.4009999999999998</v>
      </c>
      <c r="C1319" s="14">
        <v>0.20910000000000001</v>
      </c>
      <c r="D1319" s="14">
        <v>-3.04</v>
      </c>
    </row>
    <row r="1320" spans="1:4" x14ac:dyDescent="0.2">
      <c r="A1320" s="14">
        <v>15.81</v>
      </c>
      <c r="B1320" s="14">
        <v>2.4009999999999998</v>
      </c>
      <c r="C1320" s="14">
        <v>0.2092</v>
      </c>
      <c r="D1320" s="14">
        <v>-3.01</v>
      </c>
    </row>
    <row r="1321" spans="1:4" x14ac:dyDescent="0.2">
      <c r="A1321" s="14">
        <v>15.82</v>
      </c>
      <c r="B1321" s="14">
        <v>2.4009999999999998</v>
      </c>
      <c r="C1321" s="14">
        <v>0.2092</v>
      </c>
      <c r="D1321" s="14">
        <v>-2.99</v>
      </c>
    </row>
    <row r="1322" spans="1:4" x14ac:dyDescent="0.2">
      <c r="A1322" s="14">
        <v>15.83</v>
      </c>
      <c r="B1322" s="14">
        <v>2.4020000000000001</v>
      </c>
      <c r="C1322" s="14">
        <v>0.2092</v>
      </c>
      <c r="D1322" s="14">
        <v>-2.96</v>
      </c>
    </row>
    <row r="1323" spans="1:4" x14ac:dyDescent="0.2">
      <c r="A1323" s="14">
        <v>15.84</v>
      </c>
      <c r="B1323" s="14">
        <v>2.4020000000000001</v>
      </c>
      <c r="C1323" s="14">
        <v>0.20930000000000001</v>
      </c>
      <c r="D1323" s="14">
        <v>-2.94</v>
      </c>
    </row>
    <row r="1324" spans="1:4" x14ac:dyDescent="0.2">
      <c r="A1324" s="14">
        <v>15.85</v>
      </c>
      <c r="B1324" s="14">
        <v>2.4020000000000001</v>
      </c>
      <c r="C1324" s="14">
        <v>0.20930000000000001</v>
      </c>
      <c r="D1324" s="14">
        <v>-2.91</v>
      </c>
    </row>
    <row r="1325" spans="1:4" x14ac:dyDescent="0.2">
      <c r="A1325" s="14">
        <v>15.85</v>
      </c>
      <c r="B1325" s="14">
        <v>2.403</v>
      </c>
      <c r="C1325" s="14">
        <v>0.2094</v>
      </c>
      <c r="D1325" s="14">
        <v>-2.89</v>
      </c>
    </row>
    <row r="1326" spans="1:4" x14ac:dyDescent="0.2">
      <c r="A1326" s="14">
        <v>15.86</v>
      </c>
      <c r="B1326" s="14">
        <v>2.403</v>
      </c>
      <c r="C1326" s="14">
        <v>0.2094</v>
      </c>
      <c r="D1326" s="14">
        <v>-2.87</v>
      </c>
    </row>
    <row r="1327" spans="1:4" x14ac:dyDescent="0.2">
      <c r="A1327" s="14">
        <v>15.87</v>
      </c>
      <c r="B1327" s="14">
        <v>2.403</v>
      </c>
      <c r="C1327" s="14">
        <v>0.2094</v>
      </c>
      <c r="D1327" s="14">
        <v>-2.84</v>
      </c>
    </row>
    <row r="1328" spans="1:4" x14ac:dyDescent="0.2">
      <c r="A1328" s="14">
        <v>15.88</v>
      </c>
      <c r="B1328" s="14">
        <v>2.4039999999999999</v>
      </c>
      <c r="C1328" s="14">
        <v>0.20949999999999999</v>
      </c>
      <c r="D1328" s="14">
        <v>-2.82</v>
      </c>
    </row>
    <row r="1329" spans="1:4" x14ac:dyDescent="0.2">
      <c r="A1329" s="14">
        <v>15.89</v>
      </c>
      <c r="B1329" s="14">
        <v>2.4039999999999999</v>
      </c>
      <c r="C1329" s="14">
        <v>0.20949999999999999</v>
      </c>
      <c r="D1329" s="14">
        <v>-2.79</v>
      </c>
    </row>
    <row r="1330" spans="1:4" x14ac:dyDescent="0.2">
      <c r="A1330" s="14">
        <v>15.9</v>
      </c>
      <c r="B1330" s="14">
        <v>2.4039999999999999</v>
      </c>
      <c r="C1330" s="14">
        <v>0.20960000000000001</v>
      </c>
      <c r="D1330" s="14">
        <v>-2.77</v>
      </c>
    </row>
    <row r="1331" spans="1:4" x14ac:dyDescent="0.2">
      <c r="A1331" s="14">
        <v>15.9</v>
      </c>
      <c r="B1331" s="14">
        <v>2.4049999999999998</v>
      </c>
      <c r="C1331" s="14">
        <v>0.20960000000000001</v>
      </c>
      <c r="D1331" s="14">
        <v>-2.74</v>
      </c>
    </row>
    <row r="1332" spans="1:4" x14ac:dyDescent="0.2">
      <c r="A1332" s="14">
        <v>15.91</v>
      </c>
      <c r="B1332" s="14">
        <v>2.4049999999999998</v>
      </c>
      <c r="C1332" s="14">
        <v>0.2097</v>
      </c>
      <c r="D1332" s="14">
        <v>-2.72</v>
      </c>
    </row>
    <row r="1333" spans="1:4" x14ac:dyDescent="0.2">
      <c r="A1333" s="14">
        <v>15.92</v>
      </c>
      <c r="B1333" s="14">
        <v>2.4049999999999998</v>
      </c>
      <c r="C1333" s="14">
        <v>0.2097</v>
      </c>
      <c r="D1333" s="14">
        <v>-2.69</v>
      </c>
    </row>
    <row r="1334" spans="1:4" x14ac:dyDescent="0.2">
      <c r="A1334" s="14">
        <v>15.93</v>
      </c>
      <c r="B1334" s="14">
        <v>2.4049999999999998</v>
      </c>
      <c r="C1334" s="14">
        <v>0.2097</v>
      </c>
      <c r="D1334" s="14">
        <v>-2.67</v>
      </c>
    </row>
    <row r="1335" spans="1:4" x14ac:dyDescent="0.2">
      <c r="A1335" s="14">
        <v>15.94</v>
      </c>
      <c r="B1335" s="14">
        <v>2.4060000000000001</v>
      </c>
      <c r="C1335" s="14">
        <v>0.20979999999999999</v>
      </c>
      <c r="D1335" s="14">
        <v>-2.64</v>
      </c>
    </row>
    <row r="1336" spans="1:4" x14ac:dyDescent="0.2">
      <c r="A1336" s="14">
        <v>15.95</v>
      </c>
      <c r="B1336" s="14">
        <v>2.4060000000000001</v>
      </c>
      <c r="C1336" s="14">
        <v>0.20979999999999999</v>
      </c>
      <c r="D1336" s="14">
        <v>-2.62</v>
      </c>
    </row>
    <row r="1337" spans="1:4" x14ac:dyDescent="0.2">
      <c r="A1337" s="14">
        <v>15.95</v>
      </c>
      <c r="B1337" s="14">
        <v>2.4060000000000001</v>
      </c>
      <c r="C1337" s="14">
        <v>0.2099</v>
      </c>
      <c r="D1337" s="14">
        <v>-2.59</v>
      </c>
    </row>
    <row r="1338" spans="1:4" x14ac:dyDescent="0.2">
      <c r="A1338" s="14">
        <v>15.96</v>
      </c>
      <c r="B1338" s="14">
        <v>2.407</v>
      </c>
      <c r="C1338" s="14">
        <v>0.2099</v>
      </c>
      <c r="D1338" s="14">
        <v>-2.57</v>
      </c>
    </row>
    <row r="1339" spans="1:4" x14ac:dyDescent="0.2">
      <c r="A1339" s="14">
        <v>15.97</v>
      </c>
      <c r="B1339" s="14">
        <v>2.407</v>
      </c>
      <c r="C1339" s="14">
        <v>0.2099</v>
      </c>
      <c r="D1339" s="14">
        <v>-2.54</v>
      </c>
    </row>
    <row r="1340" spans="1:4" x14ac:dyDescent="0.2">
      <c r="A1340" s="14">
        <v>15.98</v>
      </c>
      <c r="B1340" s="14">
        <v>2.407</v>
      </c>
      <c r="C1340" s="14">
        <v>0.21</v>
      </c>
      <c r="D1340" s="14">
        <v>-2.52</v>
      </c>
    </row>
    <row r="1341" spans="1:4" x14ac:dyDescent="0.2">
      <c r="A1341" s="14">
        <v>15.99</v>
      </c>
      <c r="B1341" s="14">
        <v>2.407</v>
      </c>
      <c r="C1341" s="14">
        <v>0.21</v>
      </c>
      <c r="D1341" s="14">
        <v>-2.4900000000000002</v>
      </c>
    </row>
    <row r="1342" spans="1:4" x14ac:dyDescent="0.2">
      <c r="A1342" s="14">
        <v>16</v>
      </c>
      <c r="B1342" s="14">
        <v>2.4079999999999999</v>
      </c>
      <c r="C1342" s="14">
        <v>0.21010000000000001</v>
      </c>
      <c r="D1342" s="14">
        <v>-2.4700000000000002</v>
      </c>
    </row>
    <row r="1343" spans="1:4" x14ac:dyDescent="0.2">
      <c r="A1343" s="14">
        <v>16</v>
      </c>
      <c r="B1343" s="14">
        <v>2.4079999999999999</v>
      </c>
      <c r="C1343" s="14">
        <v>0.21010000000000001</v>
      </c>
      <c r="D1343" s="14">
        <v>-2.44</v>
      </c>
    </row>
    <row r="1344" spans="1:4" x14ac:dyDescent="0.2">
      <c r="A1344" s="14">
        <v>16.010000000000002</v>
      </c>
      <c r="B1344" s="14">
        <v>2.4079999999999999</v>
      </c>
      <c r="C1344" s="14">
        <v>0.21010000000000001</v>
      </c>
      <c r="D1344" s="14">
        <v>-2.42</v>
      </c>
    </row>
    <row r="1345" spans="1:4" x14ac:dyDescent="0.2">
      <c r="A1345" s="14">
        <v>16.02</v>
      </c>
      <c r="B1345" s="14">
        <v>2.4089999999999998</v>
      </c>
      <c r="C1345" s="14">
        <v>0.2102</v>
      </c>
      <c r="D1345" s="14">
        <v>-2.39</v>
      </c>
    </row>
    <row r="1346" spans="1:4" x14ac:dyDescent="0.2">
      <c r="A1346" s="14">
        <v>16.03</v>
      </c>
      <c r="B1346" s="14">
        <v>2.4089999999999998</v>
      </c>
      <c r="C1346" s="14">
        <v>0.2102</v>
      </c>
      <c r="D1346" s="14">
        <v>-2.37</v>
      </c>
    </row>
    <row r="1347" spans="1:4" x14ac:dyDescent="0.2">
      <c r="A1347" s="14">
        <v>16.04</v>
      </c>
      <c r="B1347" s="14">
        <v>2.4089999999999998</v>
      </c>
      <c r="C1347" s="14">
        <v>0.21029999999999999</v>
      </c>
      <c r="D1347" s="14">
        <v>-2.34</v>
      </c>
    </row>
    <row r="1348" spans="1:4" x14ac:dyDescent="0.2">
      <c r="A1348" s="14">
        <v>16.05</v>
      </c>
      <c r="B1348" s="14">
        <v>2.4089999999999998</v>
      </c>
      <c r="C1348" s="14">
        <v>0.21029999999999999</v>
      </c>
      <c r="D1348" s="14">
        <v>-2.3199999999999998</v>
      </c>
    </row>
    <row r="1349" spans="1:4" x14ac:dyDescent="0.2">
      <c r="A1349" s="14">
        <v>16.05</v>
      </c>
      <c r="B1349" s="14">
        <v>2.41</v>
      </c>
      <c r="C1349" s="14">
        <v>0.21029999999999999</v>
      </c>
      <c r="D1349" s="14">
        <v>-2.29</v>
      </c>
    </row>
    <row r="1350" spans="1:4" x14ac:dyDescent="0.2">
      <c r="A1350" s="14">
        <v>16.059999999999999</v>
      </c>
      <c r="B1350" s="14">
        <v>2.41</v>
      </c>
      <c r="C1350" s="14">
        <v>0.2104</v>
      </c>
      <c r="D1350" s="14">
        <v>-2.27</v>
      </c>
    </row>
    <row r="1351" spans="1:4" x14ac:dyDescent="0.2">
      <c r="A1351" s="14">
        <v>16.07</v>
      </c>
      <c r="B1351" s="14">
        <v>2.41</v>
      </c>
      <c r="C1351" s="14">
        <v>0.2104</v>
      </c>
      <c r="D1351" s="14">
        <v>-2.2400000000000002</v>
      </c>
    </row>
    <row r="1352" spans="1:4" x14ac:dyDescent="0.2">
      <c r="A1352" s="14">
        <v>16.079999999999998</v>
      </c>
      <c r="B1352" s="14">
        <v>2.411</v>
      </c>
      <c r="C1352" s="14">
        <v>0.2104</v>
      </c>
      <c r="D1352" s="14">
        <v>-2.2200000000000002</v>
      </c>
    </row>
    <row r="1353" spans="1:4" x14ac:dyDescent="0.2">
      <c r="A1353" s="14">
        <v>16.09</v>
      </c>
      <c r="B1353" s="14">
        <v>2.411</v>
      </c>
      <c r="C1353" s="14">
        <v>0.21049999999999999</v>
      </c>
      <c r="D1353" s="14">
        <v>-2.19</v>
      </c>
    </row>
    <row r="1354" spans="1:4" x14ac:dyDescent="0.2">
      <c r="A1354" s="14">
        <v>16.100000000000001</v>
      </c>
      <c r="B1354" s="14">
        <v>2.411</v>
      </c>
      <c r="C1354" s="14">
        <v>0.21049999999999999</v>
      </c>
      <c r="D1354" s="14">
        <v>-2.17</v>
      </c>
    </row>
    <row r="1355" spans="1:4" x14ac:dyDescent="0.2">
      <c r="A1355" s="14">
        <v>16.100000000000001</v>
      </c>
      <c r="B1355" s="14">
        <v>2.411</v>
      </c>
      <c r="C1355" s="14">
        <v>0.21060000000000001</v>
      </c>
      <c r="D1355" s="14">
        <v>-2.14</v>
      </c>
    </row>
    <row r="1356" spans="1:4" x14ac:dyDescent="0.2">
      <c r="A1356" s="14">
        <v>16.11</v>
      </c>
      <c r="B1356" s="14">
        <v>2.4119999999999999</v>
      </c>
      <c r="C1356" s="14">
        <v>0.21060000000000001</v>
      </c>
      <c r="D1356" s="14">
        <v>-2.12</v>
      </c>
    </row>
    <row r="1357" spans="1:4" x14ac:dyDescent="0.2">
      <c r="A1357" s="14">
        <v>16.12</v>
      </c>
      <c r="B1357" s="14">
        <v>2.4119999999999999</v>
      </c>
      <c r="C1357" s="14">
        <v>0.21060000000000001</v>
      </c>
      <c r="D1357" s="14">
        <v>-2.09</v>
      </c>
    </row>
    <row r="1358" spans="1:4" x14ac:dyDescent="0.2">
      <c r="A1358" s="14">
        <v>16.13</v>
      </c>
      <c r="B1358" s="14">
        <v>2.4119999999999999</v>
      </c>
      <c r="C1358" s="14">
        <v>0.2107</v>
      </c>
      <c r="D1358" s="14">
        <v>-2.0699999999999998</v>
      </c>
    </row>
    <row r="1359" spans="1:4" x14ac:dyDescent="0.2">
      <c r="A1359" s="14">
        <v>16.14</v>
      </c>
      <c r="B1359" s="14">
        <v>2.4129999999999998</v>
      </c>
      <c r="C1359" s="14">
        <v>0.2107</v>
      </c>
      <c r="D1359" s="14">
        <v>-2.04</v>
      </c>
    </row>
    <row r="1360" spans="1:4" x14ac:dyDescent="0.2">
      <c r="A1360" s="14">
        <v>16.149999999999999</v>
      </c>
      <c r="B1360" s="14">
        <v>2.4129999999999998</v>
      </c>
      <c r="C1360" s="14">
        <v>0.2107</v>
      </c>
      <c r="D1360" s="14">
        <v>-2.0099999999999998</v>
      </c>
    </row>
    <row r="1361" spans="1:4" x14ac:dyDescent="0.2">
      <c r="A1361" s="14">
        <v>16.149999999999999</v>
      </c>
      <c r="B1361" s="14">
        <v>2.4129999999999998</v>
      </c>
      <c r="C1361" s="14">
        <v>0.21079999999999999</v>
      </c>
      <c r="D1361" s="14">
        <v>-1.99</v>
      </c>
    </row>
    <row r="1362" spans="1:4" x14ac:dyDescent="0.2">
      <c r="A1362" s="14">
        <v>16.16</v>
      </c>
      <c r="B1362" s="14">
        <v>2.4129999999999998</v>
      </c>
      <c r="C1362" s="14">
        <v>0.21079999999999999</v>
      </c>
      <c r="D1362" s="14">
        <v>-1.96</v>
      </c>
    </row>
    <row r="1363" spans="1:4" x14ac:dyDescent="0.2">
      <c r="A1363" s="14">
        <v>16.170000000000002</v>
      </c>
      <c r="B1363" s="14">
        <v>2.4140000000000001</v>
      </c>
      <c r="C1363" s="14">
        <v>0.2109</v>
      </c>
      <c r="D1363" s="14">
        <v>-1.94</v>
      </c>
    </row>
    <row r="1364" spans="1:4" x14ac:dyDescent="0.2">
      <c r="A1364" s="14">
        <v>16.18</v>
      </c>
      <c r="B1364" s="14">
        <v>2.4140000000000001</v>
      </c>
      <c r="C1364" s="14">
        <v>0.2109</v>
      </c>
      <c r="D1364" s="14">
        <v>-1.91</v>
      </c>
    </row>
    <row r="1365" spans="1:4" x14ac:dyDescent="0.2">
      <c r="A1365" s="14">
        <v>16.190000000000001</v>
      </c>
      <c r="B1365" s="14">
        <v>2.4140000000000001</v>
      </c>
      <c r="C1365" s="14">
        <v>0.2109</v>
      </c>
      <c r="D1365" s="14">
        <v>-1.89</v>
      </c>
    </row>
    <row r="1366" spans="1:4" x14ac:dyDescent="0.2">
      <c r="A1366" s="14">
        <v>16.2</v>
      </c>
      <c r="B1366" s="14">
        <v>2.4140000000000001</v>
      </c>
      <c r="C1366" s="14">
        <v>0.21099999999999999</v>
      </c>
      <c r="D1366" s="14">
        <v>-1.86</v>
      </c>
    </row>
    <row r="1367" spans="1:4" x14ac:dyDescent="0.2">
      <c r="A1367" s="14">
        <v>16.2</v>
      </c>
      <c r="B1367" s="14">
        <v>2.415</v>
      </c>
      <c r="C1367" s="14">
        <v>0.21099999999999999</v>
      </c>
      <c r="D1367" s="14">
        <v>-1.84</v>
      </c>
    </row>
    <row r="1368" spans="1:4" x14ac:dyDescent="0.2">
      <c r="A1368" s="14">
        <v>16.21</v>
      </c>
      <c r="B1368" s="14">
        <v>2.415</v>
      </c>
      <c r="C1368" s="14">
        <v>0.21099999999999999</v>
      </c>
      <c r="D1368" s="14">
        <v>-1.81</v>
      </c>
    </row>
    <row r="1369" spans="1:4" x14ac:dyDescent="0.2">
      <c r="A1369" s="14">
        <v>16.22</v>
      </c>
      <c r="B1369" s="14">
        <v>2.415</v>
      </c>
      <c r="C1369" s="14">
        <v>0.21110000000000001</v>
      </c>
      <c r="D1369" s="14">
        <v>-1.79</v>
      </c>
    </row>
    <row r="1370" spans="1:4" x14ac:dyDescent="0.2">
      <c r="A1370" s="14">
        <v>16.23</v>
      </c>
      <c r="B1370" s="14">
        <v>2.415</v>
      </c>
      <c r="C1370" s="14">
        <v>0.21110000000000001</v>
      </c>
      <c r="D1370" s="14">
        <v>-1.76</v>
      </c>
    </row>
    <row r="1371" spans="1:4" x14ac:dyDescent="0.2">
      <c r="A1371" s="14">
        <v>16.239999999999998</v>
      </c>
      <c r="B1371" s="14">
        <v>2.4159999999999999</v>
      </c>
      <c r="C1371" s="14">
        <v>0.21110000000000001</v>
      </c>
      <c r="D1371" s="14">
        <v>-1.74</v>
      </c>
    </row>
    <row r="1372" spans="1:4" x14ac:dyDescent="0.2">
      <c r="A1372" s="14">
        <v>16.25</v>
      </c>
      <c r="B1372" s="14">
        <v>2.4159999999999999</v>
      </c>
      <c r="C1372" s="14">
        <v>0.2112</v>
      </c>
      <c r="D1372" s="14">
        <v>-1.71</v>
      </c>
    </row>
    <row r="1373" spans="1:4" x14ac:dyDescent="0.2">
      <c r="A1373" s="14">
        <v>16.25</v>
      </c>
      <c r="B1373" s="14">
        <v>2.4159999999999999</v>
      </c>
      <c r="C1373" s="14">
        <v>0.2112</v>
      </c>
      <c r="D1373" s="14">
        <v>-1.69</v>
      </c>
    </row>
    <row r="1374" spans="1:4" x14ac:dyDescent="0.2">
      <c r="A1374" s="14">
        <v>16.260000000000002</v>
      </c>
      <c r="B1374" s="14">
        <v>2.4169999999999998</v>
      </c>
      <c r="C1374" s="14">
        <v>0.2112</v>
      </c>
      <c r="D1374" s="14">
        <v>-1.66</v>
      </c>
    </row>
    <row r="1375" spans="1:4" x14ac:dyDescent="0.2">
      <c r="A1375" s="14">
        <v>16.27</v>
      </c>
      <c r="B1375" s="14">
        <v>2.4169999999999998</v>
      </c>
      <c r="C1375" s="14">
        <v>0.21129999999999999</v>
      </c>
      <c r="D1375" s="14">
        <v>-1.64</v>
      </c>
    </row>
    <row r="1376" spans="1:4" x14ac:dyDescent="0.2">
      <c r="A1376" s="14">
        <v>16.28</v>
      </c>
      <c r="B1376" s="14">
        <v>2.4169999999999998</v>
      </c>
      <c r="C1376" s="14">
        <v>0.21129999999999999</v>
      </c>
      <c r="D1376" s="14">
        <v>-1.61</v>
      </c>
    </row>
    <row r="1377" spans="1:4" x14ac:dyDescent="0.2">
      <c r="A1377" s="14">
        <v>16.29</v>
      </c>
      <c r="B1377" s="14">
        <v>2.4169999999999998</v>
      </c>
      <c r="C1377" s="14">
        <v>0.2114</v>
      </c>
      <c r="D1377" s="14">
        <v>-1.59</v>
      </c>
    </row>
    <row r="1378" spans="1:4" x14ac:dyDescent="0.2">
      <c r="A1378" s="14">
        <v>16.3</v>
      </c>
      <c r="B1378" s="14">
        <v>2.4180000000000001</v>
      </c>
      <c r="C1378" s="14">
        <v>0.2114</v>
      </c>
      <c r="D1378" s="14">
        <v>-1.56</v>
      </c>
    </row>
    <row r="1379" spans="1:4" x14ac:dyDescent="0.2">
      <c r="A1379" s="14">
        <v>16.3</v>
      </c>
      <c r="B1379" s="14">
        <v>2.4180000000000001</v>
      </c>
      <c r="C1379" s="14">
        <v>0.2114</v>
      </c>
      <c r="D1379" s="14">
        <v>-1.54</v>
      </c>
    </row>
    <row r="1380" spans="1:4" x14ac:dyDescent="0.2">
      <c r="A1380" s="14">
        <v>16.309999999999999</v>
      </c>
      <c r="B1380" s="14">
        <v>2.4180000000000001</v>
      </c>
      <c r="C1380" s="14">
        <v>0.21149999999999999</v>
      </c>
      <c r="D1380" s="14">
        <v>-1.51</v>
      </c>
    </row>
    <row r="1381" spans="1:4" x14ac:dyDescent="0.2">
      <c r="A1381" s="14">
        <v>16.32</v>
      </c>
      <c r="B1381" s="14">
        <v>2.4180000000000001</v>
      </c>
      <c r="C1381" s="14">
        <v>0.21149999999999999</v>
      </c>
      <c r="D1381" s="14">
        <v>-1.49</v>
      </c>
    </row>
    <row r="1382" spans="1:4" x14ac:dyDescent="0.2">
      <c r="A1382" s="14">
        <v>16.329999999999998</v>
      </c>
      <c r="B1382" s="14">
        <v>2.419</v>
      </c>
      <c r="C1382" s="14">
        <v>0.21149999999999999</v>
      </c>
      <c r="D1382" s="14">
        <v>-1.46</v>
      </c>
    </row>
    <row r="1383" spans="1:4" x14ac:dyDescent="0.2">
      <c r="A1383" s="14">
        <v>16.34</v>
      </c>
      <c r="B1383" s="14">
        <v>2.419</v>
      </c>
      <c r="C1383" s="14">
        <v>0.21160000000000001</v>
      </c>
      <c r="D1383" s="14">
        <v>-1.44</v>
      </c>
    </row>
    <row r="1384" spans="1:4" x14ac:dyDescent="0.2">
      <c r="A1384" s="14">
        <v>16.350000000000001</v>
      </c>
      <c r="B1384" s="14">
        <v>2.419</v>
      </c>
      <c r="C1384" s="14">
        <v>0.21160000000000001</v>
      </c>
      <c r="D1384" s="14">
        <v>-1.41</v>
      </c>
    </row>
    <row r="1385" spans="1:4" x14ac:dyDescent="0.2">
      <c r="A1385" s="14">
        <v>16.350000000000001</v>
      </c>
      <c r="B1385" s="14">
        <v>2.419</v>
      </c>
      <c r="C1385" s="14">
        <v>0.21160000000000001</v>
      </c>
      <c r="D1385" s="14">
        <v>-1.39</v>
      </c>
    </row>
    <row r="1386" spans="1:4" x14ac:dyDescent="0.2">
      <c r="A1386" s="14">
        <v>16.36</v>
      </c>
      <c r="B1386" s="14">
        <v>2.42</v>
      </c>
      <c r="C1386" s="14">
        <v>0.2117</v>
      </c>
      <c r="D1386" s="14">
        <v>-1.36</v>
      </c>
    </row>
    <row r="1387" spans="1:4" x14ac:dyDescent="0.2">
      <c r="A1387" s="14">
        <v>16.37</v>
      </c>
      <c r="B1387" s="14">
        <v>2.42</v>
      </c>
      <c r="C1387" s="14">
        <v>0.2117</v>
      </c>
      <c r="D1387" s="14">
        <v>-1.34</v>
      </c>
    </row>
    <row r="1388" spans="1:4" x14ac:dyDescent="0.2">
      <c r="A1388" s="14">
        <v>16.38</v>
      </c>
      <c r="B1388" s="14">
        <v>2.42</v>
      </c>
      <c r="C1388" s="14">
        <v>0.21179999999999999</v>
      </c>
      <c r="D1388" s="14">
        <v>-1.31</v>
      </c>
    </row>
    <row r="1389" spans="1:4" x14ac:dyDescent="0.2">
      <c r="A1389" s="14">
        <v>16.39</v>
      </c>
      <c r="B1389" s="14">
        <v>2.42</v>
      </c>
      <c r="C1389" s="14">
        <v>0.21179999999999999</v>
      </c>
      <c r="D1389" s="14">
        <v>-1.29</v>
      </c>
    </row>
    <row r="1390" spans="1:4" x14ac:dyDescent="0.2">
      <c r="A1390" s="14">
        <v>16.399999999999999</v>
      </c>
      <c r="B1390" s="14">
        <v>2.4209999999999998</v>
      </c>
      <c r="C1390" s="14">
        <v>0.21179999999999999</v>
      </c>
      <c r="D1390" s="14">
        <v>-1.26</v>
      </c>
    </row>
    <row r="1391" spans="1:4" x14ac:dyDescent="0.2">
      <c r="A1391" s="14">
        <v>16.399999999999999</v>
      </c>
      <c r="B1391" s="14">
        <v>2.4209999999999998</v>
      </c>
      <c r="C1391" s="14">
        <v>0.21190000000000001</v>
      </c>
      <c r="D1391" s="14">
        <v>-1.24</v>
      </c>
    </row>
    <row r="1392" spans="1:4" x14ac:dyDescent="0.2">
      <c r="A1392" s="14">
        <v>16.41</v>
      </c>
      <c r="B1392" s="14">
        <v>2.4209999999999998</v>
      </c>
      <c r="C1392" s="14">
        <v>0.21190000000000001</v>
      </c>
      <c r="D1392" s="14">
        <v>-1.21</v>
      </c>
    </row>
    <row r="1393" spans="1:4" x14ac:dyDescent="0.2">
      <c r="A1393" s="14">
        <v>16.420000000000002</v>
      </c>
      <c r="B1393" s="14">
        <v>2.4209999999999998</v>
      </c>
      <c r="C1393" s="14">
        <v>0.21190000000000001</v>
      </c>
      <c r="D1393" s="14">
        <v>-1.19</v>
      </c>
    </row>
    <row r="1394" spans="1:4" x14ac:dyDescent="0.2">
      <c r="A1394" s="14">
        <v>16.43</v>
      </c>
      <c r="B1394" s="14">
        <v>2.4220000000000002</v>
      </c>
      <c r="C1394" s="14">
        <v>0.21199999999999999</v>
      </c>
      <c r="D1394" s="14">
        <v>-1.1599999999999999</v>
      </c>
    </row>
    <row r="1395" spans="1:4" x14ac:dyDescent="0.2">
      <c r="A1395" s="14">
        <v>16.440000000000001</v>
      </c>
      <c r="B1395" s="14">
        <v>2.4220000000000002</v>
      </c>
      <c r="C1395" s="14">
        <v>0.21199999999999999</v>
      </c>
      <c r="D1395" s="14">
        <v>-1.1399999999999999</v>
      </c>
    </row>
    <row r="1396" spans="1:4" x14ac:dyDescent="0.2">
      <c r="A1396" s="14">
        <v>16.45</v>
      </c>
      <c r="B1396" s="14">
        <v>2.4220000000000002</v>
      </c>
      <c r="C1396" s="14">
        <v>0.21199999999999999</v>
      </c>
      <c r="D1396" s="14">
        <v>-1.1100000000000001</v>
      </c>
    </row>
    <row r="1397" spans="1:4" x14ac:dyDescent="0.2">
      <c r="A1397" s="14">
        <v>16.45</v>
      </c>
      <c r="B1397" s="14">
        <v>2.4220000000000002</v>
      </c>
      <c r="C1397" s="14">
        <v>0.21210000000000001</v>
      </c>
      <c r="D1397" s="14">
        <v>-1.0900000000000001</v>
      </c>
    </row>
    <row r="1398" spans="1:4" x14ac:dyDescent="0.2">
      <c r="A1398" s="14">
        <v>16.46</v>
      </c>
      <c r="B1398" s="14">
        <v>2.4220000000000002</v>
      </c>
      <c r="C1398" s="14">
        <v>0.21210000000000001</v>
      </c>
      <c r="D1398" s="14">
        <v>-1.06</v>
      </c>
    </row>
    <row r="1399" spans="1:4" x14ac:dyDescent="0.2">
      <c r="A1399" s="14">
        <v>16.47</v>
      </c>
      <c r="B1399" s="14">
        <v>2.423</v>
      </c>
      <c r="C1399" s="14">
        <v>0.2122</v>
      </c>
      <c r="D1399" s="14">
        <v>-1.04</v>
      </c>
    </row>
    <row r="1400" spans="1:4" x14ac:dyDescent="0.2">
      <c r="A1400" s="14">
        <v>16.48</v>
      </c>
      <c r="B1400" s="14">
        <v>2.423</v>
      </c>
      <c r="C1400" s="14">
        <v>0.2122</v>
      </c>
      <c r="D1400" s="14">
        <v>-1.01</v>
      </c>
    </row>
    <row r="1401" spans="1:4" x14ac:dyDescent="0.2">
      <c r="A1401" s="14">
        <v>16.489999999999998</v>
      </c>
      <c r="B1401" s="14">
        <v>2.423</v>
      </c>
      <c r="C1401" s="14">
        <v>0.2122</v>
      </c>
      <c r="D1401" s="14">
        <v>-0.99</v>
      </c>
    </row>
    <row r="1402" spans="1:4" x14ac:dyDescent="0.2">
      <c r="A1402" s="14">
        <v>16.5</v>
      </c>
      <c r="B1402" s="14">
        <v>2.423</v>
      </c>
      <c r="C1402" s="14">
        <v>0.21229999999999999</v>
      </c>
      <c r="D1402" s="14">
        <v>-0.96</v>
      </c>
    </row>
    <row r="1403" spans="1:4" x14ac:dyDescent="0.2">
      <c r="A1403" s="14">
        <v>16.5</v>
      </c>
      <c r="B1403" s="14">
        <v>2.4239999999999999</v>
      </c>
      <c r="C1403" s="14">
        <v>0.21229999999999999</v>
      </c>
      <c r="D1403" s="14">
        <v>-0.94</v>
      </c>
    </row>
    <row r="1404" spans="1:4" x14ac:dyDescent="0.2">
      <c r="A1404" s="14">
        <v>16.510000000000002</v>
      </c>
      <c r="B1404" s="14">
        <v>2.4239999999999999</v>
      </c>
      <c r="C1404" s="14">
        <v>0.21229999999999999</v>
      </c>
      <c r="D1404" s="14">
        <v>-0.91</v>
      </c>
    </row>
    <row r="1405" spans="1:4" x14ac:dyDescent="0.2">
      <c r="A1405" s="14">
        <v>16.52</v>
      </c>
      <c r="B1405" s="14">
        <v>2.4239999999999999</v>
      </c>
      <c r="C1405" s="14">
        <v>0.21240000000000001</v>
      </c>
      <c r="D1405" s="14">
        <v>-0.89</v>
      </c>
    </row>
    <row r="1406" spans="1:4" x14ac:dyDescent="0.2">
      <c r="A1406" s="14">
        <v>16.53</v>
      </c>
      <c r="B1406" s="14">
        <v>2.4239999999999999</v>
      </c>
      <c r="C1406" s="14">
        <v>0.21240000000000001</v>
      </c>
      <c r="D1406" s="14">
        <v>-0.86</v>
      </c>
    </row>
    <row r="1407" spans="1:4" x14ac:dyDescent="0.2">
      <c r="A1407" s="14">
        <v>16.54</v>
      </c>
      <c r="B1407" s="14">
        <v>2.4239999999999999</v>
      </c>
      <c r="C1407" s="14">
        <v>0.21240000000000001</v>
      </c>
      <c r="D1407" s="14">
        <v>-0.84</v>
      </c>
    </row>
    <row r="1408" spans="1:4" x14ac:dyDescent="0.2">
      <c r="A1408" s="14">
        <v>16.55</v>
      </c>
      <c r="B1408" s="14">
        <v>2.4249999999999998</v>
      </c>
      <c r="C1408" s="14">
        <v>0.21249999999999999</v>
      </c>
      <c r="D1408" s="14">
        <v>-0.81</v>
      </c>
    </row>
    <row r="1409" spans="1:4" x14ac:dyDescent="0.2">
      <c r="A1409" s="14">
        <v>16.55</v>
      </c>
      <c r="B1409" s="14">
        <v>2.4249999999999998</v>
      </c>
      <c r="C1409" s="14">
        <v>0.21249999999999999</v>
      </c>
      <c r="D1409" s="14">
        <v>-0.79</v>
      </c>
    </row>
    <row r="1410" spans="1:4" x14ac:dyDescent="0.2">
      <c r="A1410" s="14">
        <v>16.559999999999999</v>
      </c>
      <c r="B1410" s="14">
        <v>2.4249999999999998</v>
      </c>
      <c r="C1410" s="14">
        <v>0.21249999999999999</v>
      </c>
      <c r="D1410" s="14">
        <v>-0.76</v>
      </c>
    </row>
    <row r="1411" spans="1:4" x14ac:dyDescent="0.2">
      <c r="A1411" s="14">
        <v>16.57</v>
      </c>
      <c r="B1411" s="14">
        <v>2.4249999999999998</v>
      </c>
      <c r="C1411" s="14">
        <v>0.21260000000000001</v>
      </c>
      <c r="D1411" s="14">
        <v>-0.74</v>
      </c>
    </row>
    <row r="1412" spans="1:4" x14ac:dyDescent="0.2">
      <c r="A1412" s="14">
        <v>16.579999999999998</v>
      </c>
      <c r="B1412" s="14">
        <v>2.4249999999999998</v>
      </c>
      <c r="C1412" s="14">
        <v>0.21260000000000001</v>
      </c>
      <c r="D1412" s="14">
        <v>-0.71</v>
      </c>
    </row>
    <row r="1413" spans="1:4" x14ac:dyDescent="0.2">
      <c r="A1413" s="14">
        <v>16.59</v>
      </c>
      <c r="B1413" s="14">
        <v>2.4249999999999998</v>
      </c>
      <c r="C1413" s="14">
        <v>0.21260000000000001</v>
      </c>
      <c r="D1413" s="14">
        <v>-0.69</v>
      </c>
    </row>
    <row r="1414" spans="1:4" x14ac:dyDescent="0.2">
      <c r="A1414" s="14">
        <v>16.600000000000001</v>
      </c>
      <c r="B1414" s="14">
        <v>2.4249999999999998</v>
      </c>
      <c r="C1414" s="14">
        <v>0.21260000000000001</v>
      </c>
      <c r="D1414" s="14">
        <v>-0.66</v>
      </c>
    </row>
    <row r="1415" spans="1:4" x14ac:dyDescent="0.2">
      <c r="A1415" s="14">
        <v>16.600000000000001</v>
      </c>
      <c r="B1415" s="14">
        <v>2.4260000000000002</v>
      </c>
      <c r="C1415" s="14">
        <v>0.2127</v>
      </c>
      <c r="D1415" s="14">
        <v>-0.64</v>
      </c>
    </row>
    <row r="1416" spans="1:4" x14ac:dyDescent="0.2">
      <c r="A1416" s="14">
        <v>16.61</v>
      </c>
      <c r="B1416" s="14">
        <v>2.4260000000000002</v>
      </c>
      <c r="C1416" s="14">
        <v>0.2127</v>
      </c>
      <c r="D1416" s="14">
        <v>-0.61</v>
      </c>
    </row>
    <row r="1417" spans="1:4" x14ac:dyDescent="0.2">
      <c r="A1417" s="14">
        <v>16.62</v>
      </c>
      <c r="B1417" s="14">
        <v>2.4260000000000002</v>
      </c>
      <c r="C1417" s="14">
        <v>0.2127</v>
      </c>
      <c r="D1417" s="14">
        <v>-0.59</v>
      </c>
    </row>
    <row r="1418" spans="1:4" x14ac:dyDescent="0.2">
      <c r="A1418" s="14">
        <v>16.63</v>
      </c>
      <c r="B1418" s="14">
        <v>2.4260000000000002</v>
      </c>
      <c r="C1418" s="14">
        <v>0.21279999999999999</v>
      </c>
      <c r="D1418" s="14">
        <v>-0.56000000000000005</v>
      </c>
    </row>
    <row r="1419" spans="1:4" x14ac:dyDescent="0.2">
      <c r="A1419" s="14">
        <v>16.64</v>
      </c>
      <c r="B1419" s="14">
        <v>2.4260000000000002</v>
      </c>
      <c r="C1419" s="14">
        <v>0.21279999999999999</v>
      </c>
      <c r="D1419" s="14">
        <v>-0.54</v>
      </c>
    </row>
    <row r="1420" spans="1:4" x14ac:dyDescent="0.2">
      <c r="A1420" s="14">
        <v>16.649999999999999</v>
      </c>
      <c r="B1420" s="14">
        <v>2.4260000000000002</v>
      </c>
      <c r="C1420" s="14">
        <v>0.21279999999999999</v>
      </c>
      <c r="D1420" s="14">
        <v>-0.51</v>
      </c>
    </row>
    <row r="1421" spans="1:4" x14ac:dyDescent="0.2">
      <c r="A1421" s="14">
        <v>16.649999999999999</v>
      </c>
      <c r="B1421" s="14">
        <v>2.4260000000000002</v>
      </c>
      <c r="C1421" s="14">
        <v>0.21290000000000001</v>
      </c>
      <c r="D1421" s="14">
        <v>-0.49</v>
      </c>
    </row>
    <row r="1422" spans="1:4" x14ac:dyDescent="0.2">
      <c r="A1422" s="14">
        <v>16.66</v>
      </c>
      <c r="B1422" s="14">
        <v>2.4260000000000002</v>
      </c>
      <c r="C1422" s="14">
        <v>0.21290000000000001</v>
      </c>
      <c r="D1422" s="14">
        <v>-0.46</v>
      </c>
    </row>
    <row r="1423" spans="1:4" x14ac:dyDescent="0.2">
      <c r="A1423" s="14">
        <v>16.670000000000002</v>
      </c>
      <c r="B1423" s="14">
        <v>2.4260000000000002</v>
      </c>
      <c r="C1423" s="14">
        <v>0.21290000000000001</v>
      </c>
      <c r="D1423" s="14">
        <v>-0.44</v>
      </c>
    </row>
    <row r="1424" spans="1:4" x14ac:dyDescent="0.2">
      <c r="A1424" s="14">
        <v>16.68</v>
      </c>
      <c r="B1424" s="14">
        <v>2.4260000000000002</v>
      </c>
      <c r="C1424" s="14">
        <v>0.21290000000000001</v>
      </c>
      <c r="D1424" s="14">
        <v>-0.41</v>
      </c>
    </row>
    <row r="1425" spans="1:4" x14ac:dyDescent="0.2">
      <c r="A1425" s="14">
        <v>16.690000000000001</v>
      </c>
      <c r="B1425" s="14">
        <v>2.4260000000000002</v>
      </c>
      <c r="C1425" s="14">
        <v>0.21299999999999999</v>
      </c>
      <c r="D1425" s="14">
        <v>-0.39</v>
      </c>
    </row>
    <row r="1426" spans="1:4" x14ac:dyDescent="0.2">
      <c r="A1426" s="14">
        <v>16.7</v>
      </c>
      <c r="B1426" s="14">
        <v>2.427</v>
      </c>
      <c r="C1426" s="14">
        <v>0.21299999999999999</v>
      </c>
      <c r="D1426" s="14">
        <v>-0.36</v>
      </c>
    </row>
    <row r="1427" spans="1:4" x14ac:dyDescent="0.2">
      <c r="A1427" s="14">
        <v>16.7</v>
      </c>
      <c r="B1427" s="14">
        <v>2.427</v>
      </c>
      <c r="C1427" s="14">
        <v>0.21299999999999999</v>
      </c>
      <c r="D1427" s="14">
        <v>-0.34</v>
      </c>
    </row>
    <row r="1428" spans="1:4" x14ac:dyDescent="0.2">
      <c r="A1428" s="14">
        <v>16.71</v>
      </c>
      <c r="B1428" s="14">
        <v>2.427</v>
      </c>
      <c r="C1428" s="14">
        <v>0.21310000000000001</v>
      </c>
      <c r="D1428" s="14">
        <v>-0.31</v>
      </c>
    </row>
    <row r="1429" spans="1:4" x14ac:dyDescent="0.2">
      <c r="A1429" s="14">
        <v>16.72</v>
      </c>
      <c r="B1429" s="14">
        <v>2.427</v>
      </c>
      <c r="C1429" s="14">
        <v>0.21310000000000001</v>
      </c>
      <c r="D1429" s="14">
        <v>-0.28999999999999998</v>
      </c>
    </row>
    <row r="1430" spans="1:4" x14ac:dyDescent="0.2">
      <c r="A1430" s="14">
        <v>16.73</v>
      </c>
      <c r="B1430" s="14">
        <v>2.427</v>
      </c>
      <c r="C1430" s="14">
        <v>0.21310000000000001</v>
      </c>
      <c r="D1430" s="14">
        <v>-0.26</v>
      </c>
    </row>
    <row r="1431" spans="1:4" x14ac:dyDescent="0.2">
      <c r="A1431" s="14">
        <v>16.739999999999998</v>
      </c>
      <c r="B1431" s="14">
        <v>2.427</v>
      </c>
      <c r="C1431" s="14">
        <v>0.21310000000000001</v>
      </c>
      <c r="D1431" s="14">
        <v>-0.24</v>
      </c>
    </row>
    <row r="1432" spans="1:4" x14ac:dyDescent="0.2">
      <c r="A1432" s="14">
        <v>16.75</v>
      </c>
      <c r="B1432" s="14">
        <v>2.427</v>
      </c>
      <c r="C1432" s="14">
        <v>0.2132</v>
      </c>
      <c r="D1432" s="14">
        <v>-0.21</v>
      </c>
    </row>
    <row r="1433" spans="1:4" x14ac:dyDescent="0.2">
      <c r="A1433" s="14">
        <v>16.75</v>
      </c>
      <c r="B1433" s="14">
        <v>2.427</v>
      </c>
      <c r="C1433" s="14">
        <v>0.2132</v>
      </c>
      <c r="D1433" s="14">
        <v>-0.19</v>
      </c>
    </row>
    <row r="1434" spans="1:4" x14ac:dyDescent="0.2">
      <c r="A1434" s="14">
        <v>16.760000000000002</v>
      </c>
      <c r="B1434" s="14">
        <v>2.427</v>
      </c>
      <c r="C1434" s="14">
        <v>0.2132</v>
      </c>
      <c r="D1434" s="14">
        <v>-0.16</v>
      </c>
    </row>
    <row r="1435" spans="1:4" x14ac:dyDescent="0.2">
      <c r="A1435" s="14">
        <v>16.77</v>
      </c>
      <c r="B1435" s="14">
        <v>2.427</v>
      </c>
      <c r="C1435" s="14">
        <v>0.2132</v>
      </c>
      <c r="D1435" s="14">
        <v>-0.14000000000000001</v>
      </c>
    </row>
    <row r="1436" spans="1:4" x14ac:dyDescent="0.2">
      <c r="A1436" s="14">
        <v>16.78</v>
      </c>
      <c r="B1436" s="14">
        <v>2.427</v>
      </c>
      <c r="C1436" s="14">
        <v>0.21329999999999999</v>
      </c>
      <c r="D1436" s="14">
        <v>-0.11</v>
      </c>
    </row>
    <row r="1437" spans="1:4" x14ac:dyDescent="0.2">
      <c r="A1437" s="14">
        <v>16.79</v>
      </c>
      <c r="B1437" s="14">
        <v>2.427</v>
      </c>
      <c r="C1437" s="14">
        <v>0.21329999999999999</v>
      </c>
      <c r="D1437" s="14">
        <v>-0.09</v>
      </c>
    </row>
    <row r="1438" spans="1:4" x14ac:dyDescent="0.2">
      <c r="A1438" s="14">
        <v>16.8</v>
      </c>
      <c r="B1438" s="14">
        <v>2.427</v>
      </c>
      <c r="C1438" s="14">
        <v>0.21329999999999999</v>
      </c>
      <c r="D1438" s="14">
        <v>-0.06</v>
      </c>
    </row>
    <row r="1439" spans="1:4" x14ac:dyDescent="0.2">
      <c r="A1439" s="14">
        <v>16.8</v>
      </c>
      <c r="B1439" s="14">
        <v>2.427</v>
      </c>
      <c r="C1439" s="14">
        <v>0.21340000000000001</v>
      </c>
      <c r="D1439" s="14">
        <v>-0.04</v>
      </c>
    </row>
    <row r="1440" spans="1:4" x14ac:dyDescent="0.2">
      <c r="A1440" s="14">
        <v>16.809999999999999</v>
      </c>
      <c r="B1440" s="14">
        <v>2.427</v>
      </c>
      <c r="C1440" s="14">
        <v>0.21340000000000001</v>
      </c>
      <c r="D1440" s="14">
        <v>-0.01</v>
      </c>
    </row>
    <row r="1441" spans="1:4" x14ac:dyDescent="0.2">
      <c r="A1441" s="14">
        <v>16.82</v>
      </c>
      <c r="B1441" s="14">
        <v>2.427</v>
      </c>
      <c r="C1441" s="14">
        <v>0.21340000000000001</v>
      </c>
      <c r="D1441" s="14">
        <v>0.01</v>
      </c>
    </row>
    <row r="1442" spans="1:4" x14ac:dyDescent="0.2">
      <c r="A1442" s="14">
        <v>16.829999999999998</v>
      </c>
      <c r="B1442" s="14">
        <v>2.427</v>
      </c>
      <c r="C1442" s="14">
        <v>0.21340000000000001</v>
      </c>
      <c r="D1442" s="14">
        <v>0.04</v>
      </c>
    </row>
    <row r="1443" spans="1:4" x14ac:dyDescent="0.2">
      <c r="A1443" s="14">
        <v>16.84</v>
      </c>
      <c r="B1443" s="14">
        <v>2.427</v>
      </c>
      <c r="C1443" s="14">
        <v>0.2135</v>
      </c>
      <c r="D1443" s="14">
        <v>0.06</v>
      </c>
    </row>
    <row r="1444" spans="1:4" x14ac:dyDescent="0.2">
      <c r="A1444" s="14">
        <v>16.850000000000001</v>
      </c>
      <c r="B1444" s="14">
        <v>2.427</v>
      </c>
      <c r="C1444" s="14">
        <v>0.2135</v>
      </c>
      <c r="D1444" s="14">
        <v>0.09</v>
      </c>
    </row>
    <row r="1445" spans="1:4" x14ac:dyDescent="0.2">
      <c r="A1445" s="14">
        <v>16.850000000000001</v>
      </c>
      <c r="B1445" s="14">
        <v>2.427</v>
      </c>
      <c r="C1445" s="14">
        <v>0.2135</v>
      </c>
      <c r="D1445" s="14">
        <v>0.11</v>
      </c>
    </row>
    <row r="1446" spans="1:4" x14ac:dyDescent="0.2">
      <c r="A1446" s="14">
        <v>16.86</v>
      </c>
      <c r="B1446" s="14">
        <v>2.427</v>
      </c>
      <c r="C1446" s="14">
        <v>0.21360000000000001</v>
      </c>
      <c r="D1446" s="14">
        <v>0.14000000000000001</v>
      </c>
    </row>
    <row r="1447" spans="1:4" x14ac:dyDescent="0.2">
      <c r="A1447" s="14">
        <v>16.87</v>
      </c>
      <c r="B1447" s="14">
        <v>2.427</v>
      </c>
      <c r="C1447" s="14">
        <v>0.21360000000000001</v>
      </c>
      <c r="D1447" s="14">
        <v>0.16</v>
      </c>
    </row>
    <row r="1448" spans="1:4" x14ac:dyDescent="0.2">
      <c r="A1448" s="14">
        <v>16.88</v>
      </c>
      <c r="B1448" s="14">
        <v>2.427</v>
      </c>
      <c r="C1448" s="14">
        <v>0.21360000000000001</v>
      </c>
      <c r="D1448" s="14">
        <v>0.19</v>
      </c>
    </row>
    <row r="1449" spans="1:4" x14ac:dyDescent="0.2">
      <c r="A1449" s="14">
        <v>16.89</v>
      </c>
      <c r="B1449" s="14">
        <v>2.427</v>
      </c>
      <c r="C1449" s="14">
        <v>0.21360000000000001</v>
      </c>
      <c r="D1449" s="14">
        <v>0.21</v>
      </c>
    </row>
    <row r="1450" spans="1:4" x14ac:dyDescent="0.2">
      <c r="A1450" s="14">
        <v>16.899999999999999</v>
      </c>
      <c r="B1450" s="14">
        <v>2.427</v>
      </c>
      <c r="C1450" s="14">
        <v>0.2137</v>
      </c>
      <c r="D1450" s="14">
        <v>0.24</v>
      </c>
    </row>
    <row r="1451" spans="1:4" x14ac:dyDescent="0.2">
      <c r="A1451" s="14">
        <v>16.899999999999999</v>
      </c>
      <c r="B1451" s="14">
        <v>2.427</v>
      </c>
      <c r="C1451" s="14">
        <v>0.2137</v>
      </c>
      <c r="D1451" s="14">
        <v>0.26</v>
      </c>
    </row>
    <row r="1452" spans="1:4" x14ac:dyDescent="0.2">
      <c r="A1452" s="14">
        <v>16.91</v>
      </c>
      <c r="B1452" s="14">
        <v>2.427</v>
      </c>
      <c r="C1452" s="14">
        <v>0.2137</v>
      </c>
      <c r="D1452" s="14">
        <v>0.28999999999999998</v>
      </c>
    </row>
    <row r="1453" spans="1:4" x14ac:dyDescent="0.2">
      <c r="A1453" s="14">
        <v>16.920000000000002</v>
      </c>
      <c r="B1453" s="14">
        <v>2.427</v>
      </c>
      <c r="C1453" s="14">
        <v>0.21379999999999999</v>
      </c>
      <c r="D1453" s="14">
        <v>0.31</v>
      </c>
    </row>
    <row r="1454" spans="1:4" x14ac:dyDescent="0.2">
      <c r="A1454" s="14">
        <v>16.93</v>
      </c>
      <c r="B1454" s="14">
        <v>2.427</v>
      </c>
      <c r="C1454" s="14">
        <v>0.21379999999999999</v>
      </c>
      <c r="D1454" s="14">
        <v>0.34</v>
      </c>
    </row>
    <row r="1455" spans="1:4" x14ac:dyDescent="0.2">
      <c r="A1455" s="14">
        <v>16.940000000000001</v>
      </c>
      <c r="B1455" s="14">
        <v>2.427</v>
      </c>
      <c r="C1455" s="14">
        <v>0.21379999999999999</v>
      </c>
      <c r="D1455" s="14">
        <v>0.36</v>
      </c>
    </row>
    <row r="1456" spans="1:4" x14ac:dyDescent="0.2">
      <c r="A1456" s="14">
        <v>16.95</v>
      </c>
      <c r="B1456" s="14">
        <v>2.427</v>
      </c>
      <c r="C1456" s="14">
        <v>0.21379999999999999</v>
      </c>
      <c r="D1456" s="14">
        <v>0.39</v>
      </c>
    </row>
    <row r="1457" spans="1:4" x14ac:dyDescent="0.2">
      <c r="A1457" s="14">
        <v>16.95</v>
      </c>
      <c r="B1457" s="14">
        <v>2.427</v>
      </c>
      <c r="C1457" s="14">
        <v>0.21390000000000001</v>
      </c>
      <c r="D1457" s="14">
        <v>0.41</v>
      </c>
    </row>
    <row r="1458" spans="1:4" x14ac:dyDescent="0.2">
      <c r="A1458" s="14">
        <v>16.96</v>
      </c>
      <c r="B1458" s="14">
        <v>2.427</v>
      </c>
      <c r="C1458" s="14">
        <v>0.21390000000000001</v>
      </c>
      <c r="D1458" s="14">
        <v>0.44</v>
      </c>
    </row>
    <row r="1459" spans="1:4" x14ac:dyDescent="0.2">
      <c r="A1459" s="14">
        <v>16.97</v>
      </c>
      <c r="B1459" s="14">
        <v>2.427</v>
      </c>
      <c r="C1459" s="14">
        <v>0.21390000000000001</v>
      </c>
      <c r="D1459" s="14">
        <v>0.46</v>
      </c>
    </row>
    <row r="1460" spans="1:4" x14ac:dyDescent="0.2">
      <c r="A1460" s="14">
        <v>16.98</v>
      </c>
      <c r="B1460" s="14">
        <v>2.427</v>
      </c>
      <c r="C1460" s="14">
        <v>0.21390000000000001</v>
      </c>
      <c r="D1460" s="14">
        <v>0.49</v>
      </c>
    </row>
    <row r="1461" spans="1:4" x14ac:dyDescent="0.2">
      <c r="A1461" s="14">
        <v>16.989999999999998</v>
      </c>
      <c r="B1461" s="14">
        <v>2.427</v>
      </c>
      <c r="C1461" s="14">
        <v>0.214</v>
      </c>
      <c r="D1461" s="14">
        <v>0.51</v>
      </c>
    </row>
    <row r="1462" spans="1:4" x14ac:dyDescent="0.2">
      <c r="A1462" s="14">
        <v>17</v>
      </c>
      <c r="B1462" s="14">
        <v>2.427</v>
      </c>
      <c r="C1462" s="14">
        <v>0.214</v>
      </c>
      <c r="D1462" s="14">
        <v>0.54</v>
      </c>
    </row>
    <row r="1463" spans="1:4" x14ac:dyDescent="0.2">
      <c r="A1463" s="14">
        <v>17</v>
      </c>
      <c r="B1463" s="14">
        <v>2.427</v>
      </c>
      <c r="C1463" s="14">
        <v>0.214</v>
      </c>
      <c r="D1463" s="14">
        <v>0.56000000000000005</v>
      </c>
    </row>
    <row r="1464" spans="1:4" x14ac:dyDescent="0.2">
      <c r="A1464" s="14">
        <v>17.010000000000002</v>
      </c>
      <c r="B1464" s="14">
        <v>2.427</v>
      </c>
      <c r="C1464" s="14">
        <v>0.214</v>
      </c>
      <c r="D1464" s="14">
        <v>0.59</v>
      </c>
    </row>
    <row r="1465" spans="1:4" x14ac:dyDescent="0.2">
      <c r="A1465" s="14">
        <v>17.02</v>
      </c>
      <c r="B1465" s="14">
        <v>2.427</v>
      </c>
      <c r="C1465" s="14">
        <v>0.21410000000000001</v>
      </c>
      <c r="D1465" s="14">
        <v>0.61</v>
      </c>
    </row>
    <row r="1466" spans="1:4" x14ac:dyDescent="0.2">
      <c r="A1466" s="14">
        <v>17.03</v>
      </c>
      <c r="B1466" s="14">
        <v>2.427</v>
      </c>
      <c r="C1466" s="14">
        <v>0.21410000000000001</v>
      </c>
      <c r="D1466" s="14">
        <v>0.64</v>
      </c>
    </row>
    <row r="1467" spans="1:4" x14ac:dyDescent="0.2">
      <c r="A1467" s="14">
        <v>17.04</v>
      </c>
      <c r="B1467" s="14">
        <v>2.427</v>
      </c>
      <c r="C1467" s="14">
        <v>0.21410000000000001</v>
      </c>
      <c r="D1467" s="14">
        <v>0.66</v>
      </c>
    </row>
    <row r="1468" spans="1:4" x14ac:dyDescent="0.2">
      <c r="A1468" s="14">
        <v>17.05</v>
      </c>
      <c r="B1468" s="14">
        <v>2.427</v>
      </c>
      <c r="C1468" s="14">
        <v>0.21410000000000001</v>
      </c>
      <c r="D1468" s="14">
        <v>0.69</v>
      </c>
    </row>
    <row r="1469" spans="1:4" x14ac:dyDescent="0.2">
      <c r="A1469" s="14">
        <v>17.05</v>
      </c>
      <c r="B1469" s="14">
        <v>2.427</v>
      </c>
      <c r="C1469" s="14">
        <v>0.2142</v>
      </c>
      <c r="D1469" s="14">
        <v>0.71</v>
      </c>
    </row>
    <row r="1470" spans="1:4" x14ac:dyDescent="0.2">
      <c r="A1470" s="14">
        <v>17.059999999999999</v>
      </c>
      <c r="B1470" s="14">
        <v>2.427</v>
      </c>
      <c r="C1470" s="14">
        <v>0.2142</v>
      </c>
      <c r="D1470" s="14">
        <v>0.74</v>
      </c>
    </row>
    <row r="1471" spans="1:4" x14ac:dyDescent="0.2">
      <c r="A1471" s="14">
        <v>17.07</v>
      </c>
      <c r="B1471" s="14">
        <v>2.427</v>
      </c>
      <c r="C1471" s="14">
        <v>0.2142</v>
      </c>
      <c r="D1471" s="14">
        <v>0.76</v>
      </c>
    </row>
    <row r="1472" spans="1:4" x14ac:dyDescent="0.2">
      <c r="A1472" s="14">
        <v>17.079999999999998</v>
      </c>
      <c r="B1472" s="14">
        <v>2.427</v>
      </c>
      <c r="C1472" s="14">
        <v>0.2142</v>
      </c>
      <c r="D1472" s="14">
        <v>0.79</v>
      </c>
    </row>
    <row r="1473" spans="1:4" x14ac:dyDescent="0.2">
      <c r="A1473" s="14">
        <v>17.09</v>
      </c>
      <c r="B1473" s="14">
        <v>2.427</v>
      </c>
      <c r="C1473" s="14">
        <v>0.21429999999999999</v>
      </c>
      <c r="D1473" s="14">
        <v>0.81</v>
      </c>
    </row>
    <row r="1474" spans="1:4" x14ac:dyDescent="0.2">
      <c r="A1474" s="14">
        <v>17.100000000000001</v>
      </c>
      <c r="B1474" s="14">
        <v>2.427</v>
      </c>
      <c r="C1474" s="14">
        <v>0.21429999999999999</v>
      </c>
      <c r="D1474" s="14">
        <v>0.84</v>
      </c>
    </row>
    <row r="1475" spans="1:4" x14ac:dyDescent="0.2">
      <c r="A1475" s="14">
        <v>17.100000000000001</v>
      </c>
      <c r="B1475" s="14">
        <v>2.427</v>
      </c>
      <c r="C1475" s="14">
        <v>0.21429999999999999</v>
      </c>
      <c r="D1475" s="14">
        <v>0.86</v>
      </c>
    </row>
    <row r="1476" spans="1:4" x14ac:dyDescent="0.2">
      <c r="A1476" s="14">
        <v>17.11</v>
      </c>
      <c r="B1476" s="14">
        <v>2.427</v>
      </c>
      <c r="C1476" s="14">
        <v>0.21429999999999999</v>
      </c>
      <c r="D1476" s="14">
        <v>0.89</v>
      </c>
    </row>
    <row r="1477" spans="1:4" x14ac:dyDescent="0.2">
      <c r="A1477" s="14">
        <v>17.12</v>
      </c>
      <c r="B1477" s="14">
        <v>2.427</v>
      </c>
      <c r="C1477" s="14">
        <v>0.21440000000000001</v>
      </c>
      <c r="D1477" s="14">
        <v>0.91</v>
      </c>
    </row>
    <row r="1478" spans="1:4" x14ac:dyDescent="0.2">
      <c r="A1478" s="14">
        <v>17.13</v>
      </c>
      <c r="B1478" s="14">
        <v>2.427</v>
      </c>
      <c r="C1478" s="14">
        <v>0.21440000000000001</v>
      </c>
      <c r="D1478" s="14">
        <v>0.94</v>
      </c>
    </row>
    <row r="1479" spans="1:4" x14ac:dyDescent="0.2">
      <c r="A1479" s="14">
        <v>17.14</v>
      </c>
      <c r="B1479" s="14">
        <v>2.427</v>
      </c>
      <c r="C1479" s="14">
        <v>0.21440000000000001</v>
      </c>
      <c r="D1479" s="14">
        <v>0.96</v>
      </c>
    </row>
    <row r="1480" spans="1:4" x14ac:dyDescent="0.2">
      <c r="A1480" s="14">
        <v>17.149999999999999</v>
      </c>
      <c r="B1480" s="14">
        <v>2.427</v>
      </c>
      <c r="C1480" s="14">
        <v>0.21440000000000001</v>
      </c>
      <c r="D1480" s="14">
        <v>0.99</v>
      </c>
    </row>
    <row r="1481" spans="1:4" x14ac:dyDescent="0.2">
      <c r="A1481" s="14">
        <v>17.149999999999999</v>
      </c>
      <c r="B1481" s="14">
        <v>2.427</v>
      </c>
      <c r="C1481" s="14">
        <v>0.2145</v>
      </c>
      <c r="D1481" s="14">
        <v>1.01</v>
      </c>
    </row>
    <row r="1482" spans="1:4" x14ac:dyDescent="0.2">
      <c r="A1482" s="14">
        <v>17.16</v>
      </c>
      <c r="B1482" s="14">
        <v>2.427</v>
      </c>
      <c r="C1482" s="14">
        <v>0.2145</v>
      </c>
      <c r="D1482" s="14">
        <v>1.04</v>
      </c>
    </row>
    <row r="1483" spans="1:4" x14ac:dyDescent="0.2">
      <c r="A1483" s="14">
        <v>17.170000000000002</v>
      </c>
      <c r="B1483" s="14">
        <v>2.427</v>
      </c>
      <c r="C1483" s="14">
        <v>0.2145</v>
      </c>
      <c r="D1483" s="14">
        <v>1.06</v>
      </c>
    </row>
    <row r="1484" spans="1:4" x14ac:dyDescent="0.2">
      <c r="A1484" s="14">
        <v>17.18</v>
      </c>
      <c r="B1484" s="14">
        <v>2.427</v>
      </c>
      <c r="C1484" s="14">
        <v>0.2145</v>
      </c>
      <c r="D1484" s="14">
        <v>1.0900000000000001</v>
      </c>
    </row>
    <row r="1485" spans="1:4" x14ac:dyDescent="0.2">
      <c r="A1485" s="14">
        <v>17.190000000000001</v>
      </c>
      <c r="B1485" s="14">
        <v>2.427</v>
      </c>
      <c r="C1485" s="14">
        <v>0.21460000000000001</v>
      </c>
      <c r="D1485" s="14">
        <v>1.1100000000000001</v>
      </c>
    </row>
    <row r="1486" spans="1:4" x14ac:dyDescent="0.2">
      <c r="A1486" s="14">
        <v>17.2</v>
      </c>
      <c r="B1486" s="14">
        <v>2.4279999999999999</v>
      </c>
      <c r="C1486" s="14">
        <v>0.21460000000000001</v>
      </c>
      <c r="D1486" s="14">
        <v>1.1399999999999999</v>
      </c>
    </row>
    <row r="1487" spans="1:4" x14ac:dyDescent="0.2">
      <c r="A1487" s="14">
        <v>17.2</v>
      </c>
      <c r="B1487" s="14">
        <v>2.4279999999999999</v>
      </c>
      <c r="C1487" s="14">
        <v>0.21460000000000001</v>
      </c>
      <c r="D1487" s="14">
        <v>1.1599999999999999</v>
      </c>
    </row>
    <row r="1488" spans="1:4" x14ac:dyDescent="0.2">
      <c r="A1488" s="14">
        <v>17.21</v>
      </c>
      <c r="B1488" s="14">
        <v>2.4279999999999999</v>
      </c>
      <c r="C1488" s="14">
        <v>0.21460000000000001</v>
      </c>
      <c r="D1488" s="14">
        <v>1.19</v>
      </c>
    </row>
    <row r="1489" spans="1:4" x14ac:dyDescent="0.2">
      <c r="A1489" s="14">
        <v>17.22</v>
      </c>
      <c r="B1489" s="14">
        <v>2.4279999999999999</v>
      </c>
      <c r="C1489" s="14">
        <v>0.21460000000000001</v>
      </c>
      <c r="D1489" s="14">
        <v>1.21</v>
      </c>
    </row>
    <row r="1490" spans="1:4" x14ac:dyDescent="0.2">
      <c r="A1490" s="14">
        <v>17.23</v>
      </c>
      <c r="B1490" s="14">
        <v>2.4279999999999999</v>
      </c>
      <c r="C1490" s="14">
        <v>0.2147</v>
      </c>
      <c r="D1490" s="14">
        <v>1.24</v>
      </c>
    </row>
    <row r="1491" spans="1:4" x14ac:dyDescent="0.2">
      <c r="A1491" s="14">
        <v>17.239999999999998</v>
      </c>
      <c r="B1491" s="14">
        <v>2.4279999999999999</v>
      </c>
      <c r="C1491" s="14">
        <v>0.2147</v>
      </c>
      <c r="D1491" s="14">
        <v>1.26</v>
      </c>
    </row>
    <row r="1492" spans="1:4" x14ac:dyDescent="0.2">
      <c r="A1492" s="14">
        <v>17.25</v>
      </c>
      <c r="B1492" s="14">
        <v>2.4279999999999999</v>
      </c>
      <c r="C1492" s="14">
        <v>0.2147</v>
      </c>
      <c r="D1492" s="14">
        <v>1.29</v>
      </c>
    </row>
    <row r="1493" spans="1:4" x14ac:dyDescent="0.2">
      <c r="A1493" s="14">
        <v>17.25</v>
      </c>
      <c r="B1493" s="14">
        <v>2.4279999999999999</v>
      </c>
      <c r="C1493" s="14">
        <v>0.2147</v>
      </c>
      <c r="D1493" s="14">
        <v>1.31</v>
      </c>
    </row>
    <row r="1494" spans="1:4" x14ac:dyDescent="0.2">
      <c r="A1494" s="14">
        <v>17.260000000000002</v>
      </c>
      <c r="B1494" s="14">
        <v>2.4279999999999999</v>
      </c>
      <c r="C1494" s="14">
        <v>0.21479999999999999</v>
      </c>
      <c r="D1494" s="14">
        <v>1.34</v>
      </c>
    </row>
    <row r="1495" spans="1:4" x14ac:dyDescent="0.2">
      <c r="A1495" s="14">
        <v>17.27</v>
      </c>
      <c r="B1495" s="14">
        <v>2.4279999999999999</v>
      </c>
      <c r="C1495" s="14">
        <v>0.21479999999999999</v>
      </c>
      <c r="D1495" s="14">
        <v>1.36</v>
      </c>
    </row>
    <row r="1496" spans="1:4" x14ac:dyDescent="0.2">
      <c r="A1496" s="14">
        <v>17.28</v>
      </c>
      <c r="B1496" s="14">
        <v>2.4279999999999999</v>
      </c>
      <c r="C1496" s="14">
        <v>0.21479999999999999</v>
      </c>
      <c r="D1496" s="14">
        <v>1.39</v>
      </c>
    </row>
    <row r="1497" spans="1:4" x14ac:dyDescent="0.2">
      <c r="A1497" s="14">
        <v>17.29</v>
      </c>
      <c r="B1497" s="14">
        <v>2.4279999999999999</v>
      </c>
      <c r="C1497" s="14">
        <v>0.21479999999999999</v>
      </c>
      <c r="D1497" s="14">
        <v>1.41</v>
      </c>
    </row>
    <row r="1498" spans="1:4" x14ac:dyDescent="0.2">
      <c r="A1498" s="14">
        <v>17.3</v>
      </c>
      <c r="B1498" s="14">
        <v>2.4279999999999999</v>
      </c>
      <c r="C1498" s="14">
        <v>0.21490000000000001</v>
      </c>
      <c r="D1498" s="14">
        <v>1.44</v>
      </c>
    </row>
    <row r="1499" spans="1:4" x14ac:dyDescent="0.2">
      <c r="A1499" s="14">
        <v>17.3</v>
      </c>
      <c r="B1499" s="14">
        <v>2.4279999999999999</v>
      </c>
      <c r="C1499" s="14">
        <v>0.21490000000000001</v>
      </c>
      <c r="D1499" s="14">
        <v>1.46</v>
      </c>
    </row>
    <row r="1500" spans="1:4" x14ac:dyDescent="0.2">
      <c r="A1500" s="14">
        <v>17.309999999999999</v>
      </c>
      <c r="B1500" s="14">
        <v>2.4279999999999999</v>
      </c>
      <c r="C1500" s="14">
        <v>0.21490000000000001</v>
      </c>
      <c r="D1500" s="14">
        <v>1.49</v>
      </c>
    </row>
    <row r="1501" spans="1:4" x14ac:dyDescent="0.2">
      <c r="A1501" s="14">
        <v>17.32</v>
      </c>
      <c r="B1501" s="14">
        <v>2.4279999999999999</v>
      </c>
      <c r="C1501" s="14">
        <v>0.21490000000000001</v>
      </c>
      <c r="D1501" s="14">
        <v>1.51</v>
      </c>
    </row>
    <row r="1502" spans="1:4" x14ac:dyDescent="0.2">
      <c r="A1502" s="14">
        <v>17.329999999999998</v>
      </c>
      <c r="B1502" s="14">
        <v>2.4279999999999999</v>
      </c>
      <c r="C1502" s="14">
        <v>0.21490000000000001</v>
      </c>
      <c r="D1502" s="14">
        <v>1.54</v>
      </c>
    </row>
    <row r="1503" spans="1:4" x14ac:dyDescent="0.2">
      <c r="A1503" s="14">
        <v>17.34</v>
      </c>
      <c r="B1503" s="14">
        <v>2.4279999999999999</v>
      </c>
      <c r="C1503" s="14">
        <v>0.215</v>
      </c>
      <c r="D1503" s="14">
        <v>1.56</v>
      </c>
    </row>
    <row r="1504" spans="1:4" x14ac:dyDescent="0.2">
      <c r="A1504" s="14">
        <v>17.350000000000001</v>
      </c>
      <c r="B1504" s="14">
        <v>2.4279999999999999</v>
      </c>
      <c r="C1504" s="14">
        <v>0.215</v>
      </c>
      <c r="D1504" s="14">
        <v>1.59</v>
      </c>
    </row>
    <row r="1505" spans="1:4" x14ac:dyDescent="0.2">
      <c r="A1505" s="14">
        <v>17.350000000000001</v>
      </c>
      <c r="B1505" s="14">
        <v>2.4279999999999999</v>
      </c>
      <c r="C1505" s="14">
        <v>0.215</v>
      </c>
      <c r="D1505" s="14">
        <v>1.61</v>
      </c>
    </row>
    <row r="1506" spans="1:4" x14ac:dyDescent="0.2">
      <c r="A1506" s="14">
        <v>17.36</v>
      </c>
      <c r="B1506" s="14">
        <v>2.4279999999999999</v>
      </c>
      <c r="C1506" s="14">
        <v>0.215</v>
      </c>
      <c r="D1506" s="14">
        <v>1.64</v>
      </c>
    </row>
    <row r="1507" spans="1:4" x14ac:dyDescent="0.2">
      <c r="A1507" s="14">
        <v>17.37</v>
      </c>
      <c r="B1507" s="14">
        <v>2.4279999999999999</v>
      </c>
      <c r="C1507" s="14">
        <v>0.21510000000000001</v>
      </c>
      <c r="D1507" s="14">
        <v>1.66</v>
      </c>
    </row>
    <row r="1508" spans="1:4" x14ac:dyDescent="0.2">
      <c r="A1508" s="14">
        <v>17.38</v>
      </c>
      <c r="B1508" s="14">
        <v>2.4279999999999999</v>
      </c>
      <c r="C1508" s="14">
        <v>0.21510000000000001</v>
      </c>
      <c r="D1508" s="14">
        <v>1.69</v>
      </c>
    </row>
    <row r="1509" spans="1:4" x14ac:dyDescent="0.2">
      <c r="A1509" s="14">
        <v>17.39</v>
      </c>
      <c r="B1509" s="14">
        <v>2.4279999999999999</v>
      </c>
      <c r="C1509" s="14">
        <v>0.21510000000000001</v>
      </c>
      <c r="D1509" s="14">
        <v>1.71</v>
      </c>
    </row>
    <row r="1510" spans="1:4" x14ac:dyDescent="0.2">
      <c r="A1510" s="14">
        <v>17.399999999999999</v>
      </c>
      <c r="B1510" s="14">
        <v>2.4289999999999998</v>
      </c>
      <c r="C1510" s="14">
        <v>0.21510000000000001</v>
      </c>
      <c r="D1510" s="14">
        <v>1.74</v>
      </c>
    </row>
    <row r="1511" spans="1:4" x14ac:dyDescent="0.2">
      <c r="A1511" s="14">
        <v>17.399999999999999</v>
      </c>
      <c r="B1511" s="14">
        <v>2.4289999999999998</v>
      </c>
      <c r="C1511" s="14">
        <v>0.2152</v>
      </c>
      <c r="D1511" s="14">
        <v>1.76</v>
      </c>
    </row>
    <row r="1512" spans="1:4" x14ac:dyDescent="0.2">
      <c r="A1512" s="14">
        <v>17.41</v>
      </c>
      <c r="B1512" s="14">
        <v>2.4289999999999998</v>
      </c>
      <c r="C1512" s="14">
        <v>0.2152</v>
      </c>
      <c r="D1512" s="14">
        <v>1.79</v>
      </c>
    </row>
    <row r="1513" spans="1:4" x14ac:dyDescent="0.2">
      <c r="A1513" s="14">
        <v>17.420000000000002</v>
      </c>
      <c r="B1513" s="14">
        <v>2.4289999999999998</v>
      </c>
      <c r="C1513" s="14">
        <v>0.2152</v>
      </c>
      <c r="D1513" s="14">
        <v>1.81</v>
      </c>
    </row>
    <row r="1514" spans="1:4" x14ac:dyDescent="0.2">
      <c r="A1514" s="14">
        <v>17.43</v>
      </c>
      <c r="B1514" s="14">
        <v>2.4289999999999998</v>
      </c>
      <c r="C1514" s="14">
        <v>0.2152</v>
      </c>
      <c r="D1514" s="14">
        <v>1.84</v>
      </c>
    </row>
    <row r="1515" spans="1:4" x14ac:dyDescent="0.2">
      <c r="A1515" s="14">
        <v>17.440000000000001</v>
      </c>
      <c r="B1515" s="14">
        <v>2.4289999999999998</v>
      </c>
      <c r="C1515" s="14">
        <v>0.21529999999999999</v>
      </c>
      <c r="D1515" s="14">
        <v>1.86</v>
      </c>
    </row>
    <row r="1516" spans="1:4" x14ac:dyDescent="0.2">
      <c r="A1516" s="14">
        <v>17.45</v>
      </c>
      <c r="B1516" s="14">
        <v>2.4289999999999998</v>
      </c>
      <c r="C1516" s="14">
        <v>0.21529999999999999</v>
      </c>
      <c r="D1516" s="14">
        <v>1.89</v>
      </c>
    </row>
    <row r="1517" spans="1:4" x14ac:dyDescent="0.2">
      <c r="A1517" s="14">
        <v>17.45</v>
      </c>
      <c r="B1517" s="14">
        <v>2.4289999999999998</v>
      </c>
      <c r="C1517" s="14">
        <v>0.21529999999999999</v>
      </c>
      <c r="D1517" s="14">
        <v>1.91</v>
      </c>
    </row>
    <row r="1518" spans="1:4" x14ac:dyDescent="0.2">
      <c r="A1518" s="14">
        <v>17.46</v>
      </c>
      <c r="B1518" s="14">
        <v>2.4289999999999998</v>
      </c>
      <c r="C1518" s="14">
        <v>0.21529999999999999</v>
      </c>
      <c r="D1518" s="14">
        <v>1.94</v>
      </c>
    </row>
    <row r="1519" spans="1:4" x14ac:dyDescent="0.2">
      <c r="A1519" s="14">
        <v>17.47</v>
      </c>
      <c r="B1519" s="14">
        <v>2.4289999999999998</v>
      </c>
      <c r="C1519" s="14">
        <v>0.21529999999999999</v>
      </c>
      <c r="D1519" s="14">
        <v>1.96</v>
      </c>
    </row>
    <row r="1520" spans="1:4" x14ac:dyDescent="0.2">
      <c r="A1520" s="14">
        <v>17.48</v>
      </c>
      <c r="B1520" s="14">
        <v>2.4289999999999998</v>
      </c>
      <c r="C1520" s="14">
        <v>0.21540000000000001</v>
      </c>
      <c r="D1520" s="14">
        <v>1.99</v>
      </c>
    </row>
    <row r="1521" spans="1:4" x14ac:dyDescent="0.2">
      <c r="A1521" s="14">
        <v>17.489999999999998</v>
      </c>
      <c r="B1521" s="14">
        <v>2.4289999999999998</v>
      </c>
      <c r="C1521" s="14">
        <v>0.21540000000000001</v>
      </c>
      <c r="D1521" s="14">
        <v>2.0099999999999998</v>
      </c>
    </row>
    <row r="1522" spans="1:4" x14ac:dyDescent="0.2">
      <c r="A1522" s="14">
        <v>17.5</v>
      </c>
      <c r="B1522" s="14">
        <v>2.4289999999999998</v>
      </c>
      <c r="C1522" s="14">
        <v>0.21540000000000001</v>
      </c>
      <c r="D1522" s="14">
        <v>2.04</v>
      </c>
    </row>
    <row r="1523" spans="1:4" x14ac:dyDescent="0.2">
      <c r="A1523" s="14">
        <v>17.5</v>
      </c>
      <c r="B1523" s="14">
        <v>2.4289999999999998</v>
      </c>
      <c r="C1523" s="14">
        <v>0.21540000000000001</v>
      </c>
      <c r="D1523" s="14">
        <v>2.06</v>
      </c>
    </row>
    <row r="1524" spans="1:4" x14ac:dyDescent="0.2">
      <c r="A1524" s="14">
        <v>17.510000000000002</v>
      </c>
      <c r="B1524" s="14">
        <v>2.4289999999999998</v>
      </c>
      <c r="C1524" s="14">
        <v>0.2155</v>
      </c>
      <c r="D1524" s="14">
        <v>2.09</v>
      </c>
    </row>
    <row r="1525" spans="1:4" x14ac:dyDescent="0.2">
      <c r="A1525" s="14">
        <v>17.52</v>
      </c>
      <c r="B1525" s="14">
        <v>2.4289999999999998</v>
      </c>
      <c r="C1525" s="14">
        <v>0.2155</v>
      </c>
      <c r="D1525" s="14">
        <v>2.11</v>
      </c>
    </row>
    <row r="1526" spans="1:4" x14ac:dyDescent="0.2">
      <c r="A1526" s="14">
        <v>17.53</v>
      </c>
      <c r="B1526" s="14">
        <v>2.4289999999999998</v>
      </c>
      <c r="C1526" s="14">
        <v>0.2155</v>
      </c>
      <c r="D1526" s="14">
        <v>2.14</v>
      </c>
    </row>
    <row r="1527" spans="1:4" x14ac:dyDescent="0.2">
      <c r="A1527" s="14">
        <v>17.54</v>
      </c>
      <c r="B1527" s="14">
        <v>2.4289999999999998</v>
      </c>
      <c r="C1527" s="14">
        <v>0.2155</v>
      </c>
      <c r="D1527" s="14">
        <v>2.16</v>
      </c>
    </row>
    <row r="1528" spans="1:4" x14ac:dyDescent="0.2">
      <c r="A1528" s="14">
        <v>17.55</v>
      </c>
      <c r="B1528" s="14">
        <v>2.4289999999999998</v>
      </c>
      <c r="C1528" s="14">
        <v>0.21560000000000001</v>
      </c>
      <c r="D1528" s="14">
        <v>2.19</v>
      </c>
    </row>
    <row r="1529" spans="1:4" x14ac:dyDescent="0.2">
      <c r="A1529" s="14">
        <v>17.55</v>
      </c>
      <c r="B1529" s="14">
        <v>2.4300000000000002</v>
      </c>
      <c r="C1529" s="14">
        <v>0.21560000000000001</v>
      </c>
      <c r="D1529" s="14">
        <v>2.21</v>
      </c>
    </row>
    <row r="1530" spans="1:4" x14ac:dyDescent="0.2">
      <c r="A1530" s="14">
        <v>17.559999999999999</v>
      </c>
      <c r="B1530" s="14">
        <v>2.4300000000000002</v>
      </c>
      <c r="C1530" s="14">
        <v>0.21560000000000001</v>
      </c>
      <c r="D1530" s="14">
        <v>2.2400000000000002</v>
      </c>
    </row>
    <row r="1531" spans="1:4" x14ac:dyDescent="0.2">
      <c r="A1531" s="14">
        <v>17.57</v>
      </c>
      <c r="B1531" s="14">
        <v>2.4300000000000002</v>
      </c>
      <c r="C1531" s="14">
        <v>0.21560000000000001</v>
      </c>
      <c r="D1531" s="14">
        <v>2.2599999999999998</v>
      </c>
    </row>
    <row r="1532" spans="1:4" x14ac:dyDescent="0.2">
      <c r="A1532" s="14">
        <v>17.579999999999998</v>
      </c>
      <c r="B1532" s="14">
        <v>2.4300000000000002</v>
      </c>
      <c r="C1532" s="14">
        <v>0.21560000000000001</v>
      </c>
      <c r="D1532" s="14">
        <v>2.29</v>
      </c>
    </row>
    <row r="1533" spans="1:4" x14ac:dyDescent="0.2">
      <c r="A1533" s="14">
        <v>17.59</v>
      </c>
      <c r="B1533" s="14">
        <v>2.4300000000000002</v>
      </c>
      <c r="C1533" s="14">
        <v>0.2157</v>
      </c>
      <c r="D1533" s="14">
        <v>2.31</v>
      </c>
    </row>
    <row r="1534" spans="1:4" x14ac:dyDescent="0.2">
      <c r="A1534" s="14">
        <v>17.600000000000001</v>
      </c>
      <c r="B1534" s="14">
        <v>2.4300000000000002</v>
      </c>
      <c r="C1534" s="14">
        <v>0.2157</v>
      </c>
      <c r="D1534" s="14">
        <v>2.34</v>
      </c>
    </row>
    <row r="1535" spans="1:4" x14ac:dyDescent="0.2">
      <c r="A1535" s="14">
        <v>17.600000000000001</v>
      </c>
      <c r="B1535" s="14">
        <v>2.4300000000000002</v>
      </c>
      <c r="C1535" s="14">
        <v>0.2157</v>
      </c>
      <c r="D1535" s="14">
        <v>2.36</v>
      </c>
    </row>
    <row r="1536" spans="1:4" x14ac:dyDescent="0.2">
      <c r="A1536" s="14">
        <v>17.61</v>
      </c>
      <c r="B1536" s="14">
        <v>2.4300000000000002</v>
      </c>
      <c r="C1536" s="14">
        <v>0.2157</v>
      </c>
      <c r="D1536" s="14">
        <v>2.39</v>
      </c>
    </row>
    <row r="1537" spans="1:4" x14ac:dyDescent="0.2">
      <c r="A1537" s="14">
        <v>17.62</v>
      </c>
      <c r="B1537" s="14">
        <v>2.4300000000000002</v>
      </c>
      <c r="C1537" s="14">
        <v>0.21579999999999999</v>
      </c>
      <c r="D1537" s="14">
        <v>2.41</v>
      </c>
    </row>
    <row r="1538" spans="1:4" x14ac:dyDescent="0.2">
      <c r="A1538" s="14">
        <v>17.63</v>
      </c>
      <c r="B1538" s="14">
        <v>2.4300000000000002</v>
      </c>
      <c r="C1538" s="14">
        <v>0.21579999999999999</v>
      </c>
      <c r="D1538" s="14">
        <v>2.44</v>
      </c>
    </row>
    <row r="1539" spans="1:4" x14ac:dyDescent="0.2">
      <c r="A1539" s="14">
        <v>17.64</v>
      </c>
      <c r="B1539" s="14">
        <v>2.4300000000000002</v>
      </c>
      <c r="C1539" s="14">
        <v>0.21579999999999999</v>
      </c>
      <c r="D1539" s="14">
        <v>2.46</v>
      </c>
    </row>
    <row r="1540" spans="1:4" x14ac:dyDescent="0.2">
      <c r="A1540" s="14">
        <v>17.649999999999999</v>
      </c>
      <c r="B1540" s="14">
        <v>2.4300000000000002</v>
      </c>
      <c r="C1540" s="14">
        <v>0.21579999999999999</v>
      </c>
      <c r="D1540" s="14">
        <v>2.4900000000000002</v>
      </c>
    </row>
    <row r="1541" spans="1:4" x14ac:dyDescent="0.2">
      <c r="A1541" s="14">
        <v>17.649999999999999</v>
      </c>
      <c r="B1541" s="14">
        <v>2.4300000000000002</v>
      </c>
      <c r="C1541" s="14">
        <v>0.21590000000000001</v>
      </c>
      <c r="D1541" s="14">
        <v>2.5099999999999998</v>
      </c>
    </row>
    <row r="1542" spans="1:4" x14ac:dyDescent="0.2">
      <c r="A1542" s="14">
        <v>17.66</v>
      </c>
      <c r="B1542" s="14">
        <v>2.4300000000000002</v>
      </c>
      <c r="C1542" s="14">
        <v>0.21590000000000001</v>
      </c>
      <c r="D1542" s="14">
        <v>2.54</v>
      </c>
    </row>
    <row r="1543" spans="1:4" x14ac:dyDescent="0.2">
      <c r="A1543" s="14">
        <v>17.670000000000002</v>
      </c>
      <c r="B1543" s="14">
        <v>2.4300000000000002</v>
      </c>
      <c r="C1543" s="14">
        <v>0.21590000000000001</v>
      </c>
      <c r="D1543" s="14">
        <v>2.56</v>
      </c>
    </row>
    <row r="1544" spans="1:4" x14ac:dyDescent="0.2">
      <c r="A1544" s="14">
        <v>17.68</v>
      </c>
      <c r="B1544" s="14">
        <v>2.4300000000000002</v>
      </c>
      <c r="C1544" s="14">
        <v>0.21590000000000001</v>
      </c>
      <c r="D1544" s="14">
        <v>2.59</v>
      </c>
    </row>
    <row r="1545" spans="1:4" x14ac:dyDescent="0.2">
      <c r="A1545" s="14">
        <v>17.690000000000001</v>
      </c>
      <c r="B1545" s="14">
        <v>2.431</v>
      </c>
      <c r="C1545" s="14">
        <v>0.21590000000000001</v>
      </c>
      <c r="D1545" s="14">
        <v>2.61</v>
      </c>
    </row>
    <row r="1546" spans="1:4" x14ac:dyDescent="0.2">
      <c r="A1546" s="14">
        <v>17.7</v>
      </c>
      <c r="B1546" s="14">
        <v>2.431</v>
      </c>
      <c r="C1546" s="14">
        <v>0.216</v>
      </c>
      <c r="D1546" s="14">
        <v>2.64</v>
      </c>
    </row>
    <row r="1547" spans="1:4" x14ac:dyDescent="0.2">
      <c r="A1547" s="14">
        <v>17.7</v>
      </c>
      <c r="B1547" s="14">
        <v>2.431</v>
      </c>
      <c r="C1547" s="14">
        <v>0.216</v>
      </c>
      <c r="D1547" s="14">
        <v>2.66</v>
      </c>
    </row>
    <row r="1548" spans="1:4" x14ac:dyDescent="0.2">
      <c r="A1548" s="14">
        <v>17.71</v>
      </c>
      <c r="B1548" s="14">
        <v>2.431</v>
      </c>
      <c r="C1548" s="14">
        <v>0.216</v>
      </c>
      <c r="D1548" s="14">
        <v>2.69</v>
      </c>
    </row>
    <row r="1549" spans="1:4" x14ac:dyDescent="0.2">
      <c r="A1549" s="14">
        <v>17.72</v>
      </c>
      <c r="B1549" s="14">
        <v>2.431</v>
      </c>
      <c r="C1549" s="14">
        <v>0.216</v>
      </c>
      <c r="D1549" s="14">
        <v>2.71</v>
      </c>
    </row>
    <row r="1550" spans="1:4" x14ac:dyDescent="0.2">
      <c r="A1550" s="14">
        <v>17.73</v>
      </c>
      <c r="B1550" s="14">
        <v>2.431</v>
      </c>
      <c r="C1550" s="14">
        <v>0.21609999999999999</v>
      </c>
      <c r="D1550" s="14">
        <v>2.74</v>
      </c>
    </row>
    <row r="1551" spans="1:4" x14ac:dyDescent="0.2">
      <c r="A1551" s="14">
        <v>17.739999999999998</v>
      </c>
      <c r="B1551" s="14">
        <v>2.431</v>
      </c>
      <c r="C1551" s="14">
        <v>0.21609999999999999</v>
      </c>
      <c r="D1551" s="14">
        <v>2.76</v>
      </c>
    </row>
    <row r="1552" spans="1:4" x14ac:dyDescent="0.2">
      <c r="A1552" s="14">
        <v>17.75</v>
      </c>
      <c r="B1552" s="14">
        <v>2.431</v>
      </c>
      <c r="C1552" s="14">
        <v>0.21609999999999999</v>
      </c>
      <c r="D1552" s="14">
        <v>2.79</v>
      </c>
    </row>
    <row r="1553" spans="1:4" x14ac:dyDescent="0.2">
      <c r="A1553" s="14">
        <v>17.75</v>
      </c>
      <c r="B1553" s="14">
        <v>2.431</v>
      </c>
      <c r="C1553" s="14">
        <v>0.21609999999999999</v>
      </c>
      <c r="D1553" s="14">
        <v>2.81</v>
      </c>
    </row>
    <row r="1554" spans="1:4" x14ac:dyDescent="0.2">
      <c r="A1554" s="14">
        <v>17.760000000000002</v>
      </c>
      <c r="B1554" s="14">
        <v>2.431</v>
      </c>
      <c r="C1554" s="14">
        <v>0.2162</v>
      </c>
      <c r="D1554" s="14">
        <v>2.84</v>
      </c>
    </row>
    <row r="1555" spans="1:4" x14ac:dyDescent="0.2">
      <c r="A1555" s="14">
        <v>17.77</v>
      </c>
      <c r="B1555" s="14">
        <v>2.431</v>
      </c>
      <c r="C1555" s="14">
        <v>0.2162</v>
      </c>
      <c r="D1555" s="14">
        <v>2.86</v>
      </c>
    </row>
    <row r="1556" spans="1:4" x14ac:dyDescent="0.2">
      <c r="A1556" s="14">
        <v>17.78</v>
      </c>
      <c r="B1556" s="14">
        <v>2.431</v>
      </c>
      <c r="C1556" s="14">
        <v>0.2162</v>
      </c>
      <c r="D1556" s="14">
        <v>2.89</v>
      </c>
    </row>
    <row r="1557" spans="1:4" x14ac:dyDescent="0.2">
      <c r="A1557" s="14">
        <v>17.79</v>
      </c>
      <c r="B1557" s="14">
        <v>2.431</v>
      </c>
      <c r="C1557" s="14">
        <v>0.2162</v>
      </c>
      <c r="D1557" s="14">
        <v>2.91</v>
      </c>
    </row>
    <row r="1558" spans="1:4" x14ac:dyDescent="0.2">
      <c r="A1558" s="14">
        <v>17.8</v>
      </c>
      <c r="B1558" s="14">
        <v>2.431</v>
      </c>
      <c r="C1558" s="14">
        <v>0.2162</v>
      </c>
      <c r="D1558" s="14">
        <v>2.94</v>
      </c>
    </row>
    <row r="1559" spans="1:4" x14ac:dyDescent="0.2">
      <c r="A1559" s="14">
        <v>17.8</v>
      </c>
      <c r="B1559" s="14">
        <v>2.4319999999999999</v>
      </c>
      <c r="C1559" s="14">
        <v>0.21629999999999999</v>
      </c>
      <c r="D1559" s="14">
        <v>2.96</v>
      </c>
    </row>
    <row r="1560" spans="1:4" x14ac:dyDescent="0.2">
      <c r="A1560" s="14">
        <v>17.809999999999999</v>
      </c>
      <c r="B1560" s="14">
        <v>2.4319999999999999</v>
      </c>
      <c r="C1560" s="14">
        <v>0.21629999999999999</v>
      </c>
      <c r="D1560" s="14">
        <v>2.99</v>
      </c>
    </row>
    <row r="1561" spans="1:4" x14ac:dyDescent="0.2">
      <c r="A1561" s="14">
        <v>17.82</v>
      </c>
      <c r="B1561" s="14">
        <v>2.4319999999999999</v>
      </c>
      <c r="C1561" s="14">
        <v>0.21629999999999999</v>
      </c>
      <c r="D1561" s="14">
        <v>3.01</v>
      </c>
    </row>
    <row r="1562" spans="1:4" x14ac:dyDescent="0.2">
      <c r="A1562" s="14">
        <v>17.829999999999998</v>
      </c>
      <c r="B1562" s="14">
        <v>2.4319999999999999</v>
      </c>
      <c r="C1562" s="14">
        <v>0.21629999999999999</v>
      </c>
      <c r="D1562" s="14">
        <v>3.04</v>
      </c>
    </row>
    <row r="1563" spans="1:4" x14ac:dyDescent="0.2">
      <c r="A1563" s="14">
        <v>17.84</v>
      </c>
      <c r="B1563" s="14">
        <v>2.4319999999999999</v>
      </c>
      <c r="C1563" s="14">
        <v>0.21640000000000001</v>
      </c>
      <c r="D1563" s="14">
        <v>3.06</v>
      </c>
    </row>
    <row r="1564" spans="1:4" x14ac:dyDescent="0.2">
      <c r="A1564" s="14">
        <v>17.850000000000001</v>
      </c>
      <c r="B1564" s="14">
        <v>2.4319999999999999</v>
      </c>
      <c r="C1564" s="14">
        <v>0.21640000000000001</v>
      </c>
      <c r="D1564" s="14">
        <v>3.09</v>
      </c>
    </row>
    <row r="1565" spans="1:4" x14ac:dyDescent="0.2">
      <c r="A1565" s="14">
        <v>17.850000000000001</v>
      </c>
      <c r="B1565" s="14">
        <v>2.4319999999999999</v>
      </c>
      <c r="C1565" s="14">
        <v>0.21640000000000001</v>
      </c>
      <c r="D1565" s="14">
        <v>3.11</v>
      </c>
    </row>
    <row r="1566" spans="1:4" x14ac:dyDescent="0.2">
      <c r="A1566" s="14">
        <v>17.86</v>
      </c>
      <c r="B1566" s="14">
        <v>2.4319999999999999</v>
      </c>
      <c r="C1566" s="14">
        <v>0.21640000000000001</v>
      </c>
      <c r="D1566" s="14">
        <v>3.14</v>
      </c>
    </row>
    <row r="1567" spans="1:4" x14ac:dyDescent="0.2">
      <c r="A1567" s="14">
        <v>17.87</v>
      </c>
      <c r="B1567" s="14">
        <v>2.4319999999999999</v>
      </c>
      <c r="C1567" s="14">
        <v>0.21640000000000001</v>
      </c>
      <c r="D1567" s="14">
        <v>3.16</v>
      </c>
    </row>
    <row r="1568" spans="1:4" x14ac:dyDescent="0.2">
      <c r="A1568" s="14">
        <v>17.88</v>
      </c>
      <c r="B1568" s="14">
        <v>2.4319999999999999</v>
      </c>
      <c r="C1568" s="14">
        <v>0.2165</v>
      </c>
      <c r="D1568" s="14">
        <v>3.19</v>
      </c>
    </row>
    <row r="1569" spans="1:4" x14ac:dyDescent="0.2">
      <c r="A1569" s="14">
        <v>17.89</v>
      </c>
      <c r="B1569" s="14">
        <v>2.4319999999999999</v>
      </c>
      <c r="C1569" s="14">
        <v>0.2165</v>
      </c>
      <c r="D1569" s="14">
        <v>3.21</v>
      </c>
    </row>
    <row r="1570" spans="1:4" x14ac:dyDescent="0.2">
      <c r="A1570" s="14">
        <v>17.899999999999999</v>
      </c>
      <c r="B1570" s="14">
        <v>2.4329999999999998</v>
      </c>
      <c r="C1570" s="14">
        <v>0.2165</v>
      </c>
      <c r="D1570" s="14">
        <v>3.24</v>
      </c>
    </row>
    <row r="1571" spans="1:4" x14ac:dyDescent="0.2">
      <c r="A1571" s="14">
        <v>17.899999999999999</v>
      </c>
      <c r="B1571" s="14">
        <v>2.4329999999999998</v>
      </c>
      <c r="C1571" s="14">
        <v>0.2165</v>
      </c>
      <c r="D1571" s="14">
        <v>3.26</v>
      </c>
    </row>
    <row r="1572" spans="1:4" x14ac:dyDescent="0.2">
      <c r="A1572" s="14">
        <v>17.91</v>
      </c>
      <c r="B1572" s="14">
        <v>2.4329999999999998</v>
      </c>
      <c r="C1572" s="14">
        <v>0.21659999999999999</v>
      </c>
      <c r="D1572" s="14">
        <v>3.29</v>
      </c>
    </row>
    <row r="1573" spans="1:4" x14ac:dyDescent="0.2">
      <c r="A1573" s="14">
        <v>17.920000000000002</v>
      </c>
      <c r="B1573" s="14">
        <v>2.4329999999999998</v>
      </c>
      <c r="C1573" s="14">
        <v>0.21659999999999999</v>
      </c>
      <c r="D1573" s="14">
        <v>3.31</v>
      </c>
    </row>
    <row r="1574" spans="1:4" x14ac:dyDescent="0.2">
      <c r="A1574" s="14">
        <v>17.93</v>
      </c>
      <c r="B1574" s="14">
        <v>2.4329999999999998</v>
      </c>
      <c r="C1574" s="14">
        <v>0.21659999999999999</v>
      </c>
      <c r="D1574" s="14">
        <v>3.34</v>
      </c>
    </row>
    <row r="1575" spans="1:4" x14ac:dyDescent="0.2">
      <c r="A1575" s="14">
        <v>17.940000000000001</v>
      </c>
      <c r="B1575" s="14">
        <v>2.4329999999999998</v>
      </c>
      <c r="C1575" s="14">
        <v>0.21659999999999999</v>
      </c>
      <c r="D1575" s="14">
        <v>3.36</v>
      </c>
    </row>
    <row r="1576" spans="1:4" x14ac:dyDescent="0.2">
      <c r="A1576" s="14">
        <v>17.95</v>
      </c>
      <c r="B1576" s="14">
        <v>2.4329999999999998</v>
      </c>
      <c r="C1576" s="14">
        <v>0.21659999999999999</v>
      </c>
      <c r="D1576" s="14">
        <v>3.39</v>
      </c>
    </row>
    <row r="1577" spans="1:4" x14ac:dyDescent="0.2">
      <c r="A1577" s="14">
        <v>17.95</v>
      </c>
      <c r="B1577" s="14">
        <v>2.4329999999999998</v>
      </c>
      <c r="C1577" s="14">
        <v>0.2167</v>
      </c>
      <c r="D1577" s="14">
        <v>3.41</v>
      </c>
    </row>
    <row r="1578" spans="1:4" x14ac:dyDescent="0.2">
      <c r="A1578" s="14">
        <v>17.96</v>
      </c>
      <c r="B1578" s="14">
        <v>2.4329999999999998</v>
      </c>
      <c r="C1578" s="14">
        <v>0.2167</v>
      </c>
      <c r="D1578" s="14">
        <v>3.44</v>
      </c>
    </row>
    <row r="1579" spans="1:4" x14ac:dyDescent="0.2">
      <c r="A1579" s="14">
        <v>17.97</v>
      </c>
      <c r="B1579" s="14">
        <v>2.4329999999999998</v>
      </c>
      <c r="C1579" s="14">
        <v>0.2167</v>
      </c>
      <c r="D1579" s="14">
        <v>3.46</v>
      </c>
    </row>
    <row r="1580" spans="1:4" x14ac:dyDescent="0.2">
      <c r="A1580" s="14">
        <v>17.98</v>
      </c>
      <c r="B1580" s="14">
        <v>2.4340000000000002</v>
      </c>
      <c r="C1580" s="14">
        <v>0.2167</v>
      </c>
      <c r="D1580" s="14">
        <v>3.49</v>
      </c>
    </row>
    <row r="1581" spans="1:4" x14ac:dyDescent="0.2">
      <c r="A1581" s="14">
        <v>17.989999999999998</v>
      </c>
      <c r="B1581" s="14">
        <v>2.4340000000000002</v>
      </c>
      <c r="C1581" s="14">
        <v>0.21679999999999999</v>
      </c>
      <c r="D1581" s="14">
        <v>3.51</v>
      </c>
    </row>
    <row r="1582" spans="1:4" x14ac:dyDescent="0.2">
      <c r="A1582" s="14">
        <v>18</v>
      </c>
      <c r="B1582" s="14">
        <v>2.4340000000000002</v>
      </c>
      <c r="C1582" s="14">
        <v>0.21679999999999999</v>
      </c>
      <c r="D1582" s="14">
        <v>3.54</v>
      </c>
    </row>
    <row r="1583" spans="1:4" x14ac:dyDescent="0.2">
      <c r="A1583" s="14">
        <v>18</v>
      </c>
      <c r="B1583" s="14">
        <v>2.4340000000000002</v>
      </c>
      <c r="C1583" s="14">
        <v>0.21679999999999999</v>
      </c>
      <c r="D1583" s="14">
        <v>3.56</v>
      </c>
    </row>
    <row r="1584" spans="1:4" x14ac:dyDescent="0.2">
      <c r="A1584" s="14">
        <v>18.010000000000002</v>
      </c>
      <c r="B1584" s="14">
        <v>2.4340000000000002</v>
      </c>
      <c r="C1584" s="14">
        <v>0.21679999999999999</v>
      </c>
      <c r="D1584" s="14">
        <v>3.59</v>
      </c>
    </row>
    <row r="1585" spans="1:4" x14ac:dyDescent="0.2">
      <c r="A1585" s="14">
        <v>18.02</v>
      </c>
      <c r="B1585" s="14">
        <v>2.4340000000000002</v>
      </c>
      <c r="C1585" s="14">
        <v>0.21679999999999999</v>
      </c>
      <c r="D1585" s="14">
        <v>3.61</v>
      </c>
    </row>
    <row r="1586" spans="1:4" x14ac:dyDescent="0.2">
      <c r="A1586" s="14">
        <v>18.03</v>
      </c>
      <c r="B1586" s="14">
        <v>2.4340000000000002</v>
      </c>
      <c r="C1586" s="14">
        <v>0.21690000000000001</v>
      </c>
      <c r="D1586" s="14">
        <v>3.64</v>
      </c>
    </row>
    <row r="1587" spans="1:4" x14ac:dyDescent="0.2">
      <c r="A1587" s="14">
        <v>18.04</v>
      </c>
      <c r="B1587" s="14">
        <v>2.4340000000000002</v>
      </c>
      <c r="C1587" s="14">
        <v>0.21690000000000001</v>
      </c>
      <c r="D1587" s="14">
        <v>3.66</v>
      </c>
    </row>
    <row r="1588" spans="1:4" x14ac:dyDescent="0.2">
      <c r="A1588" s="14">
        <v>18.05</v>
      </c>
      <c r="B1588" s="14">
        <v>2.4340000000000002</v>
      </c>
      <c r="C1588" s="14">
        <v>0.21690000000000001</v>
      </c>
      <c r="D1588" s="14">
        <v>3.69</v>
      </c>
    </row>
    <row r="1589" spans="1:4" x14ac:dyDescent="0.2">
      <c r="A1589" s="14">
        <v>18.05</v>
      </c>
      <c r="B1589" s="14">
        <v>2.4350000000000001</v>
      </c>
      <c r="C1589" s="14">
        <v>0.21690000000000001</v>
      </c>
      <c r="D1589" s="14">
        <v>3.71</v>
      </c>
    </row>
    <row r="1590" spans="1:4" x14ac:dyDescent="0.2">
      <c r="A1590" s="14">
        <v>18.059999999999999</v>
      </c>
      <c r="B1590" s="14">
        <v>2.4350000000000001</v>
      </c>
      <c r="C1590" s="14">
        <v>0.21690000000000001</v>
      </c>
      <c r="D1590" s="14">
        <v>3.74</v>
      </c>
    </row>
    <row r="1591" spans="1:4" x14ac:dyDescent="0.2">
      <c r="A1591" s="14">
        <v>18.07</v>
      </c>
      <c r="B1591" s="14">
        <v>2.4350000000000001</v>
      </c>
      <c r="C1591" s="14">
        <v>0.217</v>
      </c>
      <c r="D1591" s="14">
        <v>3.76</v>
      </c>
    </row>
    <row r="1592" spans="1:4" x14ac:dyDescent="0.2">
      <c r="A1592" s="14">
        <v>18.079999999999998</v>
      </c>
      <c r="B1592" s="14">
        <v>2.4350000000000001</v>
      </c>
      <c r="C1592" s="14">
        <v>0.217</v>
      </c>
      <c r="D1592" s="14">
        <v>3.79</v>
      </c>
    </row>
    <row r="1593" spans="1:4" x14ac:dyDescent="0.2">
      <c r="A1593" s="14">
        <v>18.09</v>
      </c>
      <c r="B1593" s="14">
        <v>2.4350000000000001</v>
      </c>
      <c r="C1593" s="14">
        <v>0.217</v>
      </c>
      <c r="D1593" s="14">
        <v>3.81</v>
      </c>
    </row>
    <row r="1594" spans="1:4" x14ac:dyDescent="0.2">
      <c r="A1594" s="14">
        <v>18.100000000000001</v>
      </c>
      <c r="B1594" s="14">
        <v>2.4350000000000001</v>
      </c>
      <c r="C1594" s="14">
        <v>0.217</v>
      </c>
      <c r="D1594" s="14">
        <v>3.84</v>
      </c>
    </row>
    <row r="1595" spans="1:4" x14ac:dyDescent="0.2">
      <c r="A1595" s="14">
        <v>18.100000000000001</v>
      </c>
      <c r="B1595" s="14">
        <v>2.4350000000000001</v>
      </c>
      <c r="C1595" s="14">
        <v>0.217</v>
      </c>
      <c r="D1595" s="14">
        <v>3.86</v>
      </c>
    </row>
    <row r="1596" spans="1:4" x14ac:dyDescent="0.2">
      <c r="A1596" s="14">
        <v>18.11</v>
      </c>
      <c r="B1596" s="14">
        <v>2.4350000000000001</v>
      </c>
      <c r="C1596" s="14">
        <v>0.21709999999999999</v>
      </c>
      <c r="D1596" s="14">
        <v>3.89</v>
      </c>
    </row>
    <row r="1597" spans="1:4" x14ac:dyDescent="0.2">
      <c r="A1597" s="14">
        <v>18.12</v>
      </c>
      <c r="B1597" s="14">
        <v>2.4359999999999999</v>
      </c>
      <c r="C1597" s="14">
        <v>0.21709999999999999</v>
      </c>
      <c r="D1597" s="14">
        <v>3.91</v>
      </c>
    </row>
    <row r="1598" spans="1:4" x14ac:dyDescent="0.2">
      <c r="A1598" s="14">
        <v>18.13</v>
      </c>
      <c r="B1598" s="14">
        <v>2.4359999999999999</v>
      </c>
      <c r="C1598" s="14">
        <v>0.21709999999999999</v>
      </c>
      <c r="D1598" s="14">
        <v>3.94</v>
      </c>
    </row>
    <row r="1599" spans="1:4" x14ac:dyDescent="0.2">
      <c r="A1599" s="14">
        <v>18.14</v>
      </c>
      <c r="B1599" s="14">
        <v>2.4359999999999999</v>
      </c>
      <c r="C1599" s="14">
        <v>0.21709999999999999</v>
      </c>
      <c r="D1599" s="14">
        <v>3.96</v>
      </c>
    </row>
    <row r="1600" spans="1:4" x14ac:dyDescent="0.2">
      <c r="A1600" s="14">
        <v>18.149999999999999</v>
      </c>
      <c r="B1600" s="14">
        <v>2.4359999999999999</v>
      </c>
      <c r="C1600" s="14">
        <v>0.21709999999999999</v>
      </c>
      <c r="D1600" s="14">
        <v>3.99</v>
      </c>
    </row>
    <row r="1601" spans="1:4" x14ac:dyDescent="0.2">
      <c r="A1601" s="14">
        <v>18.149999999999999</v>
      </c>
      <c r="B1601" s="14">
        <v>2.4359999999999999</v>
      </c>
      <c r="C1601" s="14">
        <v>0.21709999999999999</v>
      </c>
      <c r="D1601" s="14">
        <v>4.01</v>
      </c>
    </row>
    <row r="1602" spans="1:4" x14ac:dyDescent="0.2">
      <c r="A1602" s="14">
        <v>18.16</v>
      </c>
      <c r="B1602" s="14">
        <v>2.4359999999999999</v>
      </c>
      <c r="C1602" s="14">
        <v>0.2172</v>
      </c>
      <c r="D1602" s="14">
        <v>4.04</v>
      </c>
    </row>
    <row r="1603" spans="1:4" x14ac:dyDescent="0.2">
      <c r="A1603" s="14">
        <v>18.170000000000002</v>
      </c>
      <c r="B1603" s="14">
        <v>2.4359999999999999</v>
      </c>
      <c r="C1603" s="14">
        <v>0.2172</v>
      </c>
      <c r="D1603" s="14">
        <v>4.0599999999999996</v>
      </c>
    </row>
    <row r="1604" spans="1:4" x14ac:dyDescent="0.2">
      <c r="A1604" s="14">
        <v>18.18</v>
      </c>
      <c r="B1604" s="14">
        <v>2.4369999999999998</v>
      </c>
      <c r="C1604" s="14">
        <v>0.2172</v>
      </c>
      <c r="D1604" s="14">
        <v>4.09</v>
      </c>
    </row>
    <row r="1605" spans="1:4" x14ac:dyDescent="0.2">
      <c r="A1605" s="14">
        <v>18.190000000000001</v>
      </c>
      <c r="B1605" s="14">
        <v>2.4369999999999998</v>
      </c>
      <c r="C1605" s="14">
        <v>0.2172</v>
      </c>
      <c r="D1605" s="14">
        <v>4.1100000000000003</v>
      </c>
    </row>
    <row r="1606" spans="1:4" x14ac:dyDescent="0.2">
      <c r="A1606" s="14">
        <v>18.2</v>
      </c>
      <c r="B1606" s="14">
        <v>2.4369999999999998</v>
      </c>
      <c r="C1606" s="14">
        <v>0.2172</v>
      </c>
      <c r="D1606" s="14">
        <v>4.1399999999999997</v>
      </c>
    </row>
    <row r="1607" spans="1:4" x14ac:dyDescent="0.2">
      <c r="A1607" s="14">
        <v>18.2</v>
      </c>
      <c r="B1607" s="14">
        <v>2.4369999999999998</v>
      </c>
      <c r="C1607" s="14">
        <v>0.21729999999999999</v>
      </c>
      <c r="D1607" s="14">
        <v>4.16</v>
      </c>
    </row>
    <row r="1608" spans="1:4" x14ac:dyDescent="0.2">
      <c r="A1608" s="14">
        <v>18.21</v>
      </c>
      <c r="B1608" s="14">
        <v>2.4369999999999998</v>
      </c>
      <c r="C1608" s="14">
        <v>0.21729999999999999</v>
      </c>
      <c r="D1608" s="14">
        <v>4.1900000000000004</v>
      </c>
    </row>
    <row r="1609" spans="1:4" x14ac:dyDescent="0.2">
      <c r="A1609" s="14">
        <v>18.22</v>
      </c>
      <c r="B1609" s="14">
        <v>2.4369999999999998</v>
      </c>
      <c r="C1609" s="14">
        <v>0.21729999999999999</v>
      </c>
      <c r="D1609" s="14">
        <v>4.21</v>
      </c>
    </row>
    <row r="1610" spans="1:4" x14ac:dyDescent="0.2">
      <c r="A1610" s="14">
        <v>18.23</v>
      </c>
      <c r="B1610" s="14">
        <v>2.4369999999999998</v>
      </c>
      <c r="C1610" s="14">
        <v>0.21729999999999999</v>
      </c>
      <c r="D1610" s="14">
        <v>4.24</v>
      </c>
    </row>
    <row r="1611" spans="1:4" x14ac:dyDescent="0.2">
      <c r="A1611" s="14">
        <v>18.239999999999998</v>
      </c>
      <c r="B1611" s="14">
        <v>2.4369999999999998</v>
      </c>
      <c r="C1611" s="14">
        <v>0.21729999999999999</v>
      </c>
      <c r="D1611" s="14">
        <v>4.26</v>
      </c>
    </row>
    <row r="1612" spans="1:4" x14ac:dyDescent="0.2">
      <c r="A1612" s="14">
        <v>18.25</v>
      </c>
      <c r="B1612" s="14">
        <v>2.4380000000000002</v>
      </c>
      <c r="C1612" s="14">
        <v>0.21729999999999999</v>
      </c>
      <c r="D1612" s="14">
        <v>4.29</v>
      </c>
    </row>
    <row r="1613" spans="1:4" x14ac:dyDescent="0.2">
      <c r="A1613" s="14">
        <v>18.25</v>
      </c>
      <c r="B1613" s="14">
        <v>2.4380000000000002</v>
      </c>
      <c r="C1613" s="14">
        <v>0.21740000000000001</v>
      </c>
      <c r="D1613" s="14">
        <v>4.3099999999999996</v>
      </c>
    </row>
    <row r="1614" spans="1:4" x14ac:dyDescent="0.2">
      <c r="A1614" s="14">
        <v>18.260000000000002</v>
      </c>
      <c r="B1614" s="14">
        <v>2.4380000000000002</v>
      </c>
      <c r="C1614" s="14">
        <v>0.21740000000000001</v>
      </c>
      <c r="D1614" s="14">
        <v>4.34</v>
      </c>
    </row>
    <row r="1615" spans="1:4" x14ac:dyDescent="0.2">
      <c r="A1615" s="14">
        <v>18.27</v>
      </c>
      <c r="B1615" s="14">
        <v>2.4380000000000002</v>
      </c>
      <c r="C1615" s="14">
        <v>0.21740000000000001</v>
      </c>
      <c r="D1615" s="14">
        <v>4.3600000000000003</v>
      </c>
    </row>
    <row r="1616" spans="1:4" x14ac:dyDescent="0.2">
      <c r="A1616" s="14">
        <v>18.28</v>
      </c>
      <c r="B1616" s="14">
        <v>2.4380000000000002</v>
      </c>
      <c r="C1616" s="14">
        <v>0.21740000000000001</v>
      </c>
      <c r="D1616" s="14">
        <v>4.3899999999999997</v>
      </c>
    </row>
    <row r="1617" spans="1:4" x14ac:dyDescent="0.2">
      <c r="A1617" s="14">
        <v>18.29</v>
      </c>
      <c r="B1617" s="14">
        <v>2.4380000000000002</v>
      </c>
      <c r="C1617" s="14">
        <v>0.21740000000000001</v>
      </c>
      <c r="D1617" s="14">
        <v>4.41</v>
      </c>
    </row>
    <row r="1618" spans="1:4" x14ac:dyDescent="0.2">
      <c r="A1618" s="14">
        <v>18.3</v>
      </c>
      <c r="B1618" s="14">
        <v>2.4380000000000002</v>
      </c>
      <c r="C1618" s="14">
        <v>0.2175</v>
      </c>
      <c r="D1618" s="14">
        <v>4.4400000000000004</v>
      </c>
    </row>
    <row r="1619" spans="1:4" x14ac:dyDescent="0.2">
      <c r="A1619" s="14">
        <v>18.3</v>
      </c>
      <c r="B1619" s="14">
        <v>2.4390000000000001</v>
      </c>
      <c r="C1619" s="14">
        <v>0.2175</v>
      </c>
      <c r="D1619" s="14">
        <v>4.46</v>
      </c>
    </row>
    <row r="1620" spans="1:4" x14ac:dyDescent="0.2">
      <c r="A1620" s="14">
        <v>18.309999999999999</v>
      </c>
      <c r="B1620" s="14">
        <v>2.4390000000000001</v>
      </c>
      <c r="C1620" s="14">
        <v>0.2175</v>
      </c>
      <c r="D1620" s="14">
        <v>4.49</v>
      </c>
    </row>
    <row r="1621" spans="1:4" x14ac:dyDescent="0.2">
      <c r="A1621" s="14">
        <v>18.32</v>
      </c>
      <c r="B1621" s="14">
        <v>2.4390000000000001</v>
      </c>
      <c r="C1621" s="14">
        <v>0.2175</v>
      </c>
      <c r="D1621" s="14">
        <v>4.51</v>
      </c>
    </row>
    <row r="1622" spans="1:4" x14ac:dyDescent="0.2">
      <c r="A1622" s="14">
        <v>18.329999999999998</v>
      </c>
      <c r="B1622" s="14">
        <v>2.4390000000000001</v>
      </c>
      <c r="C1622" s="14">
        <v>0.2175</v>
      </c>
      <c r="D1622" s="14">
        <v>4.54</v>
      </c>
    </row>
    <row r="1623" spans="1:4" x14ac:dyDescent="0.2">
      <c r="A1623" s="14">
        <v>18.34</v>
      </c>
      <c r="B1623" s="14">
        <v>2.4390000000000001</v>
      </c>
      <c r="C1623" s="14">
        <v>0.21759999999999999</v>
      </c>
      <c r="D1623" s="14">
        <v>4.5599999999999996</v>
      </c>
    </row>
    <row r="1624" spans="1:4" x14ac:dyDescent="0.2">
      <c r="A1624" s="14">
        <v>18.350000000000001</v>
      </c>
      <c r="B1624" s="14">
        <v>2.4390000000000001</v>
      </c>
      <c r="C1624" s="14">
        <v>0.21759999999999999</v>
      </c>
      <c r="D1624" s="14">
        <v>4.59</v>
      </c>
    </row>
    <row r="1625" spans="1:4" x14ac:dyDescent="0.2">
      <c r="A1625" s="14">
        <v>18.350000000000001</v>
      </c>
      <c r="B1625" s="14">
        <v>2.4390000000000001</v>
      </c>
      <c r="C1625" s="14">
        <v>0.21759999999999999</v>
      </c>
      <c r="D1625" s="14">
        <v>4.6100000000000003</v>
      </c>
    </row>
    <row r="1626" spans="1:4" x14ac:dyDescent="0.2">
      <c r="A1626" s="14">
        <v>18.36</v>
      </c>
      <c r="B1626" s="14">
        <v>2.4390000000000001</v>
      </c>
      <c r="C1626" s="14">
        <v>0.21759999999999999</v>
      </c>
      <c r="D1626" s="14">
        <v>4.6399999999999997</v>
      </c>
    </row>
    <row r="1627" spans="1:4" x14ac:dyDescent="0.2">
      <c r="A1627" s="14">
        <v>18.37</v>
      </c>
      <c r="B1627" s="14">
        <v>2.44</v>
      </c>
      <c r="C1627" s="14">
        <v>0.21759999999999999</v>
      </c>
      <c r="D1627" s="14">
        <v>4.66</v>
      </c>
    </row>
    <row r="1628" spans="1:4" x14ac:dyDescent="0.2">
      <c r="A1628" s="14">
        <v>18.38</v>
      </c>
      <c r="B1628" s="14">
        <v>2.44</v>
      </c>
      <c r="C1628" s="14">
        <v>0.21759999999999999</v>
      </c>
      <c r="D1628" s="14">
        <v>4.6900000000000004</v>
      </c>
    </row>
    <row r="1629" spans="1:4" x14ac:dyDescent="0.2">
      <c r="A1629" s="14">
        <v>18.39</v>
      </c>
      <c r="B1629" s="14">
        <v>2.44</v>
      </c>
      <c r="C1629" s="14">
        <v>0.2177</v>
      </c>
      <c r="D1629" s="14">
        <v>4.71</v>
      </c>
    </row>
    <row r="1630" spans="1:4" x14ac:dyDescent="0.2">
      <c r="A1630" s="14">
        <v>18.399999999999999</v>
      </c>
      <c r="B1630" s="14">
        <v>2.44</v>
      </c>
      <c r="C1630" s="14">
        <v>0.2177</v>
      </c>
      <c r="D1630" s="14">
        <v>4.74</v>
      </c>
    </row>
    <row r="1631" spans="1:4" x14ac:dyDescent="0.2">
      <c r="A1631" s="14">
        <v>18.399999999999999</v>
      </c>
      <c r="B1631" s="14">
        <v>2.44</v>
      </c>
      <c r="C1631" s="14">
        <v>0.2177</v>
      </c>
      <c r="D1631" s="14">
        <v>4.76</v>
      </c>
    </row>
    <row r="1632" spans="1:4" x14ac:dyDescent="0.2">
      <c r="A1632" s="14">
        <v>18.41</v>
      </c>
      <c r="B1632" s="14">
        <v>2.44</v>
      </c>
      <c r="C1632" s="14">
        <v>0.2177</v>
      </c>
      <c r="D1632" s="14">
        <v>4.79</v>
      </c>
    </row>
    <row r="1633" spans="1:4" x14ac:dyDescent="0.2">
      <c r="A1633" s="14">
        <v>18.420000000000002</v>
      </c>
      <c r="B1633" s="14">
        <v>2.44</v>
      </c>
      <c r="C1633" s="14">
        <v>0.2177</v>
      </c>
      <c r="D1633" s="14">
        <v>4.8099999999999996</v>
      </c>
    </row>
    <row r="1634" spans="1:4" x14ac:dyDescent="0.2">
      <c r="A1634" s="14">
        <v>18.43</v>
      </c>
      <c r="B1634" s="14">
        <v>2.44</v>
      </c>
      <c r="C1634" s="14">
        <v>0.2177</v>
      </c>
      <c r="D1634" s="14">
        <v>4.84</v>
      </c>
    </row>
    <row r="1635" spans="1:4" x14ac:dyDescent="0.2">
      <c r="A1635" s="14">
        <v>18.440000000000001</v>
      </c>
      <c r="B1635" s="14">
        <v>2.44</v>
      </c>
      <c r="C1635" s="14">
        <v>0.21779999999999999</v>
      </c>
      <c r="D1635" s="14">
        <v>4.8600000000000003</v>
      </c>
    </row>
    <row r="1636" spans="1:4" x14ac:dyDescent="0.2">
      <c r="A1636" s="14">
        <v>18.45</v>
      </c>
      <c r="B1636" s="14">
        <v>2.44</v>
      </c>
      <c r="C1636" s="14">
        <v>0.21779999999999999</v>
      </c>
      <c r="D1636" s="14">
        <v>4.8899999999999997</v>
      </c>
    </row>
    <row r="1637" spans="1:4" x14ac:dyDescent="0.2">
      <c r="A1637" s="14">
        <v>18.45</v>
      </c>
      <c r="B1637" s="14">
        <v>2.44</v>
      </c>
      <c r="C1637" s="14">
        <v>0.21779999999999999</v>
      </c>
      <c r="D1637" s="14">
        <v>4.91</v>
      </c>
    </row>
    <row r="1638" spans="1:4" x14ac:dyDescent="0.2">
      <c r="A1638" s="14">
        <v>18.46</v>
      </c>
      <c r="B1638" s="14">
        <v>2.44</v>
      </c>
      <c r="C1638" s="14">
        <v>0.21779999999999999</v>
      </c>
      <c r="D1638" s="14">
        <v>4.9400000000000004</v>
      </c>
    </row>
    <row r="1639" spans="1:4" x14ac:dyDescent="0.2">
      <c r="A1639" s="14">
        <v>18.47</v>
      </c>
      <c r="B1639" s="14">
        <v>2.44</v>
      </c>
      <c r="C1639" s="14">
        <v>0.21779999999999999</v>
      </c>
      <c r="D1639" s="14">
        <v>4.96</v>
      </c>
    </row>
    <row r="1640" spans="1:4" x14ac:dyDescent="0.2">
      <c r="A1640" s="14">
        <v>18.48</v>
      </c>
      <c r="B1640" s="14">
        <v>2.44</v>
      </c>
      <c r="C1640" s="14">
        <v>0.21779999999999999</v>
      </c>
      <c r="D1640" s="14">
        <v>4.99</v>
      </c>
    </row>
    <row r="1641" spans="1:4" x14ac:dyDescent="0.2">
      <c r="A1641" s="14">
        <v>18.489999999999998</v>
      </c>
      <c r="B1641" s="14">
        <v>2.44</v>
      </c>
      <c r="C1641" s="14">
        <v>0.21779999999999999</v>
      </c>
      <c r="D1641" s="14">
        <v>5.01</v>
      </c>
    </row>
    <row r="1642" spans="1:4" x14ac:dyDescent="0.2">
      <c r="A1642" s="14">
        <v>18.5</v>
      </c>
      <c r="B1642" s="14">
        <v>2.4409999999999998</v>
      </c>
      <c r="C1642" s="14">
        <v>0.21790000000000001</v>
      </c>
      <c r="D1642" s="14">
        <v>5.04</v>
      </c>
    </row>
    <row r="1643" spans="1:4" x14ac:dyDescent="0.2">
      <c r="A1643" s="14">
        <v>18.5</v>
      </c>
      <c r="B1643" s="14">
        <v>2.4409999999999998</v>
      </c>
      <c r="C1643" s="14">
        <v>0.21790000000000001</v>
      </c>
      <c r="D1643" s="14">
        <v>5.0599999999999996</v>
      </c>
    </row>
    <row r="1644" spans="1:4" x14ac:dyDescent="0.2">
      <c r="A1644" s="14">
        <v>18.510000000000002</v>
      </c>
      <c r="B1644" s="14">
        <v>2.4409999999999998</v>
      </c>
      <c r="C1644" s="14">
        <v>0.21790000000000001</v>
      </c>
      <c r="D1644" s="14">
        <v>5.09</v>
      </c>
    </row>
    <row r="1645" spans="1:4" x14ac:dyDescent="0.2">
      <c r="A1645" s="14">
        <v>18.52</v>
      </c>
      <c r="B1645" s="14">
        <v>2.4409999999999998</v>
      </c>
      <c r="C1645" s="14">
        <v>0.21790000000000001</v>
      </c>
      <c r="D1645" s="14">
        <v>5.1100000000000003</v>
      </c>
    </row>
    <row r="1646" spans="1:4" x14ac:dyDescent="0.2">
      <c r="A1646" s="14">
        <v>18.53</v>
      </c>
      <c r="B1646" s="14">
        <v>2.4409999999999998</v>
      </c>
      <c r="C1646" s="14">
        <v>0.21790000000000001</v>
      </c>
      <c r="D1646" s="14">
        <v>5.14</v>
      </c>
    </row>
    <row r="1647" spans="1:4" x14ac:dyDescent="0.2">
      <c r="A1647" s="14">
        <v>18.54</v>
      </c>
      <c r="B1647" s="14">
        <v>2.4409999999999998</v>
      </c>
      <c r="C1647" s="14">
        <v>0.21790000000000001</v>
      </c>
      <c r="D1647" s="14">
        <v>5.16</v>
      </c>
    </row>
    <row r="1648" spans="1:4" x14ac:dyDescent="0.2">
      <c r="A1648" s="14">
        <v>18.55</v>
      </c>
      <c r="B1648" s="14">
        <v>2.4409999999999998</v>
      </c>
      <c r="C1648" s="14">
        <v>0.21790000000000001</v>
      </c>
      <c r="D1648" s="14">
        <v>5.19</v>
      </c>
    </row>
    <row r="1649" spans="1:4" x14ac:dyDescent="0.2">
      <c r="A1649" s="14">
        <v>18.55</v>
      </c>
      <c r="B1649" s="14">
        <v>2.4409999999999998</v>
      </c>
      <c r="C1649" s="14">
        <v>0.21790000000000001</v>
      </c>
      <c r="D1649" s="14">
        <v>5.21</v>
      </c>
    </row>
    <row r="1650" spans="1:4" x14ac:dyDescent="0.2">
      <c r="A1650" s="14">
        <v>18.559999999999999</v>
      </c>
      <c r="B1650" s="14">
        <v>2.4409999999999998</v>
      </c>
      <c r="C1650" s="14">
        <v>0.218</v>
      </c>
      <c r="D1650" s="14">
        <v>5.24</v>
      </c>
    </row>
    <row r="1651" spans="1:4" x14ac:dyDescent="0.2">
      <c r="A1651" s="14">
        <v>18.57</v>
      </c>
      <c r="B1651" s="14">
        <v>2.4409999999999998</v>
      </c>
      <c r="C1651" s="14">
        <v>0.218</v>
      </c>
      <c r="D1651" s="14">
        <v>5.26</v>
      </c>
    </row>
    <row r="1652" spans="1:4" x14ac:dyDescent="0.2">
      <c r="A1652" s="14">
        <v>18.579999999999998</v>
      </c>
      <c r="B1652" s="14">
        <v>2.44</v>
      </c>
      <c r="C1652" s="14">
        <v>0.218</v>
      </c>
      <c r="D1652" s="14">
        <v>5.29</v>
      </c>
    </row>
    <row r="1653" spans="1:4" x14ac:dyDescent="0.2">
      <c r="A1653" s="14">
        <v>18.59</v>
      </c>
      <c r="B1653" s="14">
        <v>2.44</v>
      </c>
      <c r="C1653" s="14">
        <v>0.218</v>
      </c>
      <c r="D1653" s="14">
        <v>5.31</v>
      </c>
    </row>
    <row r="1654" spans="1:4" x14ac:dyDescent="0.2">
      <c r="A1654" s="14">
        <v>18.600000000000001</v>
      </c>
      <c r="B1654" s="14">
        <v>2.44</v>
      </c>
      <c r="C1654" s="14">
        <v>0.218</v>
      </c>
      <c r="D1654" s="14">
        <v>5.34</v>
      </c>
    </row>
    <row r="1655" spans="1:4" x14ac:dyDescent="0.2">
      <c r="A1655" s="14">
        <v>18.600000000000001</v>
      </c>
      <c r="B1655" s="14">
        <v>2.44</v>
      </c>
      <c r="C1655" s="14">
        <v>0.218</v>
      </c>
      <c r="D1655" s="14">
        <v>5.36</v>
      </c>
    </row>
    <row r="1656" spans="1:4" x14ac:dyDescent="0.2">
      <c r="A1656" s="14">
        <v>18.61</v>
      </c>
      <c r="B1656" s="14">
        <v>2.44</v>
      </c>
      <c r="C1656" s="14">
        <v>0.218</v>
      </c>
      <c r="D1656" s="14">
        <v>5.39</v>
      </c>
    </row>
    <row r="1657" spans="1:4" x14ac:dyDescent="0.2">
      <c r="A1657" s="14">
        <v>18.62</v>
      </c>
      <c r="B1657" s="14">
        <v>2.44</v>
      </c>
      <c r="C1657" s="14">
        <v>0.218</v>
      </c>
      <c r="D1657" s="14">
        <v>5.41</v>
      </c>
    </row>
    <row r="1658" spans="1:4" x14ac:dyDescent="0.2">
      <c r="A1658" s="14">
        <v>18.63</v>
      </c>
      <c r="B1658" s="14">
        <v>2.44</v>
      </c>
      <c r="C1658" s="14">
        <v>0.218</v>
      </c>
      <c r="D1658" s="14">
        <v>5.44</v>
      </c>
    </row>
    <row r="1659" spans="1:4" x14ac:dyDescent="0.2">
      <c r="A1659" s="14">
        <v>18.64</v>
      </c>
      <c r="B1659" s="14">
        <v>2.44</v>
      </c>
      <c r="C1659" s="14">
        <v>0.218</v>
      </c>
      <c r="D1659" s="14">
        <v>5.46</v>
      </c>
    </row>
    <row r="1660" spans="1:4" x14ac:dyDescent="0.2">
      <c r="A1660" s="14">
        <v>18.649999999999999</v>
      </c>
      <c r="B1660" s="14">
        <v>2.44</v>
      </c>
      <c r="C1660" s="14">
        <v>0.218</v>
      </c>
      <c r="D1660" s="14">
        <v>5.49</v>
      </c>
    </row>
    <row r="1661" spans="1:4" x14ac:dyDescent="0.2">
      <c r="A1661" s="14">
        <v>18.649999999999999</v>
      </c>
      <c r="B1661" s="14">
        <v>2.44</v>
      </c>
      <c r="C1661" s="14">
        <v>0.21809999999999999</v>
      </c>
      <c r="D1661" s="14">
        <v>5.51</v>
      </c>
    </row>
    <row r="1662" spans="1:4" x14ac:dyDescent="0.2">
      <c r="A1662" s="14">
        <v>18.66</v>
      </c>
      <c r="B1662" s="14">
        <v>2.44</v>
      </c>
      <c r="C1662" s="14">
        <v>0.21809999999999999</v>
      </c>
      <c r="D1662" s="14">
        <v>5.54</v>
      </c>
    </row>
    <row r="1663" spans="1:4" x14ac:dyDescent="0.2">
      <c r="A1663" s="14">
        <v>18.670000000000002</v>
      </c>
      <c r="B1663" s="14">
        <v>2.44</v>
      </c>
      <c r="C1663" s="14">
        <v>0.21809999999999999</v>
      </c>
      <c r="D1663" s="14">
        <v>5.56</v>
      </c>
    </row>
    <row r="1664" spans="1:4" x14ac:dyDescent="0.2">
      <c r="A1664" s="14">
        <v>18.68</v>
      </c>
      <c r="B1664" s="14">
        <v>2.44</v>
      </c>
      <c r="C1664" s="14">
        <v>0.21809999999999999</v>
      </c>
      <c r="D1664" s="14">
        <v>5.59</v>
      </c>
    </row>
    <row r="1665" spans="1:4" x14ac:dyDescent="0.2">
      <c r="A1665" s="14">
        <v>18.690000000000001</v>
      </c>
      <c r="B1665" s="14">
        <v>2.44</v>
      </c>
      <c r="C1665" s="14">
        <v>0.21809999999999999</v>
      </c>
      <c r="D1665" s="14">
        <v>5.61</v>
      </c>
    </row>
    <row r="1666" spans="1:4" x14ac:dyDescent="0.2">
      <c r="A1666" s="14">
        <v>18.7</v>
      </c>
      <c r="B1666" s="14">
        <v>2.44</v>
      </c>
      <c r="C1666" s="14">
        <v>0.21809999999999999</v>
      </c>
      <c r="D1666" s="14">
        <v>5.64</v>
      </c>
    </row>
    <row r="1667" spans="1:4" x14ac:dyDescent="0.2">
      <c r="A1667" s="14">
        <v>18.7</v>
      </c>
      <c r="B1667" s="14">
        <v>2.4390000000000001</v>
      </c>
      <c r="C1667" s="14">
        <v>0.21809999999999999</v>
      </c>
      <c r="D1667" s="14">
        <v>5.66</v>
      </c>
    </row>
    <row r="1668" spans="1:4" x14ac:dyDescent="0.2">
      <c r="A1668" s="14">
        <v>18.71</v>
      </c>
      <c r="B1668" s="14">
        <v>2.4390000000000001</v>
      </c>
      <c r="C1668" s="14">
        <v>0.21809999999999999</v>
      </c>
      <c r="D1668" s="14">
        <v>5.69</v>
      </c>
    </row>
    <row r="1669" spans="1:4" x14ac:dyDescent="0.2">
      <c r="A1669" s="14">
        <v>18.72</v>
      </c>
      <c r="B1669" s="14">
        <v>2.4390000000000001</v>
      </c>
      <c r="C1669" s="14">
        <v>0.21809999999999999</v>
      </c>
      <c r="D1669" s="14">
        <v>5.71</v>
      </c>
    </row>
    <row r="1670" spans="1:4" x14ac:dyDescent="0.2">
      <c r="A1670" s="14">
        <v>18.73</v>
      </c>
      <c r="B1670" s="14">
        <v>2.4390000000000001</v>
      </c>
      <c r="C1670" s="14">
        <v>0.21809999999999999</v>
      </c>
      <c r="D1670" s="14">
        <v>5.74</v>
      </c>
    </row>
    <row r="1671" spans="1:4" x14ac:dyDescent="0.2">
      <c r="A1671" s="14">
        <v>18.739999999999998</v>
      </c>
      <c r="B1671" s="14">
        <v>2.4390000000000001</v>
      </c>
      <c r="C1671" s="14">
        <v>0.21809999999999999</v>
      </c>
      <c r="D1671" s="14">
        <v>5.76</v>
      </c>
    </row>
    <row r="1672" spans="1:4" x14ac:dyDescent="0.2">
      <c r="A1672" s="14">
        <v>18.75</v>
      </c>
      <c r="B1672" s="14">
        <v>2.4390000000000001</v>
      </c>
      <c r="C1672" s="14">
        <v>0.21809999999999999</v>
      </c>
      <c r="D1672" s="14">
        <v>5.79</v>
      </c>
    </row>
    <row r="1673" spans="1:4" x14ac:dyDescent="0.2">
      <c r="A1673" s="14">
        <v>18.75</v>
      </c>
      <c r="B1673" s="14">
        <v>2.4390000000000001</v>
      </c>
      <c r="C1673" s="14">
        <v>0.21820000000000001</v>
      </c>
      <c r="D1673" s="14">
        <v>5.81</v>
      </c>
    </row>
    <row r="1674" spans="1:4" x14ac:dyDescent="0.2">
      <c r="A1674" s="14">
        <v>18.760000000000002</v>
      </c>
      <c r="B1674" s="14">
        <v>2.4390000000000001</v>
      </c>
      <c r="C1674" s="14">
        <v>0.21820000000000001</v>
      </c>
      <c r="D1674" s="14">
        <v>5.84</v>
      </c>
    </row>
    <row r="1675" spans="1:4" x14ac:dyDescent="0.2">
      <c r="A1675" s="14">
        <v>18.77</v>
      </c>
      <c r="B1675" s="14">
        <v>2.4390000000000001</v>
      </c>
      <c r="C1675" s="14">
        <v>0.21820000000000001</v>
      </c>
      <c r="D1675" s="14">
        <v>5.86</v>
      </c>
    </row>
    <row r="1676" spans="1:4" x14ac:dyDescent="0.2">
      <c r="A1676" s="14">
        <v>18.78</v>
      </c>
      <c r="B1676" s="14">
        <v>2.4390000000000001</v>
      </c>
      <c r="C1676" s="14">
        <v>0.21820000000000001</v>
      </c>
      <c r="D1676" s="14">
        <v>5.89</v>
      </c>
    </row>
    <row r="1677" spans="1:4" x14ac:dyDescent="0.2">
      <c r="A1677" s="14">
        <v>18.79</v>
      </c>
      <c r="B1677" s="14">
        <v>2.4380000000000002</v>
      </c>
      <c r="C1677" s="14">
        <v>0.21820000000000001</v>
      </c>
      <c r="D1677" s="14">
        <v>5.91</v>
      </c>
    </row>
    <row r="1678" spans="1:4" x14ac:dyDescent="0.2">
      <c r="A1678" s="14">
        <v>18.8</v>
      </c>
      <c r="B1678" s="14">
        <v>2.4380000000000002</v>
      </c>
      <c r="C1678" s="14">
        <v>0.21820000000000001</v>
      </c>
      <c r="D1678" s="14">
        <v>5.94</v>
      </c>
    </row>
    <row r="1679" spans="1:4" x14ac:dyDescent="0.2">
      <c r="A1679" s="14">
        <v>18.8</v>
      </c>
      <c r="B1679" s="14">
        <v>2.4380000000000002</v>
      </c>
      <c r="C1679" s="14">
        <v>0.21820000000000001</v>
      </c>
      <c r="D1679" s="14">
        <v>5.96</v>
      </c>
    </row>
    <row r="1680" spans="1:4" x14ac:dyDescent="0.2">
      <c r="A1680" s="14">
        <v>18.809999999999999</v>
      </c>
      <c r="B1680" s="14">
        <v>2.4380000000000002</v>
      </c>
      <c r="C1680" s="14">
        <v>0.21820000000000001</v>
      </c>
      <c r="D1680" s="14">
        <v>5.99</v>
      </c>
    </row>
    <row r="1681" spans="1:4" x14ac:dyDescent="0.2">
      <c r="A1681" s="14">
        <v>18.82</v>
      </c>
      <c r="B1681" s="14">
        <v>2.4380000000000002</v>
      </c>
      <c r="C1681" s="14">
        <v>0.21820000000000001</v>
      </c>
      <c r="D1681" s="14">
        <v>6.01</v>
      </c>
    </row>
    <row r="1682" spans="1:4" x14ac:dyDescent="0.2">
      <c r="A1682" s="14">
        <v>18.829999999999998</v>
      </c>
      <c r="B1682" s="14">
        <v>2.4380000000000002</v>
      </c>
      <c r="C1682" s="14">
        <v>0.21820000000000001</v>
      </c>
      <c r="D1682" s="14">
        <v>6.04</v>
      </c>
    </row>
    <row r="1683" spans="1:4" x14ac:dyDescent="0.2">
      <c r="A1683" s="14">
        <v>18.84</v>
      </c>
      <c r="B1683" s="14">
        <v>2.4380000000000002</v>
      </c>
      <c r="C1683" s="14">
        <v>0.21820000000000001</v>
      </c>
      <c r="D1683" s="14">
        <v>6.06</v>
      </c>
    </row>
    <row r="1684" spans="1:4" x14ac:dyDescent="0.2">
      <c r="A1684" s="14">
        <v>18.850000000000001</v>
      </c>
      <c r="B1684" s="14">
        <v>2.4380000000000002</v>
      </c>
      <c r="C1684" s="14">
        <v>0.21820000000000001</v>
      </c>
      <c r="D1684" s="14">
        <v>6.09</v>
      </c>
    </row>
    <row r="1685" spans="1:4" x14ac:dyDescent="0.2">
      <c r="A1685" s="14">
        <v>18.850000000000001</v>
      </c>
      <c r="B1685" s="14">
        <v>2.4369999999999998</v>
      </c>
      <c r="C1685" s="14">
        <v>0.21820000000000001</v>
      </c>
      <c r="D1685" s="14">
        <v>6.11</v>
      </c>
    </row>
    <row r="1686" spans="1:4" x14ac:dyDescent="0.2">
      <c r="A1686" s="14">
        <v>18.86</v>
      </c>
      <c r="B1686" s="14">
        <v>2.4369999999999998</v>
      </c>
      <c r="C1686" s="14">
        <v>0.21829999999999999</v>
      </c>
      <c r="D1686" s="14">
        <v>6.14</v>
      </c>
    </row>
    <row r="1687" spans="1:4" x14ac:dyDescent="0.2">
      <c r="A1687" s="14">
        <v>18.87</v>
      </c>
      <c r="B1687" s="14">
        <v>2.4369999999999998</v>
      </c>
      <c r="C1687" s="14">
        <v>0.21829999999999999</v>
      </c>
      <c r="D1687" s="14">
        <v>6.16</v>
      </c>
    </row>
    <row r="1688" spans="1:4" x14ac:dyDescent="0.2">
      <c r="A1688" s="14">
        <v>18.88</v>
      </c>
      <c r="B1688" s="14">
        <v>2.4369999999999998</v>
      </c>
      <c r="C1688" s="14">
        <v>0.21829999999999999</v>
      </c>
      <c r="D1688" s="14">
        <v>6.19</v>
      </c>
    </row>
    <row r="1689" spans="1:4" x14ac:dyDescent="0.2">
      <c r="A1689" s="14">
        <v>18.89</v>
      </c>
      <c r="B1689" s="14">
        <v>2.4369999999999998</v>
      </c>
      <c r="C1689" s="14">
        <v>0.21829999999999999</v>
      </c>
      <c r="D1689" s="14">
        <v>6.21</v>
      </c>
    </row>
    <row r="1690" spans="1:4" x14ac:dyDescent="0.2">
      <c r="A1690" s="14">
        <v>18.899999999999999</v>
      </c>
      <c r="B1690" s="14">
        <v>2.4369999999999998</v>
      </c>
      <c r="C1690" s="14">
        <v>0.21829999999999999</v>
      </c>
      <c r="D1690" s="14">
        <v>6.24</v>
      </c>
    </row>
    <row r="1691" spans="1:4" x14ac:dyDescent="0.2">
      <c r="A1691" s="14">
        <v>18.899999999999999</v>
      </c>
      <c r="B1691" s="14">
        <v>2.4369999999999998</v>
      </c>
      <c r="C1691" s="14">
        <v>0.21829999999999999</v>
      </c>
      <c r="D1691" s="14">
        <v>6.26</v>
      </c>
    </row>
    <row r="1692" spans="1:4" x14ac:dyDescent="0.2">
      <c r="A1692" s="14">
        <v>18.91</v>
      </c>
      <c r="B1692" s="14">
        <v>2.4369999999999998</v>
      </c>
      <c r="C1692" s="14">
        <v>0.21829999999999999</v>
      </c>
      <c r="D1692" s="14">
        <v>6.29</v>
      </c>
    </row>
    <row r="1693" spans="1:4" x14ac:dyDescent="0.2">
      <c r="A1693" s="14">
        <v>18.920000000000002</v>
      </c>
      <c r="B1693" s="14">
        <v>2.4369999999999998</v>
      </c>
      <c r="C1693" s="14">
        <v>0.21829999999999999</v>
      </c>
      <c r="D1693" s="14">
        <v>6.31</v>
      </c>
    </row>
    <row r="1694" spans="1:4" x14ac:dyDescent="0.2">
      <c r="A1694" s="14">
        <v>18.93</v>
      </c>
      <c r="B1694" s="14">
        <v>2.4369999999999998</v>
      </c>
      <c r="C1694" s="14">
        <v>0.21829999999999999</v>
      </c>
      <c r="D1694" s="14">
        <v>6.34</v>
      </c>
    </row>
    <row r="1695" spans="1:4" x14ac:dyDescent="0.2">
      <c r="A1695" s="14">
        <v>18.940000000000001</v>
      </c>
      <c r="B1695" s="14">
        <v>2.4369999999999998</v>
      </c>
      <c r="C1695" s="14">
        <v>0.21829999999999999</v>
      </c>
      <c r="D1695" s="14">
        <v>6.36</v>
      </c>
    </row>
    <row r="1696" spans="1:4" x14ac:dyDescent="0.2">
      <c r="A1696" s="14">
        <v>18.95</v>
      </c>
      <c r="B1696" s="14">
        <v>2.4369999999999998</v>
      </c>
      <c r="C1696" s="14">
        <v>0.21829999999999999</v>
      </c>
      <c r="D1696" s="14">
        <v>6.39</v>
      </c>
    </row>
    <row r="1697" spans="1:4" x14ac:dyDescent="0.2">
      <c r="A1697" s="14">
        <v>18.95</v>
      </c>
      <c r="B1697" s="14">
        <v>2.4369999999999998</v>
      </c>
      <c r="C1697" s="14">
        <v>0.21829999999999999</v>
      </c>
      <c r="D1697" s="14">
        <v>6.41</v>
      </c>
    </row>
    <row r="1698" spans="1:4" x14ac:dyDescent="0.2">
      <c r="A1698" s="14">
        <v>18.96</v>
      </c>
      <c r="B1698" s="14">
        <v>2.4359999999999999</v>
      </c>
      <c r="C1698" s="14">
        <v>0.21829999999999999</v>
      </c>
      <c r="D1698" s="14">
        <v>6.44</v>
      </c>
    </row>
    <row r="1699" spans="1:4" x14ac:dyDescent="0.2">
      <c r="A1699" s="14">
        <v>18.97</v>
      </c>
      <c r="B1699" s="14">
        <v>2.4359999999999999</v>
      </c>
      <c r="C1699" s="14">
        <v>0.21829999999999999</v>
      </c>
      <c r="D1699" s="14">
        <v>6.47</v>
      </c>
    </row>
    <row r="1700" spans="1:4" x14ac:dyDescent="0.2">
      <c r="A1700" s="14">
        <v>18.98</v>
      </c>
      <c r="B1700" s="14">
        <v>2.4359999999999999</v>
      </c>
      <c r="C1700" s="14">
        <v>0.21829999999999999</v>
      </c>
      <c r="D1700" s="14">
        <v>6.49</v>
      </c>
    </row>
    <row r="1701" spans="1:4" x14ac:dyDescent="0.2">
      <c r="A1701" s="14">
        <v>18.989999999999998</v>
      </c>
      <c r="B1701" s="14">
        <v>2.4359999999999999</v>
      </c>
      <c r="C1701" s="14">
        <v>0.21829999999999999</v>
      </c>
      <c r="D1701" s="14">
        <v>6.52</v>
      </c>
    </row>
    <row r="1702" spans="1:4" x14ac:dyDescent="0.2">
      <c r="A1702" s="14">
        <v>19</v>
      </c>
      <c r="B1702" s="14">
        <v>2.4359999999999999</v>
      </c>
      <c r="C1702" s="14">
        <v>0.21840000000000001</v>
      </c>
      <c r="D1702" s="14">
        <v>6.54</v>
      </c>
    </row>
    <row r="1703" spans="1:4" x14ac:dyDescent="0.2">
      <c r="A1703" s="14">
        <v>19</v>
      </c>
      <c r="B1703" s="14">
        <v>2.4359999999999999</v>
      </c>
      <c r="C1703" s="14">
        <v>0.21840000000000001</v>
      </c>
      <c r="D1703" s="14">
        <v>6.57</v>
      </c>
    </row>
    <row r="1704" spans="1:4" x14ac:dyDescent="0.2">
      <c r="A1704" s="14">
        <v>19.010000000000002</v>
      </c>
      <c r="B1704" s="14">
        <v>2.4359999999999999</v>
      </c>
      <c r="C1704" s="14">
        <v>0.21840000000000001</v>
      </c>
      <c r="D1704" s="14">
        <v>6.59</v>
      </c>
    </row>
    <row r="1705" spans="1:4" x14ac:dyDescent="0.2">
      <c r="A1705" s="14">
        <v>19.02</v>
      </c>
      <c r="B1705" s="14">
        <v>2.4359999999999999</v>
      </c>
      <c r="C1705" s="14">
        <v>0.21840000000000001</v>
      </c>
      <c r="D1705" s="14">
        <v>6.62</v>
      </c>
    </row>
    <row r="1706" spans="1:4" x14ac:dyDescent="0.2">
      <c r="A1706" s="14">
        <v>19.03</v>
      </c>
      <c r="B1706" s="14">
        <v>2.4359999999999999</v>
      </c>
      <c r="C1706" s="14">
        <v>0.21840000000000001</v>
      </c>
      <c r="D1706" s="14">
        <v>6.64</v>
      </c>
    </row>
    <row r="1707" spans="1:4" x14ac:dyDescent="0.2">
      <c r="A1707" s="14">
        <v>19.04</v>
      </c>
      <c r="B1707" s="14">
        <v>2.4359999999999999</v>
      </c>
      <c r="C1707" s="14">
        <v>0.21840000000000001</v>
      </c>
      <c r="D1707" s="14">
        <v>6.67</v>
      </c>
    </row>
    <row r="1708" spans="1:4" x14ac:dyDescent="0.2">
      <c r="A1708" s="14">
        <v>19.05</v>
      </c>
      <c r="B1708" s="14">
        <v>2.4359999999999999</v>
      </c>
      <c r="C1708" s="14">
        <v>0.21840000000000001</v>
      </c>
      <c r="D1708" s="14">
        <v>6.69</v>
      </c>
    </row>
    <row r="1709" spans="1:4" x14ac:dyDescent="0.2">
      <c r="A1709" s="14">
        <v>19.05</v>
      </c>
      <c r="B1709" s="14">
        <v>2.4359999999999999</v>
      </c>
      <c r="C1709" s="14">
        <v>0.21840000000000001</v>
      </c>
      <c r="D1709" s="14">
        <v>6.72</v>
      </c>
    </row>
    <row r="1710" spans="1:4" x14ac:dyDescent="0.2">
      <c r="A1710" s="14">
        <v>19.059999999999999</v>
      </c>
      <c r="B1710" s="14">
        <v>2.4359999999999999</v>
      </c>
      <c r="C1710" s="14">
        <v>0.21840000000000001</v>
      </c>
      <c r="D1710" s="14">
        <v>6.74</v>
      </c>
    </row>
    <row r="1711" spans="1:4" x14ac:dyDescent="0.2">
      <c r="A1711" s="14">
        <v>19.07</v>
      </c>
      <c r="B1711" s="14">
        <v>2.4359999999999999</v>
      </c>
      <c r="C1711" s="14">
        <v>0.21840000000000001</v>
      </c>
      <c r="D1711" s="14">
        <v>6.77</v>
      </c>
    </row>
    <row r="1712" spans="1:4" x14ac:dyDescent="0.2">
      <c r="A1712" s="14">
        <v>19.079999999999998</v>
      </c>
      <c r="B1712" s="14">
        <v>2.4359999999999999</v>
      </c>
      <c r="C1712" s="14">
        <v>0.21840000000000001</v>
      </c>
      <c r="D1712" s="14">
        <v>6.79</v>
      </c>
    </row>
    <row r="1713" spans="1:4" x14ac:dyDescent="0.2">
      <c r="A1713" s="14">
        <v>19.09</v>
      </c>
      <c r="B1713" s="14">
        <v>2.4350000000000001</v>
      </c>
      <c r="C1713" s="14">
        <v>0.21840000000000001</v>
      </c>
      <c r="D1713" s="14">
        <v>6.82</v>
      </c>
    </row>
    <row r="1714" spans="1:4" x14ac:dyDescent="0.2">
      <c r="A1714" s="14">
        <v>19.100000000000001</v>
      </c>
      <c r="B1714" s="14">
        <v>2.4350000000000001</v>
      </c>
      <c r="C1714" s="14">
        <v>0.21840000000000001</v>
      </c>
      <c r="D1714" s="14">
        <v>6.84</v>
      </c>
    </row>
    <row r="1715" spans="1:4" x14ac:dyDescent="0.2">
      <c r="A1715" s="14">
        <v>19.100000000000001</v>
      </c>
      <c r="B1715" s="14">
        <v>2.4350000000000001</v>
      </c>
      <c r="C1715" s="14">
        <v>0.21840000000000001</v>
      </c>
      <c r="D1715" s="14">
        <v>6.87</v>
      </c>
    </row>
    <row r="1716" spans="1:4" x14ac:dyDescent="0.2">
      <c r="A1716" s="14">
        <v>19.11</v>
      </c>
      <c r="B1716" s="14">
        <v>2.4350000000000001</v>
      </c>
      <c r="C1716" s="14">
        <v>0.21840000000000001</v>
      </c>
      <c r="D1716" s="14">
        <v>6.89</v>
      </c>
    </row>
    <row r="1717" spans="1:4" x14ac:dyDescent="0.2">
      <c r="A1717" s="14">
        <v>19.12</v>
      </c>
      <c r="B1717" s="14">
        <v>2.4350000000000001</v>
      </c>
      <c r="C1717" s="14">
        <v>0.21840000000000001</v>
      </c>
      <c r="D1717" s="14">
        <v>6.92</v>
      </c>
    </row>
    <row r="1718" spans="1:4" x14ac:dyDescent="0.2">
      <c r="A1718" s="14">
        <v>19.13</v>
      </c>
      <c r="B1718" s="14">
        <v>2.4350000000000001</v>
      </c>
      <c r="C1718" s="14">
        <v>0.21840000000000001</v>
      </c>
      <c r="D1718" s="14">
        <v>6.94</v>
      </c>
    </row>
    <row r="1719" spans="1:4" x14ac:dyDescent="0.2">
      <c r="A1719" s="14">
        <v>19.14</v>
      </c>
      <c r="B1719" s="14">
        <v>2.4350000000000001</v>
      </c>
      <c r="C1719" s="14">
        <v>0.21840000000000001</v>
      </c>
      <c r="D1719" s="14">
        <v>6.97</v>
      </c>
    </row>
    <row r="1720" spans="1:4" x14ac:dyDescent="0.2">
      <c r="A1720" s="14">
        <v>19.149999999999999</v>
      </c>
      <c r="B1720" s="14">
        <v>2.4350000000000001</v>
      </c>
      <c r="C1720" s="14">
        <v>0.21840000000000001</v>
      </c>
      <c r="D1720" s="14">
        <v>6.99</v>
      </c>
    </row>
    <row r="1721" spans="1:4" x14ac:dyDescent="0.2">
      <c r="A1721" s="14">
        <v>19.149999999999999</v>
      </c>
      <c r="B1721" s="14">
        <v>2.4350000000000001</v>
      </c>
      <c r="C1721" s="14">
        <v>0.21840000000000001</v>
      </c>
      <c r="D1721" s="14">
        <v>7.02</v>
      </c>
    </row>
    <row r="1722" spans="1:4" x14ac:dyDescent="0.2">
      <c r="A1722" s="14">
        <v>19.16</v>
      </c>
      <c r="B1722" s="14">
        <v>2.4350000000000001</v>
      </c>
      <c r="C1722" s="14">
        <v>0.21840000000000001</v>
      </c>
      <c r="D1722" s="14">
        <v>7.04</v>
      </c>
    </row>
    <row r="1723" spans="1:4" x14ac:dyDescent="0.2">
      <c r="A1723" s="14">
        <v>19.170000000000002</v>
      </c>
      <c r="B1723" s="14">
        <v>2.4350000000000001</v>
      </c>
      <c r="C1723" s="14">
        <v>0.21840000000000001</v>
      </c>
      <c r="D1723" s="14">
        <v>7.07</v>
      </c>
    </row>
    <row r="1724" spans="1:4" x14ac:dyDescent="0.2">
      <c r="A1724" s="14">
        <v>19.18</v>
      </c>
      <c r="B1724" s="14">
        <v>2.4350000000000001</v>
      </c>
      <c r="C1724" s="14">
        <v>0.21840000000000001</v>
      </c>
      <c r="D1724" s="14">
        <v>7.09</v>
      </c>
    </row>
    <row r="1725" spans="1:4" x14ac:dyDescent="0.2">
      <c r="A1725" s="14">
        <v>19.190000000000001</v>
      </c>
      <c r="B1725" s="14">
        <v>2.4350000000000001</v>
      </c>
      <c r="C1725" s="14">
        <v>0.21840000000000001</v>
      </c>
      <c r="D1725" s="14">
        <v>7.12</v>
      </c>
    </row>
    <row r="1726" spans="1:4" x14ac:dyDescent="0.2">
      <c r="A1726" s="14">
        <v>19.2</v>
      </c>
      <c r="B1726" s="14">
        <v>2.4350000000000001</v>
      </c>
      <c r="C1726" s="14">
        <v>0.21840000000000001</v>
      </c>
      <c r="D1726" s="14">
        <v>7.14</v>
      </c>
    </row>
    <row r="1727" spans="1:4" x14ac:dyDescent="0.2">
      <c r="A1727" s="14">
        <v>19.2</v>
      </c>
      <c r="B1727" s="14">
        <v>2.4350000000000001</v>
      </c>
      <c r="C1727" s="14">
        <v>0.21840000000000001</v>
      </c>
      <c r="D1727" s="14">
        <v>7.17</v>
      </c>
    </row>
    <row r="1728" spans="1:4" x14ac:dyDescent="0.2">
      <c r="A1728" s="14">
        <v>19.21</v>
      </c>
      <c r="B1728" s="14">
        <v>2.4350000000000001</v>
      </c>
      <c r="C1728" s="14">
        <v>0.21840000000000001</v>
      </c>
      <c r="D1728" s="14">
        <v>7.19</v>
      </c>
    </row>
    <row r="1729" spans="1:4" x14ac:dyDescent="0.2">
      <c r="A1729" s="14">
        <v>19.22</v>
      </c>
      <c r="B1729" s="14">
        <v>2.4350000000000001</v>
      </c>
      <c r="C1729" s="14">
        <v>0.21840000000000001</v>
      </c>
      <c r="D1729" s="14">
        <v>7.22</v>
      </c>
    </row>
    <row r="1730" spans="1:4" x14ac:dyDescent="0.2">
      <c r="A1730" s="14">
        <v>19.23</v>
      </c>
      <c r="B1730" s="14">
        <v>2.4350000000000001</v>
      </c>
      <c r="C1730" s="14">
        <v>0.21840000000000001</v>
      </c>
      <c r="D1730" s="14">
        <v>7.24</v>
      </c>
    </row>
    <row r="1731" spans="1:4" x14ac:dyDescent="0.2">
      <c r="A1731" s="14">
        <v>19.239999999999998</v>
      </c>
      <c r="B1731" s="14">
        <v>2.4350000000000001</v>
      </c>
      <c r="C1731" s="14">
        <v>0.21840000000000001</v>
      </c>
      <c r="D1731" s="14">
        <v>7.27</v>
      </c>
    </row>
    <row r="1732" spans="1:4" x14ac:dyDescent="0.2">
      <c r="A1732" s="14">
        <v>19.25</v>
      </c>
      <c r="B1732" s="14">
        <v>2.4350000000000001</v>
      </c>
      <c r="C1732" s="14">
        <v>0.21840000000000001</v>
      </c>
      <c r="D1732" s="14">
        <v>7.29</v>
      </c>
    </row>
    <row r="1733" spans="1:4" x14ac:dyDescent="0.2">
      <c r="A1733" s="14">
        <v>19.25</v>
      </c>
      <c r="B1733" s="14">
        <v>2.4350000000000001</v>
      </c>
      <c r="C1733" s="14">
        <v>0.21840000000000001</v>
      </c>
      <c r="D1733" s="14">
        <v>7.32</v>
      </c>
    </row>
    <row r="1734" spans="1:4" x14ac:dyDescent="0.2">
      <c r="A1734" s="14">
        <v>19.260000000000002</v>
      </c>
      <c r="B1734" s="14">
        <v>2.4340000000000002</v>
      </c>
      <c r="C1734" s="14">
        <v>0.21840000000000001</v>
      </c>
      <c r="D1734" s="14">
        <v>7.34</v>
      </c>
    </row>
    <row r="1735" spans="1:4" x14ac:dyDescent="0.2">
      <c r="A1735" s="14">
        <v>19.27</v>
      </c>
      <c r="B1735" s="14">
        <v>2.4340000000000002</v>
      </c>
      <c r="C1735" s="14">
        <v>0.21840000000000001</v>
      </c>
      <c r="D1735" s="14">
        <v>7.37</v>
      </c>
    </row>
    <row r="1736" spans="1:4" x14ac:dyDescent="0.2">
      <c r="A1736" s="14">
        <v>19.28</v>
      </c>
      <c r="B1736" s="14">
        <v>2.4340000000000002</v>
      </c>
      <c r="C1736" s="14">
        <v>0.21840000000000001</v>
      </c>
      <c r="D1736" s="14">
        <v>7.39</v>
      </c>
    </row>
    <row r="1737" spans="1:4" x14ac:dyDescent="0.2">
      <c r="A1737" s="14">
        <v>19.29</v>
      </c>
      <c r="B1737" s="14">
        <v>2.4340000000000002</v>
      </c>
      <c r="C1737" s="14">
        <v>0.2185</v>
      </c>
      <c r="D1737" s="14">
        <v>7.42</v>
      </c>
    </row>
    <row r="1738" spans="1:4" x14ac:dyDescent="0.2">
      <c r="A1738" s="14">
        <v>19.3</v>
      </c>
      <c r="B1738" s="14">
        <v>2.4340000000000002</v>
      </c>
      <c r="C1738" s="14">
        <v>0.2185</v>
      </c>
      <c r="D1738" s="14">
        <v>7.44</v>
      </c>
    </row>
    <row r="1739" spans="1:4" x14ac:dyDescent="0.2">
      <c r="A1739" s="14">
        <v>19.3</v>
      </c>
      <c r="B1739" s="14">
        <v>2.4340000000000002</v>
      </c>
      <c r="C1739" s="14">
        <v>0.2185</v>
      </c>
      <c r="D1739" s="14">
        <v>7.47</v>
      </c>
    </row>
    <row r="1740" spans="1:4" x14ac:dyDescent="0.2">
      <c r="A1740" s="14">
        <v>19.309999999999999</v>
      </c>
      <c r="B1740" s="14">
        <v>2.4340000000000002</v>
      </c>
      <c r="C1740" s="14">
        <v>0.2185</v>
      </c>
      <c r="D1740" s="14">
        <v>7.49</v>
      </c>
    </row>
    <row r="1741" spans="1:4" x14ac:dyDescent="0.2">
      <c r="A1741" s="14">
        <v>19.32</v>
      </c>
      <c r="B1741" s="14">
        <v>2.4340000000000002</v>
      </c>
      <c r="C1741" s="14">
        <v>0.2185</v>
      </c>
      <c r="D1741" s="14">
        <v>7.52</v>
      </c>
    </row>
    <row r="1742" spans="1:4" x14ac:dyDescent="0.2">
      <c r="A1742" s="14">
        <v>19.329999999999998</v>
      </c>
      <c r="B1742" s="14">
        <v>2.4340000000000002</v>
      </c>
      <c r="C1742" s="14">
        <v>0.2185</v>
      </c>
      <c r="D1742" s="14">
        <v>7.54</v>
      </c>
    </row>
    <row r="1743" spans="1:4" x14ac:dyDescent="0.2">
      <c r="A1743" s="14">
        <v>19.34</v>
      </c>
      <c r="B1743" s="14">
        <v>2.4340000000000002</v>
      </c>
      <c r="C1743" s="14">
        <v>0.2185</v>
      </c>
      <c r="D1743" s="14">
        <v>7.57</v>
      </c>
    </row>
    <row r="1744" spans="1:4" x14ac:dyDescent="0.2">
      <c r="A1744" s="14">
        <v>19.350000000000001</v>
      </c>
      <c r="B1744" s="14">
        <v>2.4340000000000002</v>
      </c>
      <c r="C1744" s="14">
        <v>0.2185</v>
      </c>
      <c r="D1744" s="14">
        <v>7.59</v>
      </c>
    </row>
    <row r="1745" spans="1:4" x14ac:dyDescent="0.2">
      <c r="A1745" s="14">
        <v>19.350000000000001</v>
      </c>
      <c r="B1745" s="14">
        <v>2.4340000000000002</v>
      </c>
      <c r="C1745" s="14">
        <v>0.2185</v>
      </c>
      <c r="D1745" s="14">
        <v>7.62</v>
      </c>
    </row>
    <row r="1746" spans="1:4" x14ac:dyDescent="0.2">
      <c r="A1746" s="14">
        <v>19.36</v>
      </c>
      <c r="B1746" s="14">
        <v>2.4340000000000002</v>
      </c>
      <c r="C1746" s="14">
        <v>0.2185</v>
      </c>
      <c r="D1746" s="14">
        <v>7.64</v>
      </c>
    </row>
    <row r="1747" spans="1:4" x14ac:dyDescent="0.2">
      <c r="A1747" s="14">
        <v>19.37</v>
      </c>
      <c r="B1747" s="14">
        <v>2.4340000000000002</v>
      </c>
      <c r="C1747" s="14">
        <v>0.2185</v>
      </c>
      <c r="D1747" s="14">
        <v>7.67</v>
      </c>
    </row>
    <row r="1748" spans="1:4" x14ac:dyDescent="0.2">
      <c r="A1748" s="14">
        <v>19.38</v>
      </c>
      <c r="B1748" s="14">
        <v>2.4340000000000002</v>
      </c>
      <c r="C1748" s="14">
        <v>0.2185</v>
      </c>
      <c r="D1748" s="14">
        <v>7.69</v>
      </c>
    </row>
    <row r="1749" spans="1:4" x14ac:dyDescent="0.2">
      <c r="A1749" s="14">
        <v>19.39</v>
      </c>
      <c r="B1749" s="14">
        <v>2.4340000000000002</v>
      </c>
      <c r="C1749" s="14">
        <v>0.2185</v>
      </c>
      <c r="D1749" s="14">
        <v>7.72</v>
      </c>
    </row>
    <row r="1750" spans="1:4" x14ac:dyDescent="0.2">
      <c r="A1750" s="14">
        <v>19.399999999999999</v>
      </c>
      <c r="B1750" s="14">
        <v>2.4340000000000002</v>
      </c>
      <c r="C1750" s="14">
        <v>0.2185</v>
      </c>
      <c r="D1750" s="14">
        <v>7.74</v>
      </c>
    </row>
    <row r="1751" spans="1:4" x14ac:dyDescent="0.2">
      <c r="A1751" s="14">
        <v>19.399999999999999</v>
      </c>
      <c r="B1751" s="14">
        <v>2.4340000000000002</v>
      </c>
      <c r="C1751" s="14">
        <v>0.2185</v>
      </c>
      <c r="D1751" s="14">
        <v>7.77</v>
      </c>
    </row>
    <row r="1752" spans="1:4" x14ac:dyDescent="0.2">
      <c r="A1752" s="14">
        <v>19.41</v>
      </c>
      <c r="B1752" s="14">
        <v>2.4340000000000002</v>
      </c>
      <c r="C1752" s="14">
        <v>0.2185</v>
      </c>
      <c r="D1752" s="14">
        <v>7.79</v>
      </c>
    </row>
    <row r="1753" spans="1:4" x14ac:dyDescent="0.2">
      <c r="A1753" s="14">
        <v>19.420000000000002</v>
      </c>
      <c r="B1753" s="14">
        <v>2.4340000000000002</v>
      </c>
      <c r="C1753" s="14">
        <v>0.2185</v>
      </c>
      <c r="D1753" s="14">
        <v>7.82</v>
      </c>
    </row>
    <row r="1754" spans="1:4" x14ac:dyDescent="0.2">
      <c r="A1754" s="14">
        <v>19.43</v>
      </c>
      <c r="B1754" s="14">
        <v>2.4329999999999998</v>
      </c>
      <c r="C1754" s="14">
        <v>0.2185</v>
      </c>
      <c r="D1754" s="14">
        <v>7.84</v>
      </c>
    </row>
    <row r="1755" spans="1:4" x14ac:dyDescent="0.2">
      <c r="A1755" s="14">
        <v>19.440000000000001</v>
      </c>
      <c r="B1755" s="14">
        <v>2.4329999999999998</v>
      </c>
      <c r="C1755" s="14">
        <v>0.2185</v>
      </c>
      <c r="D1755" s="14">
        <v>7.87</v>
      </c>
    </row>
    <row r="1756" spans="1:4" x14ac:dyDescent="0.2">
      <c r="A1756" s="14">
        <v>19.45</v>
      </c>
      <c r="B1756" s="14">
        <v>2.4329999999999998</v>
      </c>
      <c r="C1756" s="14">
        <v>0.2185</v>
      </c>
      <c r="D1756" s="14">
        <v>7.89</v>
      </c>
    </row>
    <row r="1757" spans="1:4" x14ac:dyDescent="0.2">
      <c r="A1757" s="14">
        <v>19.45</v>
      </c>
      <c r="B1757" s="14">
        <v>2.4329999999999998</v>
      </c>
      <c r="C1757" s="14">
        <v>0.2185</v>
      </c>
      <c r="D1757" s="14">
        <v>7.92</v>
      </c>
    </row>
    <row r="1758" spans="1:4" x14ac:dyDescent="0.2">
      <c r="A1758" s="14">
        <v>19.46</v>
      </c>
      <c r="B1758" s="14">
        <v>2.4329999999999998</v>
      </c>
      <c r="C1758" s="14">
        <v>0.2185</v>
      </c>
      <c r="D1758" s="14">
        <v>7.94</v>
      </c>
    </row>
    <row r="1759" spans="1:4" x14ac:dyDescent="0.2">
      <c r="A1759" s="14">
        <v>19.47</v>
      </c>
      <c r="B1759" s="14">
        <v>2.4329999999999998</v>
      </c>
      <c r="C1759" s="14">
        <v>0.2185</v>
      </c>
      <c r="D1759" s="14">
        <v>7.97</v>
      </c>
    </row>
    <row r="1760" spans="1:4" x14ac:dyDescent="0.2">
      <c r="A1760" s="14">
        <v>19.48</v>
      </c>
      <c r="B1760" s="14">
        <v>2.4329999999999998</v>
      </c>
      <c r="C1760" s="14">
        <v>0.2185</v>
      </c>
      <c r="D1760" s="14">
        <v>7.99</v>
      </c>
    </row>
    <row r="1761" spans="1:4" x14ac:dyDescent="0.2">
      <c r="A1761" s="14">
        <v>19.489999999999998</v>
      </c>
      <c r="B1761" s="14">
        <v>2.4329999999999998</v>
      </c>
      <c r="C1761" s="14">
        <v>0.2185</v>
      </c>
      <c r="D1761" s="14">
        <v>8.02</v>
      </c>
    </row>
    <row r="1762" spans="1:4" x14ac:dyDescent="0.2">
      <c r="A1762" s="14">
        <v>19.5</v>
      </c>
      <c r="B1762" s="14">
        <v>2.4329999999999998</v>
      </c>
      <c r="C1762" s="14">
        <v>0.2185</v>
      </c>
      <c r="D1762" s="14">
        <v>8.0399999999999991</v>
      </c>
    </row>
    <row r="1763" spans="1:4" x14ac:dyDescent="0.2">
      <c r="A1763" s="14">
        <v>19.5</v>
      </c>
      <c r="B1763" s="14">
        <v>2.4329999999999998</v>
      </c>
      <c r="C1763" s="14">
        <v>0.2185</v>
      </c>
      <c r="D1763" s="14">
        <v>8.07</v>
      </c>
    </row>
    <row r="1764" spans="1:4" x14ac:dyDescent="0.2">
      <c r="A1764" s="14">
        <v>19.510000000000002</v>
      </c>
      <c r="B1764" s="14">
        <v>2.4329999999999998</v>
      </c>
      <c r="C1764" s="14">
        <v>0.2185</v>
      </c>
      <c r="D1764" s="14">
        <v>8.09</v>
      </c>
    </row>
    <row r="1765" spans="1:4" x14ac:dyDescent="0.2">
      <c r="A1765" s="14">
        <v>19.52</v>
      </c>
      <c r="B1765" s="14">
        <v>2.4329999999999998</v>
      </c>
      <c r="C1765" s="14">
        <v>0.2185</v>
      </c>
      <c r="D1765" s="14">
        <v>8.1199999999999992</v>
      </c>
    </row>
    <row r="1766" spans="1:4" x14ac:dyDescent="0.2">
      <c r="A1766" s="14">
        <v>19.53</v>
      </c>
      <c r="B1766" s="14">
        <v>2.4329999999999998</v>
      </c>
      <c r="C1766" s="14">
        <v>0.2185</v>
      </c>
      <c r="D1766" s="14">
        <v>8.14</v>
      </c>
    </row>
    <row r="1767" spans="1:4" x14ac:dyDescent="0.2">
      <c r="A1767" s="14">
        <v>19.54</v>
      </c>
      <c r="B1767" s="14">
        <v>2.4319999999999999</v>
      </c>
      <c r="C1767" s="14">
        <v>0.2185</v>
      </c>
      <c r="D1767" s="14">
        <v>8.17</v>
      </c>
    </row>
    <row r="1768" spans="1:4" x14ac:dyDescent="0.2">
      <c r="A1768" s="14">
        <v>19.55</v>
      </c>
      <c r="B1768" s="14">
        <v>2.4319999999999999</v>
      </c>
      <c r="C1768" s="14">
        <v>0.2185</v>
      </c>
      <c r="D1768" s="14">
        <v>8.19</v>
      </c>
    </row>
    <row r="1769" spans="1:4" x14ac:dyDescent="0.2">
      <c r="A1769" s="14">
        <v>19.55</v>
      </c>
      <c r="B1769" s="14">
        <v>2.4319999999999999</v>
      </c>
      <c r="C1769" s="14">
        <v>0.2185</v>
      </c>
      <c r="D1769" s="14">
        <v>8.2200000000000006</v>
      </c>
    </row>
    <row r="1770" spans="1:4" x14ac:dyDescent="0.2">
      <c r="A1770" s="14">
        <v>19.559999999999999</v>
      </c>
      <c r="B1770" s="14">
        <v>2.4319999999999999</v>
      </c>
      <c r="C1770" s="14">
        <v>0.2185</v>
      </c>
      <c r="D1770" s="14">
        <v>8.24</v>
      </c>
    </row>
    <row r="1771" spans="1:4" x14ac:dyDescent="0.2">
      <c r="A1771" s="14">
        <v>19.57</v>
      </c>
      <c r="B1771" s="14">
        <v>2.4319999999999999</v>
      </c>
      <c r="C1771" s="14">
        <v>0.21840000000000001</v>
      </c>
      <c r="D1771" s="14">
        <v>8.27</v>
      </c>
    </row>
    <row r="1772" spans="1:4" x14ac:dyDescent="0.2">
      <c r="A1772" s="14">
        <v>19.579999999999998</v>
      </c>
      <c r="B1772" s="14">
        <v>2.4319999999999999</v>
      </c>
      <c r="C1772" s="14">
        <v>0.21840000000000001</v>
      </c>
      <c r="D1772" s="14">
        <v>8.2899999999999991</v>
      </c>
    </row>
    <row r="1773" spans="1:4" x14ac:dyDescent="0.2">
      <c r="A1773" s="14">
        <v>19.59</v>
      </c>
      <c r="B1773" s="14">
        <v>2.4319999999999999</v>
      </c>
      <c r="C1773" s="14">
        <v>0.21840000000000001</v>
      </c>
      <c r="D1773" s="14">
        <v>8.32</v>
      </c>
    </row>
    <row r="1774" spans="1:4" x14ac:dyDescent="0.2">
      <c r="A1774" s="14">
        <v>19.600000000000001</v>
      </c>
      <c r="B1774" s="14">
        <v>2.4319999999999999</v>
      </c>
      <c r="C1774" s="14">
        <v>0.21840000000000001</v>
      </c>
      <c r="D1774" s="14">
        <v>8.34</v>
      </c>
    </row>
    <row r="1775" spans="1:4" x14ac:dyDescent="0.2">
      <c r="A1775" s="14">
        <v>19.600000000000001</v>
      </c>
      <c r="B1775" s="14">
        <v>2.4319999999999999</v>
      </c>
      <c r="C1775" s="14">
        <v>0.21840000000000001</v>
      </c>
      <c r="D1775" s="14">
        <v>8.3699999999999992</v>
      </c>
    </row>
    <row r="1776" spans="1:4" x14ac:dyDescent="0.2">
      <c r="A1776" s="14">
        <v>19.61</v>
      </c>
      <c r="B1776" s="14">
        <v>2.4319999999999999</v>
      </c>
      <c r="C1776" s="14">
        <v>0.21840000000000001</v>
      </c>
      <c r="D1776" s="14">
        <v>8.39</v>
      </c>
    </row>
    <row r="1777" spans="1:4" x14ac:dyDescent="0.2">
      <c r="A1777" s="14">
        <v>19.62</v>
      </c>
      <c r="B1777" s="14">
        <v>2.4319999999999999</v>
      </c>
      <c r="C1777" s="14">
        <v>0.21840000000000001</v>
      </c>
      <c r="D1777" s="14">
        <v>8.42</v>
      </c>
    </row>
    <row r="1778" spans="1:4" x14ac:dyDescent="0.2">
      <c r="A1778" s="14">
        <v>19.63</v>
      </c>
      <c r="B1778" s="14">
        <v>2.431</v>
      </c>
      <c r="C1778" s="14">
        <v>0.21840000000000001</v>
      </c>
      <c r="D1778" s="14">
        <v>8.44</v>
      </c>
    </row>
    <row r="1779" spans="1:4" x14ac:dyDescent="0.2">
      <c r="A1779" s="14">
        <v>19.64</v>
      </c>
      <c r="B1779" s="14">
        <v>2.431</v>
      </c>
      <c r="C1779" s="14">
        <v>0.21840000000000001</v>
      </c>
      <c r="D1779" s="14">
        <v>8.4700000000000006</v>
      </c>
    </row>
    <row r="1780" spans="1:4" x14ac:dyDescent="0.2">
      <c r="A1780" s="14">
        <v>19.649999999999999</v>
      </c>
      <c r="B1780" s="14">
        <v>2.431</v>
      </c>
      <c r="C1780" s="14">
        <v>0.21840000000000001</v>
      </c>
      <c r="D1780" s="14">
        <v>8.49</v>
      </c>
    </row>
    <row r="1781" spans="1:4" x14ac:dyDescent="0.2">
      <c r="A1781" s="14">
        <v>19.649999999999999</v>
      </c>
      <c r="B1781" s="14">
        <v>2.431</v>
      </c>
      <c r="C1781" s="14">
        <v>0.21840000000000001</v>
      </c>
      <c r="D1781" s="14">
        <v>8.52</v>
      </c>
    </row>
    <row r="1782" spans="1:4" x14ac:dyDescent="0.2">
      <c r="A1782" s="14">
        <v>19.66</v>
      </c>
      <c r="B1782" s="14">
        <v>2.431</v>
      </c>
      <c r="C1782" s="14">
        <v>0.21840000000000001</v>
      </c>
      <c r="D1782" s="14">
        <v>8.5399999999999991</v>
      </c>
    </row>
    <row r="1783" spans="1:4" x14ac:dyDescent="0.2">
      <c r="A1783" s="14">
        <v>19.670000000000002</v>
      </c>
      <c r="B1783" s="14">
        <v>2.431</v>
      </c>
      <c r="C1783" s="14">
        <v>0.21840000000000001</v>
      </c>
      <c r="D1783" s="14">
        <v>8.57</v>
      </c>
    </row>
    <row r="1784" spans="1:4" x14ac:dyDescent="0.2">
      <c r="A1784" s="14">
        <v>19.68</v>
      </c>
      <c r="B1784" s="14">
        <v>2.431</v>
      </c>
      <c r="C1784" s="14">
        <v>0.21840000000000001</v>
      </c>
      <c r="D1784" s="14">
        <v>8.59</v>
      </c>
    </row>
    <row r="1785" spans="1:4" x14ac:dyDescent="0.2">
      <c r="A1785" s="14">
        <v>19.690000000000001</v>
      </c>
      <c r="B1785" s="14">
        <v>2.431</v>
      </c>
      <c r="C1785" s="14">
        <v>0.21840000000000001</v>
      </c>
      <c r="D1785" s="14">
        <v>8.6199999999999992</v>
      </c>
    </row>
    <row r="1786" spans="1:4" x14ac:dyDescent="0.2">
      <c r="A1786" s="14">
        <v>19.7</v>
      </c>
      <c r="B1786" s="14">
        <v>2.431</v>
      </c>
      <c r="C1786" s="14">
        <v>0.21840000000000001</v>
      </c>
      <c r="D1786" s="14">
        <v>8.64</v>
      </c>
    </row>
    <row r="1787" spans="1:4" x14ac:dyDescent="0.2">
      <c r="A1787" s="14">
        <v>19.7</v>
      </c>
      <c r="B1787" s="14">
        <v>2.431</v>
      </c>
      <c r="C1787" s="14">
        <v>0.21840000000000001</v>
      </c>
      <c r="D1787" s="14">
        <v>8.67</v>
      </c>
    </row>
    <row r="1788" spans="1:4" x14ac:dyDescent="0.2">
      <c r="A1788" s="14">
        <v>19.71</v>
      </c>
      <c r="B1788" s="14">
        <v>2.431</v>
      </c>
      <c r="C1788" s="14">
        <v>0.21840000000000001</v>
      </c>
      <c r="D1788" s="14">
        <v>8.69</v>
      </c>
    </row>
    <row r="1789" spans="1:4" x14ac:dyDescent="0.2">
      <c r="A1789" s="14">
        <v>19.72</v>
      </c>
      <c r="B1789" s="14">
        <v>2.431</v>
      </c>
      <c r="C1789" s="14">
        <v>0.21840000000000001</v>
      </c>
      <c r="D1789" s="14">
        <v>8.7200000000000006</v>
      </c>
    </row>
    <row r="1790" spans="1:4" x14ac:dyDescent="0.2">
      <c r="A1790" s="14">
        <v>19.73</v>
      </c>
      <c r="B1790" s="14">
        <v>2.431</v>
      </c>
      <c r="C1790" s="14">
        <v>0.21840000000000001</v>
      </c>
      <c r="D1790" s="14">
        <v>8.74</v>
      </c>
    </row>
    <row r="1791" spans="1:4" x14ac:dyDescent="0.2">
      <c r="A1791" s="14">
        <v>19.739999999999998</v>
      </c>
      <c r="B1791" s="14">
        <v>2.431</v>
      </c>
      <c r="C1791" s="14">
        <v>0.21840000000000001</v>
      </c>
      <c r="D1791" s="14">
        <v>8.77</v>
      </c>
    </row>
    <row r="1792" spans="1:4" x14ac:dyDescent="0.2">
      <c r="A1792" s="14">
        <v>19.75</v>
      </c>
      <c r="B1792" s="14">
        <v>2.431</v>
      </c>
      <c r="C1792" s="14">
        <v>0.21840000000000001</v>
      </c>
      <c r="D1792" s="14">
        <v>8.7899999999999991</v>
      </c>
    </row>
    <row r="1793" spans="1:4" x14ac:dyDescent="0.2">
      <c r="A1793" s="14">
        <v>19.75</v>
      </c>
      <c r="B1793" s="14">
        <v>2.431</v>
      </c>
      <c r="C1793" s="14">
        <v>0.21840000000000001</v>
      </c>
      <c r="D1793" s="14">
        <v>8.82</v>
      </c>
    </row>
    <row r="1794" spans="1:4" x14ac:dyDescent="0.2">
      <c r="A1794" s="14">
        <v>19.760000000000002</v>
      </c>
      <c r="B1794" s="14">
        <v>2.431</v>
      </c>
      <c r="C1794" s="14">
        <v>0.21840000000000001</v>
      </c>
      <c r="D1794" s="14">
        <v>8.84</v>
      </c>
    </row>
    <row r="1795" spans="1:4" x14ac:dyDescent="0.2">
      <c r="A1795" s="14">
        <v>19.77</v>
      </c>
      <c r="B1795" s="14">
        <v>2.431</v>
      </c>
      <c r="C1795" s="14">
        <v>0.21840000000000001</v>
      </c>
      <c r="D1795" s="14">
        <v>8.8699999999999992</v>
      </c>
    </row>
    <row r="1796" spans="1:4" x14ac:dyDescent="0.2">
      <c r="A1796" s="14">
        <v>19.78</v>
      </c>
      <c r="B1796" s="14">
        <v>2.431</v>
      </c>
      <c r="C1796" s="14">
        <v>0.21840000000000001</v>
      </c>
      <c r="D1796" s="14">
        <v>8.89</v>
      </c>
    </row>
    <row r="1797" spans="1:4" x14ac:dyDescent="0.2">
      <c r="A1797" s="14">
        <v>19.79</v>
      </c>
      <c r="B1797" s="14">
        <v>2.431</v>
      </c>
      <c r="C1797" s="14">
        <v>0.21840000000000001</v>
      </c>
      <c r="D1797" s="14">
        <v>8.92</v>
      </c>
    </row>
    <row r="1798" spans="1:4" x14ac:dyDescent="0.2">
      <c r="A1798" s="14">
        <v>19.8</v>
      </c>
      <c r="B1798" s="14">
        <v>2.431</v>
      </c>
      <c r="C1798" s="14">
        <v>0.21840000000000001</v>
      </c>
      <c r="D1798" s="14">
        <v>8.94</v>
      </c>
    </row>
    <row r="1799" spans="1:4" x14ac:dyDescent="0.2">
      <c r="A1799" s="14">
        <v>19.8</v>
      </c>
      <c r="B1799" s="14">
        <v>2.431</v>
      </c>
      <c r="C1799" s="14">
        <v>0.21840000000000001</v>
      </c>
      <c r="D1799" s="14">
        <v>8.9700000000000006</v>
      </c>
    </row>
    <row r="1800" spans="1:4" x14ac:dyDescent="0.2">
      <c r="A1800" s="14">
        <v>19.809999999999999</v>
      </c>
      <c r="B1800" s="14">
        <v>2.431</v>
      </c>
      <c r="C1800" s="14">
        <v>0.21840000000000001</v>
      </c>
      <c r="D1800" s="14">
        <v>8.99</v>
      </c>
    </row>
    <row r="1801" spans="1:4" x14ac:dyDescent="0.2">
      <c r="A1801" s="14">
        <v>19.82</v>
      </c>
      <c r="B1801" s="14">
        <v>2.431</v>
      </c>
      <c r="C1801" s="14">
        <v>0.21840000000000001</v>
      </c>
      <c r="D1801" s="14">
        <v>9.02</v>
      </c>
    </row>
    <row r="1802" spans="1:4" x14ac:dyDescent="0.2">
      <c r="A1802" s="14">
        <v>19.829999999999998</v>
      </c>
      <c r="B1802" s="14">
        <v>2.431</v>
      </c>
      <c r="C1802" s="14">
        <v>0.21840000000000001</v>
      </c>
      <c r="D1802" s="14">
        <v>9.0399999999999991</v>
      </c>
    </row>
    <row r="1803" spans="1:4" x14ac:dyDescent="0.2">
      <c r="A1803" s="14">
        <v>19.84</v>
      </c>
      <c r="B1803" s="14">
        <v>2.431</v>
      </c>
      <c r="C1803" s="14">
        <v>0.21840000000000001</v>
      </c>
      <c r="D1803" s="14">
        <v>9.07</v>
      </c>
    </row>
    <row r="1804" spans="1:4" x14ac:dyDescent="0.2">
      <c r="A1804" s="14">
        <v>19.850000000000001</v>
      </c>
      <c r="B1804" s="14">
        <v>2.431</v>
      </c>
      <c r="C1804" s="14">
        <v>0.21840000000000001</v>
      </c>
      <c r="D1804" s="14">
        <v>9.09</v>
      </c>
    </row>
    <row r="1805" spans="1:4" x14ac:dyDescent="0.2">
      <c r="A1805" s="14">
        <v>19.850000000000001</v>
      </c>
      <c r="B1805" s="14">
        <v>2.431</v>
      </c>
      <c r="C1805" s="14">
        <v>0.21840000000000001</v>
      </c>
      <c r="D1805" s="14">
        <v>9.1199999999999992</v>
      </c>
    </row>
    <row r="1806" spans="1:4" x14ac:dyDescent="0.2">
      <c r="A1806" s="14">
        <v>19.86</v>
      </c>
      <c r="B1806" s="14">
        <v>2.431</v>
      </c>
      <c r="C1806" s="14">
        <v>0.21840000000000001</v>
      </c>
      <c r="D1806" s="14">
        <v>9.14</v>
      </c>
    </row>
    <row r="1807" spans="1:4" x14ac:dyDescent="0.2">
      <c r="A1807" s="14">
        <v>19.87</v>
      </c>
      <c r="B1807" s="14">
        <v>2.431</v>
      </c>
      <c r="C1807" s="14">
        <v>0.21840000000000001</v>
      </c>
      <c r="D1807" s="14">
        <v>9.17</v>
      </c>
    </row>
    <row r="1808" spans="1:4" x14ac:dyDescent="0.2">
      <c r="A1808" s="14">
        <v>19.88</v>
      </c>
      <c r="B1808" s="14">
        <v>2.431</v>
      </c>
      <c r="C1808" s="14">
        <v>0.21840000000000001</v>
      </c>
      <c r="D1808" s="14">
        <v>9.19</v>
      </c>
    </row>
    <row r="1809" spans="1:4" x14ac:dyDescent="0.2">
      <c r="A1809" s="14">
        <v>19.89</v>
      </c>
      <c r="B1809" s="14">
        <v>2.431</v>
      </c>
      <c r="C1809" s="14">
        <v>0.21840000000000001</v>
      </c>
      <c r="D1809" s="14">
        <v>9.2200000000000006</v>
      </c>
    </row>
    <row r="1810" spans="1:4" x14ac:dyDescent="0.2">
      <c r="A1810" s="14">
        <v>19.899999999999999</v>
      </c>
      <c r="B1810" s="14">
        <v>2.431</v>
      </c>
      <c r="C1810" s="14">
        <v>0.21840000000000001</v>
      </c>
      <c r="D1810" s="14">
        <v>9.24</v>
      </c>
    </row>
    <row r="1811" spans="1:4" x14ac:dyDescent="0.2">
      <c r="A1811" s="14">
        <v>19.899999999999999</v>
      </c>
      <c r="B1811" s="14">
        <v>2.431</v>
      </c>
      <c r="C1811" s="14">
        <v>0.21840000000000001</v>
      </c>
      <c r="D1811" s="14">
        <v>9.27</v>
      </c>
    </row>
    <row r="1812" spans="1:4" x14ac:dyDescent="0.2">
      <c r="A1812" s="14">
        <v>19.91</v>
      </c>
      <c r="B1812" s="14">
        <v>2.431</v>
      </c>
      <c r="C1812" s="14">
        <v>0.21829999999999999</v>
      </c>
      <c r="D1812" s="14">
        <v>9.2899999999999991</v>
      </c>
    </row>
    <row r="1813" spans="1:4" x14ac:dyDescent="0.2">
      <c r="A1813" s="14">
        <v>19.920000000000002</v>
      </c>
      <c r="B1813" s="14">
        <v>2.431</v>
      </c>
      <c r="C1813" s="14">
        <v>0.21829999999999999</v>
      </c>
      <c r="D1813" s="14">
        <v>9.32</v>
      </c>
    </row>
    <row r="1814" spans="1:4" x14ac:dyDescent="0.2">
      <c r="A1814" s="14">
        <v>19.93</v>
      </c>
      <c r="B1814" s="14">
        <v>2.431</v>
      </c>
      <c r="C1814" s="14">
        <v>0.21829999999999999</v>
      </c>
      <c r="D1814" s="14">
        <v>9.34</v>
      </c>
    </row>
    <row r="1815" spans="1:4" x14ac:dyDescent="0.2">
      <c r="A1815" s="14">
        <v>19.940000000000001</v>
      </c>
      <c r="B1815" s="14">
        <v>2.431</v>
      </c>
      <c r="C1815" s="14">
        <v>0.21829999999999999</v>
      </c>
      <c r="D1815" s="14">
        <v>9.3699999999999992</v>
      </c>
    </row>
    <row r="1816" spans="1:4" x14ac:dyDescent="0.2">
      <c r="A1816" s="14">
        <v>19.95</v>
      </c>
      <c r="B1816" s="14">
        <v>2.431</v>
      </c>
      <c r="C1816" s="14">
        <v>0.21829999999999999</v>
      </c>
      <c r="D1816" s="14">
        <v>9.39</v>
      </c>
    </row>
    <row r="1817" spans="1:4" x14ac:dyDescent="0.2">
      <c r="A1817" s="14">
        <v>19.95</v>
      </c>
      <c r="B1817" s="14">
        <v>2.431</v>
      </c>
      <c r="C1817" s="14">
        <v>0.21829999999999999</v>
      </c>
      <c r="D1817" s="14">
        <v>9.42</v>
      </c>
    </row>
    <row r="1818" spans="1:4" x14ac:dyDescent="0.2">
      <c r="A1818" s="14">
        <v>19.96</v>
      </c>
      <c r="B1818" s="14">
        <v>2.431</v>
      </c>
      <c r="C1818" s="14">
        <v>0.21829999999999999</v>
      </c>
      <c r="D1818" s="14">
        <v>9.44</v>
      </c>
    </row>
    <row r="1819" spans="1:4" x14ac:dyDescent="0.2">
      <c r="A1819" s="14">
        <v>19.97</v>
      </c>
      <c r="B1819" s="14">
        <v>2.431</v>
      </c>
      <c r="C1819" s="14">
        <v>0.21829999999999999</v>
      </c>
      <c r="D1819" s="14">
        <v>9.4700000000000006</v>
      </c>
    </row>
    <row r="1820" spans="1:4" x14ac:dyDescent="0.2">
      <c r="A1820" s="14">
        <v>19.98</v>
      </c>
      <c r="B1820" s="14">
        <v>2.431</v>
      </c>
      <c r="C1820" s="14">
        <v>0.21829999999999999</v>
      </c>
      <c r="D1820" s="14">
        <v>9.49</v>
      </c>
    </row>
    <row r="1821" spans="1:4" x14ac:dyDescent="0.2">
      <c r="A1821" s="14">
        <v>19.989999999999998</v>
      </c>
      <c r="B1821" s="14">
        <v>2.431</v>
      </c>
      <c r="C1821" s="14">
        <v>0.21829999999999999</v>
      </c>
      <c r="D1821" s="14">
        <v>9.52</v>
      </c>
    </row>
    <row r="1822" spans="1:4" x14ac:dyDescent="0.2">
      <c r="A1822" s="14">
        <v>20</v>
      </c>
      <c r="B1822" s="14">
        <v>2.431</v>
      </c>
      <c r="C1822" s="14">
        <v>0.21829999999999999</v>
      </c>
      <c r="D1822" s="14">
        <v>9.5399999999999991</v>
      </c>
    </row>
    <row r="1823" spans="1:4" x14ac:dyDescent="0.2">
      <c r="A1823" s="14">
        <v>20</v>
      </c>
      <c r="B1823" s="14">
        <v>2.431</v>
      </c>
      <c r="C1823" s="14">
        <v>0.21829999999999999</v>
      </c>
      <c r="D1823" s="14">
        <v>9.57</v>
      </c>
    </row>
    <row r="1824" spans="1:4" x14ac:dyDescent="0.2">
      <c r="A1824" s="14">
        <v>20.010000000000002</v>
      </c>
      <c r="B1824" s="14">
        <v>2.431</v>
      </c>
      <c r="C1824" s="14">
        <v>0.21829999999999999</v>
      </c>
      <c r="D1824" s="14">
        <v>9.59</v>
      </c>
    </row>
    <row r="1825" spans="1:4" x14ac:dyDescent="0.2">
      <c r="A1825" s="14">
        <v>20.02</v>
      </c>
      <c r="B1825" s="14">
        <v>2.431</v>
      </c>
      <c r="C1825" s="14">
        <v>0.21829999999999999</v>
      </c>
      <c r="D1825" s="14">
        <v>9.6199999999999992</v>
      </c>
    </row>
    <row r="1826" spans="1:4" x14ac:dyDescent="0.2">
      <c r="A1826" s="14">
        <v>20.03</v>
      </c>
      <c r="B1826" s="14">
        <v>2.431</v>
      </c>
      <c r="C1826" s="14">
        <v>0.21829999999999999</v>
      </c>
      <c r="D1826" s="14">
        <v>9.64</v>
      </c>
    </row>
    <row r="1827" spans="1:4" x14ac:dyDescent="0.2">
      <c r="A1827" s="14">
        <v>20.04</v>
      </c>
      <c r="B1827" s="14">
        <v>2.431</v>
      </c>
      <c r="C1827" s="14">
        <v>0.21829999999999999</v>
      </c>
      <c r="D1827" s="14">
        <v>9.67</v>
      </c>
    </row>
    <row r="1828" spans="1:4" x14ac:dyDescent="0.2">
      <c r="A1828" s="14">
        <v>20.05</v>
      </c>
      <c r="B1828" s="14">
        <v>2.431</v>
      </c>
      <c r="C1828" s="14">
        <v>0.21829999999999999</v>
      </c>
      <c r="D1828" s="14">
        <v>9.69</v>
      </c>
    </row>
    <row r="1829" spans="1:4" x14ac:dyDescent="0.2">
      <c r="A1829" s="14">
        <v>20.05</v>
      </c>
      <c r="B1829" s="14">
        <v>2.431</v>
      </c>
      <c r="C1829" s="14">
        <v>0.21829999999999999</v>
      </c>
      <c r="D1829" s="14">
        <v>9.7200000000000006</v>
      </c>
    </row>
    <row r="1830" spans="1:4" x14ac:dyDescent="0.2">
      <c r="A1830" s="14">
        <v>20.059999999999999</v>
      </c>
      <c r="B1830" s="14">
        <v>2.431</v>
      </c>
      <c r="C1830" s="14">
        <v>0.21829999999999999</v>
      </c>
      <c r="D1830" s="14">
        <v>9.74</v>
      </c>
    </row>
    <row r="1831" spans="1:4" x14ac:dyDescent="0.2">
      <c r="A1831" s="14">
        <v>20.07</v>
      </c>
      <c r="B1831" s="14">
        <v>2.431</v>
      </c>
      <c r="C1831" s="14">
        <v>0.21829999999999999</v>
      </c>
      <c r="D1831" s="14">
        <v>9.77</v>
      </c>
    </row>
    <row r="1832" spans="1:4" x14ac:dyDescent="0.2">
      <c r="A1832" s="14">
        <v>20.079999999999998</v>
      </c>
      <c r="B1832" s="14">
        <v>2.431</v>
      </c>
      <c r="C1832" s="14">
        <v>0.21829999999999999</v>
      </c>
      <c r="D1832" s="14">
        <v>9.7899999999999991</v>
      </c>
    </row>
    <row r="1833" spans="1:4" x14ac:dyDescent="0.2">
      <c r="A1833" s="14">
        <v>20.09</v>
      </c>
      <c r="B1833" s="14">
        <v>2.431</v>
      </c>
      <c r="C1833" s="14">
        <v>0.21829999999999999</v>
      </c>
      <c r="D1833" s="14">
        <v>9.82</v>
      </c>
    </row>
    <row r="1834" spans="1:4" x14ac:dyDescent="0.2">
      <c r="A1834" s="14">
        <v>20.100000000000001</v>
      </c>
      <c r="B1834" s="14">
        <v>2.431</v>
      </c>
      <c r="C1834" s="14">
        <v>0.21829999999999999</v>
      </c>
      <c r="D1834" s="14">
        <v>9.84</v>
      </c>
    </row>
    <row r="1835" spans="1:4" x14ac:dyDescent="0.2">
      <c r="A1835" s="14">
        <v>20.100000000000001</v>
      </c>
      <c r="B1835" s="14">
        <v>2.431</v>
      </c>
      <c r="C1835" s="14">
        <v>0.21829999999999999</v>
      </c>
      <c r="D1835" s="14">
        <v>9.8699999999999992</v>
      </c>
    </row>
    <row r="1836" spans="1:4" x14ac:dyDescent="0.2">
      <c r="A1836" s="14">
        <v>20.11</v>
      </c>
      <c r="B1836" s="14">
        <v>2.431</v>
      </c>
      <c r="C1836" s="14">
        <v>0.21829999999999999</v>
      </c>
      <c r="D1836" s="14">
        <v>9.89</v>
      </c>
    </row>
    <row r="1837" spans="1:4" x14ac:dyDescent="0.2">
      <c r="A1837" s="14">
        <v>20.12</v>
      </c>
      <c r="B1837" s="14">
        <v>2.431</v>
      </c>
      <c r="C1837" s="14">
        <v>0.21829999999999999</v>
      </c>
      <c r="D1837" s="14">
        <v>9.92</v>
      </c>
    </row>
    <row r="1838" spans="1:4" x14ac:dyDescent="0.2">
      <c r="A1838" s="14">
        <v>20.13</v>
      </c>
      <c r="B1838" s="14">
        <v>2.431</v>
      </c>
      <c r="C1838" s="14">
        <v>0.21829999999999999</v>
      </c>
      <c r="D1838" s="14">
        <v>9.94</v>
      </c>
    </row>
    <row r="1839" spans="1:4" x14ac:dyDescent="0.2">
      <c r="A1839" s="14">
        <v>20.14</v>
      </c>
      <c r="B1839" s="14">
        <v>2.431</v>
      </c>
      <c r="C1839" s="14">
        <v>0.21829999999999999</v>
      </c>
      <c r="D1839" s="14">
        <v>9.9700000000000006</v>
      </c>
    </row>
    <row r="1840" spans="1:4" x14ac:dyDescent="0.2">
      <c r="A1840" s="14">
        <v>20.149999999999999</v>
      </c>
      <c r="B1840" s="14">
        <v>2.431</v>
      </c>
      <c r="C1840" s="14">
        <v>0.21829999999999999</v>
      </c>
      <c r="D1840" s="14">
        <v>9.99</v>
      </c>
    </row>
    <row r="1841" spans="1:4" x14ac:dyDescent="0.2">
      <c r="A1841" s="14">
        <v>20.149999999999999</v>
      </c>
      <c r="B1841" s="14">
        <v>2.431</v>
      </c>
      <c r="C1841" s="14">
        <v>0.21829999999999999</v>
      </c>
      <c r="D1841" s="14">
        <v>10.02</v>
      </c>
    </row>
    <row r="1842" spans="1:4" x14ac:dyDescent="0.2">
      <c r="A1842" s="14">
        <v>20.16</v>
      </c>
      <c r="B1842" s="14">
        <v>2.431</v>
      </c>
      <c r="C1842" s="14">
        <v>0.21829999999999999</v>
      </c>
      <c r="D1842" s="14">
        <v>10.039999999999999</v>
      </c>
    </row>
    <row r="1843" spans="1:4" x14ac:dyDescent="0.2">
      <c r="A1843" s="14">
        <v>20.170000000000002</v>
      </c>
      <c r="B1843" s="14">
        <v>2.431</v>
      </c>
      <c r="C1843" s="14">
        <v>0.21829999999999999</v>
      </c>
      <c r="D1843" s="14">
        <v>10.07</v>
      </c>
    </row>
    <row r="1844" spans="1:4" x14ac:dyDescent="0.2">
      <c r="A1844" s="14">
        <v>20.18</v>
      </c>
      <c r="B1844" s="14">
        <v>2.431</v>
      </c>
      <c r="C1844" s="14">
        <v>0.21829999999999999</v>
      </c>
      <c r="D1844" s="14">
        <v>10.09</v>
      </c>
    </row>
    <row r="1845" spans="1:4" x14ac:dyDescent="0.2">
      <c r="A1845" s="14">
        <v>20.190000000000001</v>
      </c>
      <c r="B1845" s="14">
        <v>2.431</v>
      </c>
      <c r="C1845" s="14">
        <v>0.21829999999999999</v>
      </c>
      <c r="D1845" s="14">
        <v>10.119999999999999</v>
      </c>
    </row>
    <row r="1846" spans="1:4" x14ac:dyDescent="0.2">
      <c r="A1846" s="14">
        <v>20.2</v>
      </c>
      <c r="B1846" s="14">
        <v>2.431</v>
      </c>
      <c r="C1846" s="14">
        <v>0.21829999999999999</v>
      </c>
      <c r="D1846" s="14">
        <v>10.14</v>
      </c>
    </row>
    <row r="1847" spans="1:4" x14ac:dyDescent="0.2">
      <c r="A1847" s="14">
        <v>20.2</v>
      </c>
      <c r="B1847" s="14">
        <v>2.431</v>
      </c>
      <c r="C1847" s="14">
        <v>0.21829999999999999</v>
      </c>
      <c r="D1847" s="14">
        <v>10.17</v>
      </c>
    </row>
    <row r="1848" spans="1:4" x14ac:dyDescent="0.2">
      <c r="A1848" s="14">
        <v>20.21</v>
      </c>
      <c r="B1848" s="14">
        <v>2.431</v>
      </c>
      <c r="C1848" s="14">
        <v>0.21829999999999999</v>
      </c>
      <c r="D1848" s="14">
        <v>10.19</v>
      </c>
    </row>
    <row r="1849" spans="1:4" x14ac:dyDescent="0.2">
      <c r="A1849" s="14">
        <v>20.22</v>
      </c>
      <c r="B1849" s="14">
        <v>2.431</v>
      </c>
      <c r="C1849" s="14">
        <v>0.21829999999999999</v>
      </c>
      <c r="D1849" s="14">
        <v>10.220000000000001</v>
      </c>
    </row>
    <row r="1850" spans="1:4" x14ac:dyDescent="0.2">
      <c r="A1850" s="14">
        <v>20.23</v>
      </c>
      <c r="B1850" s="14">
        <v>2.431</v>
      </c>
      <c r="C1850" s="14">
        <v>0.21829999999999999</v>
      </c>
      <c r="D1850" s="14">
        <v>10.24</v>
      </c>
    </row>
    <row r="1851" spans="1:4" x14ac:dyDescent="0.2">
      <c r="A1851" s="14">
        <v>20.239999999999998</v>
      </c>
      <c r="B1851" s="14">
        <v>2.431</v>
      </c>
      <c r="C1851" s="14">
        <v>0.21829999999999999</v>
      </c>
      <c r="D1851" s="14">
        <v>10.27</v>
      </c>
    </row>
    <row r="1852" spans="1:4" x14ac:dyDescent="0.2">
      <c r="A1852" s="14">
        <v>20.25</v>
      </c>
      <c r="B1852" s="14">
        <v>2.431</v>
      </c>
      <c r="C1852" s="14">
        <v>0.21829999999999999</v>
      </c>
      <c r="D1852" s="14">
        <v>10.29</v>
      </c>
    </row>
    <row r="1853" spans="1:4" x14ac:dyDescent="0.2">
      <c r="A1853" s="14">
        <v>20.25</v>
      </c>
      <c r="B1853" s="14">
        <v>2.431</v>
      </c>
      <c r="C1853" s="14">
        <v>0.21829999999999999</v>
      </c>
      <c r="D1853" s="14">
        <v>10.32</v>
      </c>
    </row>
    <row r="1854" spans="1:4" x14ac:dyDescent="0.2">
      <c r="A1854" s="14">
        <v>20.260000000000002</v>
      </c>
      <c r="B1854" s="14">
        <v>2.431</v>
      </c>
      <c r="C1854" s="14">
        <v>0.21829999999999999</v>
      </c>
      <c r="D1854" s="14">
        <v>10.34</v>
      </c>
    </row>
    <row r="1855" spans="1:4" x14ac:dyDescent="0.2">
      <c r="A1855" s="14">
        <v>20.27</v>
      </c>
      <c r="B1855" s="14">
        <v>2.431</v>
      </c>
      <c r="C1855" s="14">
        <v>0.21829999999999999</v>
      </c>
      <c r="D1855" s="14">
        <v>10.37</v>
      </c>
    </row>
    <row r="1856" spans="1:4" x14ac:dyDescent="0.2">
      <c r="A1856" s="14">
        <v>20.28</v>
      </c>
      <c r="B1856" s="14">
        <v>2.431</v>
      </c>
      <c r="C1856" s="14">
        <v>0.21829999999999999</v>
      </c>
      <c r="D1856" s="14">
        <v>10.39</v>
      </c>
    </row>
    <row r="1857" spans="1:4" x14ac:dyDescent="0.2">
      <c r="A1857" s="14">
        <v>20.29</v>
      </c>
      <c r="B1857" s="14">
        <v>2.431</v>
      </c>
      <c r="C1857" s="14">
        <v>0.21829999999999999</v>
      </c>
      <c r="D1857" s="14">
        <v>10.42</v>
      </c>
    </row>
    <row r="1858" spans="1:4" x14ac:dyDescent="0.2">
      <c r="A1858" s="14">
        <v>20.3</v>
      </c>
      <c r="B1858" s="14">
        <v>2.431</v>
      </c>
      <c r="C1858" s="14">
        <v>0.21829999999999999</v>
      </c>
      <c r="D1858" s="14">
        <v>10.44</v>
      </c>
    </row>
    <row r="1859" spans="1:4" x14ac:dyDescent="0.2">
      <c r="A1859" s="14">
        <v>20.3</v>
      </c>
      <c r="B1859" s="14">
        <v>2.431</v>
      </c>
      <c r="C1859" s="14">
        <v>0.21829999999999999</v>
      </c>
      <c r="D1859" s="14">
        <v>10.47</v>
      </c>
    </row>
    <row r="1860" spans="1:4" x14ac:dyDescent="0.2">
      <c r="A1860" s="14">
        <v>20.309999999999999</v>
      </c>
      <c r="B1860" s="14">
        <v>2.431</v>
      </c>
      <c r="C1860" s="14">
        <v>0.21829999999999999</v>
      </c>
      <c r="D1860" s="14">
        <v>10.49</v>
      </c>
    </row>
    <row r="1861" spans="1:4" x14ac:dyDescent="0.2">
      <c r="A1861" s="14">
        <v>20.32</v>
      </c>
      <c r="B1861" s="14">
        <v>2.431</v>
      </c>
      <c r="C1861" s="14">
        <v>0.21829999999999999</v>
      </c>
      <c r="D1861" s="14">
        <v>10.52</v>
      </c>
    </row>
    <row r="1862" spans="1:4" x14ac:dyDescent="0.2">
      <c r="A1862" s="14">
        <v>20.329999999999998</v>
      </c>
      <c r="B1862" s="14">
        <v>2.431</v>
      </c>
      <c r="C1862" s="14">
        <v>0.21829999999999999</v>
      </c>
      <c r="D1862" s="14">
        <v>10.54</v>
      </c>
    </row>
    <row r="1863" spans="1:4" x14ac:dyDescent="0.2">
      <c r="A1863" s="14">
        <v>20.34</v>
      </c>
      <c r="B1863" s="14">
        <v>2.431</v>
      </c>
      <c r="C1863" s="14">
        <v>0.21829999999999999</v>
      </c>
      <c r="D1863" s="14">
        <v>10.57</v>
      </c>
    </row>
    <row r="1864" spans="1:4" x14ac:dyDescent="0.2">
      <c r="A1864" s="14">
        <v>20.350000000000001</v>
      </c>
      <c r="B1864" s="14">
        <v>2.431</v>
      </c>
      <c r="C1864" s="14">
        <v>0.21829999999999999</v>
      </c>
      <c r="D1864" s="14">
        <v>10.59</v>
      </c>
    </row>
    <row r="1865" spans="1:4" x14ac:dyDescent="0.2">
      <c r="A1865" s="14">
        <v>20.350000000000001</v>
      </c>
      <c r="B1865" s="14">
        <v>2.431</v>
      </c>
      <c r="C1865" s="14">
        <v>0.21829999999999999</v>
      </c>
      <c r="D1865" s="14">
        <v>10.62</v>
      </c>
    </row>
    <row r="1866" spans="1:4" x14ac:dyDescent="0.2">
      <c r="A1866" s="14">
        <v>20.36</v>
      </c>
      <c r="B1866" s="14">
        <v>2.431</v>
      </c>
      <c r="C1866" s="14">
        <v>0.21829999999999999</v>
      </c>
      <c r="D1866" s="14">
        <v>10.64</v>
      </c>
    </row>
    <row r="1867" spans="1:4" x14ac:dyDescent="0.2">
      <c r="A1867" s="14">
        <v>20.37</v>
      </c>
      <c r="B1867" s="14">
        <v>2.431</v>
      </c>
      <c r="C1867" s="14">
        <v>0.21829999999999999</v>
      </c>
      <c r="D1867" s="14">
        <v>10.67</v>
      </c>
    </row>
    <row r="1868" spans="1:4" x14ac:dyDescent="0.2">
      <c r="A1868" s="14">
        <v>20.38</v>
      </c>
      <c r="B1868" s="14">
        <v>2.431</v>
      </c>
      <c r="C1868" s="14">
        <v>0.21829999999999999</v>
      </c>
      <c r="D1868" s="14">
        <v>10.69</v>
      </c>
    </row>
    <row r="1869" spans="1:4" x14ac:dyDescent="0.2">
      <c r="A1869" s="14">
        <v>20.39</v>
      </c>
      <c r="B1869" s="14">
        <v>2.431</v>
      </c>
      <c r="C1869" s="14">
        <v>0.21829999999999999</v>
      </c>
      <c r="D1869" s="14">
        <v>10.72</v>
      </c>
    </row>
    <row r="1870" spans="1:4" x14ac:dyDescent="0.2">
      <c r="A1870" s="14">
        <v>20.399999999999999</v>
      </c>
      <c r="B1870" s="14">
        <v>2.4319999999999999</v>
      </c>
      <c r="C1870" s="14">
        <v>0.21829999999999999</v>
      </c>
      <c r="D1870" s="14">
        <v>10.74</v>
      </c>
    </row>
    <row r="1871" spans="1:4" x14ac:dyDescent="0.2">
      <c r="A1871" s="14">
        <v>20.399999999999999</v>
      </c>
      <c r="B1871" s="14">
        <v>2.4319999999999999</v>
      </c>
      <c r="C1871" s="14">
        <v>0.21829999999999999</v>
      </c>
      <c r="D1871" s="14">
        <v>10.77</v>
      </c>
    </row>
    <row r="1872" spans="1:4" x14ac:dyDescent="0.2">
      <c r="A1872" s="14">
        <v>20.41</v>
      </c>
      <c r="B1872" s="14">
        <v>2.4319999999999999</v>
      </c>
      <c r="C1872" s="14">
        <v>0.21829999999999999</v>
      </c>
      <c r="D1872" s="14">
        <v>10.79</v>
      </c>
    </row>
    <row r="1873" spans="1:4" x14ac:dyDescent="0.2">
      <c r="A1873" s="14">
        <v>20.420000000000002</v>
      </c>
      <c r="B1873" s="14">
        <v>2.4319999999999999</v>
      </c>
      <c r="C1873" s="14">
        <v>0.21829999999999999</v>
      </c>
      <c r="D1873" s="14">
        <v>10.82</v>
      </c>
    </row>
    <row r="1874" spans="1:4" x14ac:dyDescent="0.2">
      <c r="A1874" s="14">
        <v>20.43</v>
      </c>
      <c r="B1874" s="14">
        <v>2.4319999999999999</v>
      </c>
      <c r="C1874" s="14">
        <v>0.21829999999999999</v>
      </c>
      <c r="D1874" s="14">
        <v>10.84</v>
      </c>
    </row>
    <row r="1875" spans="1:4" x14ac:dyDescent="0.2">
      <c r="A1875" s="14">
        <v>20.440000000000001</v>
      </c>
      <c r="B1875" s="14">
        <v>2.4319999999999999</v>
      </c>
      <c r="C1875" s="14">
        <v>0.21829999999999999</v>
      </c>
      <c r="D1875" s="14">
        <v>10.87</v>
      </c>
    </row>
    <row r="1876" spans="1:4" x14ac:dyDescent="0.2">
      <c r="A1876" s="14">
        <v>20.45</v>
      </c>
      <c r="B1876" s="14">
        <v>2.4319999999999999</v>
      </c>
      <c r="C1876" s="14">
        <v>0.21829999999999999</v>
      </c>
      <c r="D1876" s="14">
        <v>10.89</v>
      </c>
    </row>
    <row r="1877" spans="1:4" x14ac:dyDescent="0.2">
      <c r="A1877" s="14">
        <v>20.45</v>
      </c>
      <c r="B1877" s="14">
        <v>2.4319999999999999</v>
      </c>
      <c r="C1877" s="14">
        <v>0.21829999999999999</v>
      </c>
      <c r="D1877" s="14">
        <v>10.92</v>
      </c>
    </row>
    <row r="1878" spans="1:4" x14ac:dyDescent="0.2">
      <c r="A1878" s="14">
        <v>20.46</v>
      </c>
      <c r="B1878" s="14">
        <v>2.4319999999999999</v>
      </c>
      <c r="C1878" s="14">
        <v>0.21829999999999999</v>
      </c>
      <c r="D1878" s="14">
        <v>10.94</v>
      </c>
    </row>
    <row r="1879" spans="1:4" x14ac:dyDescent="0.2">
      <c r="A1879" s="14">
        <v>20.47</v>
      </c>
      <c r="B1879" s="14">
        <v>2.4319999999999999</v>
      </c>
      <c r="C1879" s="14">
        <v>0.21829999999999999</v>
      </c>
      <c r="D1879" s="14">
        <v>10.97</v>
      </c>
    </row>
    <row r="1880" spans="1:4" x14ac:dyDescent="0.2">
      <c r="A1880" s="14">
        <v>20.48</v>
      </c>
      <c r="B1880" s="14">
        <v>2.4319999999999999</v>
      </c>
      <c r="C1880" s="14">
        <v>0.21829999999999999</v>
      </c>
      <c r="D1880" s="14">
        <v>10.99</v>
      </c>
    </row>
    <row r="1881" spans="1:4" x14ac:dyDescent="0.2">
      <c r="A1881" s="14">
        <v>20.49</v>
      </c>
      <c r="B1881" s="14">
        <v>2.4319999999999999</v>
      </c>
      <c r="C1881" s="14">
        <v>0.21829999999999999</v>
      </c>
      <c r="D1881" s="14">
        <v>11.02</v>
      </c>
    </row>
    <row r="1882" spans="1:4" x14ac:dyDescent="0.2">
      <c r="A1882" s="14">
        <v>20.5</v>
      </c>
      <c r="B1882" s="14">
        <v>2.4319999999999999</v>
      </c>
      <c r="C1882" s="14">
        <v>0.21829999999999999</v>
      </c>
      <c r="D1882" s="14">
        <v>11.04</v>
      </c>
    </row>
    <row r="1883" spans="1:4" x14ac:dyDescent="0.2">
      <c r="A1883" s="14">
        <v>20.5</v>
      </c>
      <c r="B1883" s="14">
        <v>2.4319999999999999</v>
      </c>
      <c r="C1883" s="14">
        <v>0.21829999999999999</v>
      </c>
      <c r="D1883" s="14">
        <v>11.07</v>
      </c>
    </row>
    <row r="1884" spans="1:4" x14ac:dyDescent="0.2">
      <c r="A1884" s="14">
        <v>20.51</v>
      </c>
      <c r="B1884" s="14">
        <v>2.4319999999999999</v>
      </c>
      <c r="C1884" s="14">
        <v>0.21829999999999999</v>
      </c>
      <c r="D1884" s="14">
        <v>11.09</v>
      </c>
    </row>
    <row r="1885" spans="1:4" x14ac:dyDescent="0.2">
      <c r="A1885" s="14">
        <v>20.52</v>
      </c>
      <c r="B1885" s="14">
        <v>2.4329999999999998</v>
      </c>
      <c r="C1885" s="14">
        <v>0.21829999999999999</v>
      </c>
      <c r="D1885" s="14">
        <v>11.12</v>
      </c>
    </row>
    <row r="1886" spans="1:4" x14ac:dyDescent="0.2">
      <c r="A1886" s="14">
        <v>20.53</v>
      </c>
      <c r="B1886" s="14">
        <v>2.4329999999999998</v>
      </c>
      <c r="C1886" s="14">
        <v>0.21829999999999999</v>
      </c>
      <c r="D1886" s="14">
        <v>11.14</v>
      </c>
    </row>
    <row r="1887" spans="1:4" x14ac:dyDescent="0.2">
      <c r="A1887" s="14">
        <v>20.54</v>
      </c>
      <c r="B1887" s="14">
        <v>2.4329999999999998</v>
      </c>
      <c r="C1887" s="14">
        <v>0.21829999999999999</v>
      </c>
      <c r="D1887" s="14">
        <v>11.17</v>
      </c>
    </row>
    <row r="1888" spans="1:4" x14ac:dyDescent="0.2">
      <c r="A1888" s="14">
        <v>20.55</v>
      </c>
      <c r="B1888" s="14">
        <v>2.4329999999999998</v>
      </c>
      <c r="C1888" s="14">
        <v>0.21829999999999999</v>
      </c>
      <c r="D1888" s="14">
        <v>11.19</v>
      </c>
    </row>
    <row r="1889" spans="1:4" x14ac:dyDescent="0.2">
      <c r="A1889" s="14">
        <v>20.55</v>
      </c>
      <c r="B1889" s="14">
        <v>2.4329999999999998</v>
      </c>
      <c r="C1889" s="14">
        <v>0.21829999999999999</v>
      </c>
      <c r="D1889" s="14">
        <v>11.22</v>
      </c>
    </row>
    <row r="1890" spans="1:4" x14ac:dyDescent="0.2">
      <c r="A1890" s="14">
        <v>20.56</v>
      </c>
      <c r="B1890" s="14">
        <v>2.4329999999999998</v>
      </c>
      <c r="C1890" s="14">
        <v>0.21829999999999999</v>
      </c>
      <c r="D1890" s="14">
        <v>11.24</v>
      </c>
    </row>
    <row r="1891" spans="1:4" x14ac:dyDescent="0.2">
      <c r="A1891" s="14">
        <v>20.57</v>
      </c>
      <c r="B1891" s="14">
        <v>2.4329999999999998</v>
      </c>
      <c r="C1891" s="14">
        <v>0.21829999999999999</v>
      </c>
      <c r="D1891" s="14">
        <v>11.27</v>
      </c>
    </row>
    <row r="1892" spans="1:4" x14ac:dyDescent="0.2">
      <c r="A1892" s="14">
        <v>20.58</v>
      </c>
      <c r="B1892" s="14">
        <v>2.4340000000000002</v>
      </c>
      <c r="C1892" s="14">
        <v>0.21829999999999999</v>
      </c>
      <c r="D1892" s="14">
        <v>11.29</v>
      </c>
    </row>
    <row r="1893" spans="1:4" x14ac:dyDescent="0.2">
      <c r="A1893" s="14">
        <v>20.59</v>
      </c>
      <c r="B1893" s="14">
        <v>2.4340000000000002</v>
      </c>
      <c r="C1893" s="14">
        <v>0.21829999999999999</v>
      </c>
      <c r="D1893" s="14">
        <v>11.32</v>
      </c>
    </row>
    <row r="1894" spans="1:4" x14ac:dyDescent="0.2">
      <c r="A1894" s="14">
        <v>20.6</v>
      </c>
      <c r="B1894" s="14">
        <v>2.4340000000000002</v>
      </c>
      <c r="C1894" s="14">
        <v>0.21829999999999999</v>
      </c>
      <c r="D1894" s="14">
        <v>11.34</v>
      </c>
    </row>
    <row r="1895" spans="1:4" x14ac:dyDescent="0.2">
      <c r="A1895" s="14">
        <v>20.6</v>
      </c>
      <c r="B1895" s="14">
        <v>2.4340000000000002</v>
      </c>
      <c r="C1895" s="14">
        <v>0.21829999999999999</v>
      </c>
      <c r="D1895" s="14">
        <v>11.37</v>
      </c>
    </row>
    <row r="1896" spans="1:4" x14ac:dyDescent="0.2">
      <c r="A1896" s="14">
        <v>20.61</v>
      </c>
      <c r="B1896" s="14">
        <v>2.4340000000000002</v>
      </c>
      <c r="C1896" s="14">
        <v>0.21840000000000001</v>
      </c>
      <c r="D1896" s="14">
        <v>11.39</v>
      </c>
    </row>
    <row r="1897" spans="1:4" x14ac:dyDescent="0.2">
      <c r="A1897" s="14">
        <v>20.62</v>
      </c>
      <c r="B1897" s="14">
        <v>2.4340000000000002</v>
      </c>
      <c r="C1897" s="14">
        <v>0.21840000000000001</v>
      </c>
      <c r="D1897" s="14">
        <v>11.42</v>
      </c>
    </row>
    <row r="1898" spans="1:4" x14ac:dyDescent="0.2">
      <c r="A1898" s="14">
        <v>20.63</v>
      </c>
      <c r="B1898" s="14">
        <v>2.4350000000000001</v>
      </c>
      <c r="C1898" s="14">
        <v>0.21840000000000001</v>
      </c>
      <c r="D1898" s="14">
        <v>11.44</v>
      </c>
    </row>
    <row r="1899" spans="1:4" x14ac:dyDescent="0.2">
      <c r="A1899" s="14">
        <v>20.64</v>
      </c>
      <c r="B1899" s="14">
        <v>2.4350000000000001</v>
      </c>
      <c r="C1899" s="14">
        <v>0.21840000000000001</v>
      </c>
      <c r="D1899" s="14">
        <v>11.47</v>
      </c>
    </row>
    <row r="1900" spans="1:4" x14ac:dyDescent="0.2">
      <c r="A1900" s="14">
        <v>20.65</v>
      </c>
      <c r="B1900" s="14">
        <v>2.4350000000000001</v>
      </c>
      <c r="C1900" s="14">
        <v>0.21840000000000001</v>
      </c>
      <c r="D1900" s="14">
        <v>11.49</v>
      </c>
    </row>
    <row r="1901" spans="1:4" x14ac:dyDescent="0.2">
      <c r="A1901" s="14">
        <v>20.65</v>
      </c>
      <c r="B1901" s="14">
        <v>2.4350000000000001</v>
      </c>
      <c r="C1901" s="14">
        <v>0.21840000000000001</v>
      </c>
      <c r="D1901" s="14">
        <v>11.52</v>
      </c>
    </row>
    <row r="1902" spans="1:4" x14ac:dyDescent="0.2">
      <c r="A1902" s="14">
        <v>20.66</v>
      </c>
      <c r="B1902" s="14">
        <v>2.4359999999999999</v>
      </c>
      <c r="C1902" s="14">
        <v>0.21840000000000001</v>
      </c>
      <c r="D1902" s="14">
        <v>11.54</v>
      </c>
    </row>
    <row r="1903" spans="1:4" x14ac:dyDescent="0.2">
      <c r="A1903" s="14">
        <v>20.67</v>
      </c>
      <c r="B1903" s="14">
        <v>2.4359999999999999</v>
      </c>
      <c r="C1903" s="14">
        <v>0.21840000000000001</v>
      </c>
      <c r="D1903" s="14">
        <v>11.57</v>
      </c>
    </row>
    <row r="1904" spans="1:4" x14ac:dyDescent="0.2">
      <c r="A1904" s="14">
        <v>20.68</v>
      </c>
      <c r="B1904" s="14">
        <v>2.4359999999999999</v>
      </c>
      <c r="C1904" s="14">
        <v>0.21840000000000001</v>
      </c>
      <c r="D1904" s="14">
        <v>11.59</v>
      </c>
    </row>
    <row r="1905" spans="1:4" x14ac:dyDescent="0.2">
      <c r="A1905" s="14">
        <v>20.69</v>
      </c>
      <c r="B1905" s="14">
        <v>2.4359999999999999</v>
      </c>
      <c r="C1905" s="14">
        <v>0.21840000000000001</v>
      </c>
      <c r="D1905" s="14">
        <v>11.62</v>
      </c>
    </row>
    <row r="1906" spans="1:4" x14ac:dyDescent="0.2">
      <c r="A1906" s="14">
        <v>20.7</v>
      </c>
      <c r="B1906" s="14">
        <v>2.4369999999999998</v>
      </c>
      <c r="C1906" s="14">
        <v>0.21840000000000001</v>
      </c>
      <c r="D1906" s="14">
        <v>11.64</v>
      </c>
    </row>
    <row r="1907" spans="1:4" x14ac:dyDescent="0.2">
      <c r="A1907" s="14">
        <v>20.7</v>
      </c>
      <c r="B1907" s="14">
        <v>2.4369999999999998</v>
      </c>
      <c r="C1907" s="14">
        <v>0.21840000000000001</v>
      </c>
      <c r="D1907" s="14">
        <v>11.67</v>
      </c>
    </row>
    <row r="1908" spans="1:4" x14ac:dyDescent="0.2">
      <c r="A1908" s="14">
        <v>20.71</v>
      </c>
      <c r="B1908" s="14">
        <v>2.4369999999999998</v>
      </c>
      <c r="C1908" s="14">
        <v>0.21840000000000001</v>
      </c>
      <c r="D1908" s="14">
        <v>11.69</v>
      </c>
    </row>
    <row r="1909" spans="1:4" x14ac:dyDescent="0.2">
      <c r="A1909" s="14">
        <v>20.72</v>
      </c>
      <c r="B1909" s="14">
        <v>2.4369999999999998</v>
      </c>
      <c r="C1909" s="14">
        <v>0.21840000000000001</v>
      </c>
      <c r="D1909" s="14">
        <v>11.72</v>
      </c>
    </row>
    <row r="1910" spans="1:4" x14ac:dyDescent="0.2">
      <c r="A1910" s="14">
        <v>20.73</v>
      </c>
      <c r="B1910" s="14">
        <v>2.4380000000000002</v>
      </c>
      <c r="C1910" s="14">
        <v>0.2185</v>
      </c>
      <c r="D1910" s="14">
        <v>11.74</v>
      </c>
    </row>
    <row r="1911" spans="1:4" x14ac:dyDescent="0.2">
      <c r="A1911" s="14">
        <v>20.74</v>
      </c>
      <c r="B1911" s="14">
        <v>2.4380000000000002</v>
      </c>
      <c r="C1911" s="14">
        <v>0.2185</v>
      </c>
      <c r="D1911" s="14">
        <v>11.77</v>
      </c>
    </row>
    <row r="1912" spans="1:4" x14ac:dyDescent="0.2">
      <c r="A1912" s="14">
        <v>20.75</v>
      </c>
      <c r="B1912" s="14">
        <v>2.4380000000000002</v>
      </c>
      <c r="C1912" s="14">
        <v>0.2185</v>
      </c>
      <c r="D1912" s="14">
        <v>11.79</v>
      </c>
    </row>
    <row r="1913" spans="1:4" x14ac:dyDescent="0.2">
      <c r="A1913" s="14">
        <v>20.75</v>
      </c>
      <c r="B1913" s="14">
        <v>2.4380000000000002</v>
      </c>
      <c r="C1913" s="14">
        <v>0.2185</v>
      </c>
      <c r="D1913" s="14">
        <v>11.82</v>
      </c>
    </row>
    <row r="1914" spans="1:4" x14ac:dyDescent="0.2">
      <c r="A1914" s="14">
        <v>20.76</v>
      </c>
      <c r="B1914" s="14">
        <v>2.4390000000000001</v>
      </c>
      <c r="C1914" s="14">
        <v>0.2185</v>
      </c>
      <c r="D1914" s="14">
        <v>11.84</v>
      </c>
    </row>
    <row r="1915" spans="1:4" x14ac:dyDescent="0.2">
      <c r="A1915" s="14">
        <v>20.77</v>
      </c>
      <c r="B1915" s="14">
        <v>2.4390000000000001</v>
      </c>
      <c r="C1915" s="14">
        <v>0.2185</v>
      </c>
      <c r="D1915" s="14">
        <v>11.87</v>
      </c>
    </row>
    <row r="1916" spans="1:4" x14ac:dyDescent="0.2">
      <c r="A1916" s="14">
        <v>20.78</v>
      </c>
      <c r="B1916" s="14">
        <v>2.4390000000000001</v>
      </c>
      <c r="C1916" s="14">
        <v>0.2185</v>
      </c>
      <c r="D1916" s="14">
        <v>11.89</v>
      </c>
    </row>
    <row r="1917" spans="1:4" x14ac:dyDescent="0.2">
      <c r="A1917" s="14">
        <v>20.79</v>
      </c>
      <c r="B1917" s="14">
        <v>2.44</v>
      </c>
      <c r="C1917" s="14">
        <v>0.2185</v>
      </c>
      <c r="D1917" s="14">
        <v>11.92</v>
      </c>
    </row>
    <row r="1918" spans="1:4" x14ac:dyDescent="0.2">
      <c r="A1918" s="14">
        <v>20.8</v>
      </c>
      <c r="B1918" s="14">
        <v>2.44</v>
      </c>
      <c r="C1918" s="14">
        <v>0.2185</v>
      </c>
      <c r="D1918" s="14">
        <v>11.94</v>
      </c>
    </row>
    <row r="1919" spans="1:4" x14ac:dyDescent="0.2">
      <c r="A1919" s="14">
        <v>20.8</v>
      </c>
      <c r="B1919" s="14">
        <v>2.44</v>
      </c>
      <c r="C1919" s="14">
        <v>0.2185</v>
      </c>
      <c r="D1919" s="14">
        <v>11.97</v>
      </c>
    </row>
    <row r="1920" spans="1:4" x14ac:dyDescent="0.2">
      <c r="A1920" s="14">
        <v>20.81</v>
      </c>
      <c r="B1920" s="14">
        <v>2.4409999999999998</v>
      </c>
      <c r="C1920" s="14">
        <v>0.2185</v>
      </c>
      <c r="D1920" s="14">
        <v>11.99</v>
      </c>
    </row>
    <row r="1921" spans="1:4" x14ac:dyDescent="0.2">
      <c r="A1921" s="14">
        <v>20.82</v>
      </c>
      <c r="B1921" s="14">
        <v>2.4409999999999998</v>
      </c>
      <c r="C1921" s="14">
        <v>0.2185</v>
      </c>
      <c r="D1921" s="14">
        <v>12.02</v>
      </c>
    </row>
    <row r="1922" spans="1:4" x14ac:dyDescent="0.2">
      <c r="A1922" s="14">
        <v>20.83</v>
      </c>
      <c r="B1922" s="14">
        <v>2.4409999999999998</v>
      </c>
      <c r="C1922" s="14">
        <v>0.2185</v>
      </c>
      <c r="D1922" s="14">
        <v>12.04</v>
      </c>
    </row>
    <row r="1923" spans="1:4" x14ac:dyDescent="0.2">
      <c r="A1923" s="14">
        <v>20.84</v>
      </c>
      <c r="B1923" s="14">
        <v>2.4420000000000002</v>
      </c>
      <c r="C1923" s="14">
        <v>0.2185</v>
      </c>
      <c r="D1923" s="14">
        <v>12.07</v>
      </c>
    </row>
    <row r="1924" spans="1:4" x14ac:dyDescent="0.2">
      <c r="A1924" s="14">
        <v>20.85</v>
      </c>
      <c r="B1924" s="14">
        <v>2.4420000000000002</v>
      </c>
      <c r="C1924" s="14">
        <v>0.21859999999999999</v>
      </c>
      <c r="D1924" s="14">
        <v>12.09</v>
      </c>
    </row>
    <row r="1925" spans="1:4" x14ac:dyDescent="0.2">
      <c r="A1925" s="14">
        <v>20.85</v>
      </c>
      <c r="B1925" s="14">
        <v>2.4420000000000002</v>
      </c>
      <c r="C1925" s="14">
        <v>0.21859999999999999</v>
      </c>
      <c r="D1925" s="14">
        <v>12.12</v>
      </c>
    </row>
    <row r="1926" spans="1:4" x14ac:dyDescent="0.2">
      <c r="A1926" s="14">
        <v>20.86</v>
      </c>
      <c r="B1926" s="14">
        <v>2.4430000000000001</v>
      </c>
      <c r="C1926" s="14">
        <v>0.21859999999999999</v>
      </c>
      <c r="D1926" s="14">
        <v>12.14</v>
      </c>
    </row>
    <row r="1927" spans="1:4" x14ac:dyDescent="0.2">
      <c r="A1927" s="14">
        <v>20.87</v>
      </c>
      <c r="B1927" s="14">
        <v>2.4430000000000001</v>
      </c>
      <c r="C1927" s="14">
        <v>0.21859999999999999</v>
      </c>
      <c r="D1927" s="14">
        <v>12.17</v>
      </c>
    </row>
    <row r="1928" spans="1:4" x14ac:dyDescent="0.2">
      <c r="A1928" s="14">
        <v>20.88</v>
      </c>
      <c r="B1928" s="14">
        <v>2.4430000000000001</v>
      </c>
      <c r="C1928" s="14">
        <v>0.21859999999999999</v>
      </c>
      <c r="D1928" s="14">
        <v>12.19</v>
      </c>
    </row>
    <row r="1929" spans="1:4" x14ac:dyDescent="0.2">
      <c r="A1929" s="14">
        <v>20.89</v>
      </c>
      <c r="B1929" s="14">
        <v>2.444</v>
      </c>
      <c r="C1929" s="14">
        <v>0.21859999999999999</v>
      </c>
      <c r="D1929" s="14">
        <v>12.22</v>
      </c>
    </row>
    <row r="1930" spans="1:4" x14ac:dyDescent="0.2">
      <c r="A1930" s="14">
        <v>20.9</v>
      </c>
      <c r="B1930" s="14">
        <v>2.444</v>
      </c>
      <c r="C1930" s="14">
        <v>0.21859999999999999</v>
      </c>
      <c r="D1930" s="14">
        <v>12.24</v>
      </c>
    </row>
    <row r="1931" spans="1:4" x14ac:dyDescent="0.2">
      <c r="A1931" s="14">
        <v>20.9</v>
      </c>
      <c r="B1931" s="14">
        <v>2.444</v>
      </c>
      <c r="C1931" s="14">
        <v>0.21859999999999999</v>
      </c>
      <c r="D1931" s="14">
        <v>12.27</v>
      </c>
    </row>
    <row r="1932" spans="1:4" x14ac:dyDescent="0.2">
      <c r="A1932" s="14">
        <v>20.91</v>
      </c>
      <c r="B1932" s="14">
        <v>2.444</v>
      </c>
      <c r="C1932" s="14">
        <v>0.21859999999999999</v>
      </c>
      <c r="D1932" s="14">
        <v>12.29</v>
      </c>
    </row>
    <row r="1933" spans="1:4" x14ac:dyDescent="0.2">
      <c r="A1933" s="14">
        <v>20.92</v>
      </c>
      <c r="B1933" s="14">
        <v>2.4449999999999998</v>
      </c>
      <c r="C1933" s="14">
        <v>0.21859999999999999</v>
      </c>
      <c r="D1933" s="14">
        <v>12.32</v>
      </c>
    </row>
    <row r="1934" spans="1:4" x14ac:dyDescent="0.2">
      <c r="A1934" s="14">
        <v>20.93</v>
      </c>
      <c r="B1934" s="14">
        <v>2.4449999999999998</v>
      </c>
      <c r="C1934" s="14">
        <v>0.21859999999999999</v>
      </c>
      <c r="D1934" s="14">
        <v>12.34</v>
      </c>
    </row>
    <row r="1935" spans="1:4" x14ac:dyDescent="0.2">
      <c r="A1935" s="14">
        <v>20.94</v>
      </c>
      <c r="B1935" s="14">
        <v>2.4449999999999998</v>
      </c>
      <c r="C1935" s="14">
        <v>0.21859999999999999</v>
      </c>
      <c r="D1935" s="14">
        <v>12.37</v>
      </c>
    </row>
    <row r="1936" spans="1:4" x14ac:dyDescent="0.2">
      <c r="A1936" s="14">
        <v>20.95</v>
      </c>
      <c r="B1936" s="14">
        <v>2.4460000000000002</v>
      </c>
      <c r="C1936" s="14">
        <v>0.21859999999999999</v>
      </c>
      <c r="D1936" s="14">
        <v>12.39</v>
      </c>
    </row>
    <row r="1937" spans="1:4" x14ac:dyDescent="0.2">
      <c r="A1937" s="14">
        <v>20.95</v>
      </c>
      <c r="B1937" s="14">
        <v>2.4460000000000002</v>
      </c>
      <c r="C1937" s="14">
        <v>0.21870000000000001</v>
      </c>
      <c r="D1937" s="14">
        <v>12.42</v>
      </c>
    </row>
    <row r="1938" spans="1:4" x14ac:dyDescent="0.2">
      <c r="A1938" s="14">
        <v>20.96</v>
      </c>
      <c r="B1938" s="14">
        <v>2.4460000000000002</v>
      </c>
      <c r="C1938" s="14">
        <v>0.21870000000000001</v>
      </c>
      <c r="D1938" s="14">
        <v>12.44</v>
      </c>
    </row>
    <row r="1939" spans="1:4" x14ac:dyDescent="0.2">
      <c r="A1939" s="14">
        <v>20.97</v>
      </c>
      <c r="B1939" s="14">
        <v>2.4470000000000001</v>
      </c>
      <c r="C1939" s="14">
        <v>0.21870000000000001</v>
      </c>
      <c r="D1939" s="14">
        <v>12.47</v>
      </c>
    </row>
    <row r="1940" spans="1:4" x14ac:dyDescent="0.2">
      <c r="A1940" s="14">
        <v>20.98</v>
      </c>
      <c r="B1940" s="14">
        <v>2.4470000000000001</v>
      </c>
      <c r="C1940" s="14">
        <v>0.21870000000000001</v>
      </c>
      <c r="D1940" s="14">
        <v>12.49</v>
      </c>
    </row>
    <row r="1941" spans="1:4" x14ac:dyDescent="0.2">
      <c r="A1941" s="14">
        <v>20.99</v>
      </c>
      <c r="B1941" s="14">
        <v>2.4470000000000001</v>
      </c>
      <c r="C1941" s="14">
        <v>0.21870000000000001</v>
      </c>
      <c r="D1941" s="14">
        <v>12.52</v>
      </c>
    </row>
    <row r="1942" spans="1:4" x14ac:dyDescent="0.2">
      <c r="A1942" s="14">
        <v>21</v>
      </c>
      <c r="B1942" s="14">
        <v>2.448</v>
      </c>
      <c r="C1942" s="14">
        <v>0.21870000000000001</v>
      </c>
      <c r="D1942" s="14">
        <v>12.54</v>
      </c>
    </row>
    <row r="1943" spans="1:4" x14ac:dyDescent="0.2">
      <c r="A1943" s="14">
        <v>21</v>
      </c>
      <c r="B1943" s="14">
        <v>2.448</v>
      </c>
      <c r="C1943" s="14">
        <v>0.21870000000000001</v>
      </c>
      <c r="D1943" s="14">
        <v>12.57</v>
      </c>
    </row>
    <row r="1944" spans="1:4" x14ac:dyDescent="0.2">
      <c r="A1944" s="14">
        <v>21.01</v>
      </c>
      <c r="B1944" s="14">
        <v>2.448</v>
      </c>
      <c r="C1944" s="14">
        <v>0.21870000000000001</v>
      </c>
      <c r="D1944" s="14">
        <v>12.59</v>
      </c>
    </row>
    <row r="1945" spans="1:4" x14ac:dyDescent="0.2">
      <c r="A1945" s="14">
        <v>21.02</v>
      </c>
      <c r="B1945" s="14">
        <v>2.4489999999999998</v>
      </c>
      <c r="C1945" s="14">
        <v>0.21870000000000001</v>
      </c>
      <c r="D1945" s="14">
        <v>12.62</v>
      </c>
    </row>
    <row r="1946" spans="1:4" x14ac:dyDescent="0.2">
      <c r="A1946" s="14">
        <v>21.03</v>
      </c>
      <c r="B1946" s="14">
        <v>2.4489999999999998</v>
      </c>
      <c r="C1946" s="14">
        <v>0.21870000000000001</v>
      </c>
      <c r="D1946" s="14">
        <v>12.64</v>
      </c>
    </row>
    <row r="1947" spans="1:4" x14ac:dyDescent="0.2">
      <c r="A1947" s="14">
        <v>21.04</v>
      </c>
      <c r="B1947" s="14">
        <v>2.4489999999999998</v>
      </c>
      <c r="C1947" s="14">
        <v>0.21870000000000001</v>
      </c>
      <c r="D1947" s="14">
        <v>12.67</v>
      </c>
    </row>
    <row r="1948" spans="1:4" x14ac:dyDescent="0.2">
      <c r="A1948" s="14">
        <v>21.05</v>
      </c>
      <c r="B1948" s="14">
        <v>2.4489999999999998</v>
      </c>
      <c r="C1948" s="14">
        <v>0.21879999999999999</v>
      </c>
      <c r="D1948" s="14">
        <v>12.69</v>
      </c>
    </row>
    <row r="1949" spans="1:4" x14ac:dyDescent="0.2">
      <c r="A1949" s="14">
        <v>21.05</v>
      </c>
      <c r="B1949" s="14">
        <v>2.4500000000000002</v>
      </c>
      <c r="C1949" s="14">
        <v>0.21879999999999999</v>
      </c>
      <c r="D1949" s="14">
        <v>12.72</v>
      </c>
    </row>
    <row r="1950" spans="1:4" x14ac:dyDescent="0.2">
      <c r="A1950" s="14">
        <v>21.06</v>
      </c>
      <c r="B1950" s="14">
        <v>2.4500000000000002</v>
      </c>
      <c r="C1950" s="14">
        <v>0.21879999999999999</v>
      </c>
      <c r="D1950" s="14">
        <v>12.74</v>
      </c>
    </row>
    <row r="1951" spans="1:4" x14ac:dyDescent="0.2">
      <c r="A1951" s="14">
        <v>21.07</v>
      </c>
      <c r="B1951" s="14">
        <v>2.4500000000000002</v>
      </c>
      <c r="C1951" s="14">
        <v>0.21879999999999999</v>
      </c>
      <c r="D1951" s="14">
        <v>12.77</v>
      </c>
    </row>
    <row r="1952" spans="1:4" x14ac:dyDescent="0.2">
      <c r="A1952" s="14">
        <v>21.08</v>
      </c>
      <c r="B1952" s="14">
        <v>2.4510000000000001</v>
      </c>
      <c r="C1952" s="14">
        <v>0.21879999999999999</v>
      </c>
      <c r="D1952" s="14">
        <v>12.79</v>
      </c>
    </row>
    <row r="1953" spans="1:4" x14ac:dyDescent="0.2">
      <c r="A1953" s="14">
        <v>21.09</v>
      </c>
      <c r="B1953" s="14">
        <v>2.4510000000000001</v>
      </c>
      <c r="C1953" s="14">
        <v>0.21879999999999999</v>
      </c>
      <c r="D1953" s="14">
        <v>12.82</v>
      </c>
    </row>
    <row r="1954" spans="1:4" x14ac:dyDescent="0.2">
      <c r="A1954" s="14">
        <v>21.1</v>
      </c>
      <c r="B1954" s="14">
        <v>2.4510000000000001</v>
      </c>
      <c r="C1954" s="14">
        <v>0.21879999999999999</v>
      </c>
      <c r="D1954" s="14">
        <v>12.84</v>
      </c>
    </row>
    <row r="1955" spans="1:4" x14ac:dyDescent="0.2">
      <c r="A1955" s="14">
        <v>21.1</v>
      </c>
      <c r="B1955" s="14">
        <v>2.4510000000000001</v>
      </c>
      <c r="C1955" s="14">
        <v>0.21879999999999999</v>
      </c>
      <c r="D1955" s="14">
        <v>12.87</v>
      </c>
    </row>
    <row r="1956" spans="1:4" x14ac:dyDescent="0.2">
      <c r="A1956" s="14">
        <v>21.11</v>
      </c>
      <c r="B1956" s="14">
        <v>2.452</v>
      </c>
      <c r="C1956" s="14">
        <v>0.21879999999999999</v>
      </c>
      <c r="D1956" s="14">
        <v>12.89</v>
      </c>
    </row>
    <row r="1957" spans="1:4" x14ac:dyDescent="0.2">
      <c r="A1957" s="14">
        <v>21.12</v>
      </c>
      <c r="B1957" s="14">
        <v>2.452</v>
      </c>
      <c r="C1957" s="14">
        <v>0.21890000000000001</v>
      </c>
      <c r="D1957" s="14">
        <v>12.92</v>
      </c>
    </row>
    <row r="1958" spans="1:4" x14ac:dyDescent="0.2">
      <c r="A1958" s="14">
        <v>21.13</v>
      </c>
      <c r="B1958" s="14">
        <v>2.452</v>
      </c>
      <c r="C1958" s="14">
        <v>0.21890000000000001</v>
      </c>
      <c r="D1958" s="14">
        <v>12.94</v>
      </c>
    </row>
    <row r="1959" spans="1:4" x14ac:dyDescent="0.2">
      <c r="A1959" s="14">
        <v>21.14</v>
      </c>
      <c r="B1959" s="14">
        <v>2.4529999999999998</v>
      </c>
      <c r="C1959" s="14">
        <v>0.21890000000000001</v>
      </c>
      <c r="D1959" s="14">
        <v>12.97</v>
      </c>
    </row>
    <row r="1960" spans="1:4" x14ac:dyDescent="0.2">
      <c r="A1960" s="14">
        <v>21.15</v>
      </c>
      <c r="B1960" s="14">
        <v>2.4529999999999998</v>
      </c>
      <c r="C1960" s="14">
        <v>0.21890000000000001</v>
      </c>
      <c r="D1960" s="14">
        <v>12.99</v>
      </c>
    </row>
    <row r="1961" spans="1:4" x14ac:dyDescent="0.2">
      <c r="A1961" s="14">
        <v>21.15</v>
      </c>
      <c r="B1961" s="14">
        <v>2.4529999999999998</v>
      </c>
      <c r="C1961" s="14">
        <v>0.21890000000000001</v>
      </c>
      <c r="D1961" s="14">
        <v>13.02</v>
      </c>
    </row>
    <row r="1962" spans="1:4" x14ac:dyDescent="0.2">
      <c r="A1962" s="14">
        <v>21.16</v>
      </c>
      <c r="B1962" s="14">
        <v>2.4529999999999998</v>
      </c>
      <c r="C1962" s="14">
        <v>0.21890000000000001</v>
      </c>
      <c r="D1962" s="14">
        <v>13.04</v>
      </c>
    </row>
    <row r="1963" spans="1:4" x14ac:dyDescent="0.2">
      <c r="A1963" s="14">
        <v>21.17</v>
      </c>
      <c r="B1963" s="14">
        <v>2.4540000000000002</v>
      </c>
      <c r="C1963" s="14">
        <v>0.21890000000000001</v>
      </c>
      <c r="D1963" s="14">
        <v>13.07</v>
      </c>
    </row>
    <row r="1964" spans="1:4" x14ac:dyDescent="0.2">
      <c r="A1964" s="14">
        <v>21.18</v>
      </c>
      <c r="B1964" s="14">
        <v>2.4540000000000002</v>
      </c>
      <c r="C1964" s="14">
        <v>0.21890000000000001</v>
      </c>
      <c r="D1964" s="14">
        <v>13.09</v>
      </c>
    </row>
    <row r="1965" spans="1:4" x14ac:dyDescent="0.2">
      <c r="A1965" s="14">
        <v>21.19</v>
      </c>
      <c r="B1965" s="14">
        <v>2.4540000000000002</v>
      </c>
      <c r="C1965" s="14">
        <v>0.21890000000000001</v>
      </c>
      <c r="D1965" s="14">
        <v>13.12</v>
      </c>
    </row>
    <row r="1966" spans="1:4" x14ac:dyDescent="0.2">
      <c r="A1966" s="14">
        <v>21.2</v>
      </c>
      <c r="B1966" s="14">
        <v>2.4550000000000001</v>
      </c>
      <c r="C1966" s="14">
        <v>0.219</v>
      </c>
      <c r="D1966" s="14">
        <v>13.14</v>
      </c>
    </row>
    <row r="1967" spans="1:4" x14ac:dyDescent="0.2">
      <c r="A1967" s="14">
        <v>21.2</v>
      </c>
      <c r="B1967" s="14">
        <v>2.4550000000000001</v>
      </c>
      <c r="C1967" s="14">
        <v>0.219</v>
      </c>
      <c r="D1967" s="14">
        <v>13.17</v>
      </c>
    </row>
    <row r="1968" spans="1:4" x14ac:dyDescent="0.2">
      <c r="A1968" s="14">
        <v>21.21</v>
      </c>
      <c r="B1968" s="14">
        <v>2.4550000000000001</v>
      </c>
      <c r="C1968" s="14">
        <v>0.219</v>
      </c>
      <c r="D1968" s="14">
        <v>13.19</v>
      </c>
    </row>
    <row r="1969" spans="1:4" x14ac:dyDescent="0.2">
      <c r="A1969" s="14">
        <v>21.22</v>
      </c>
      <c r="B1969" s="14">
        <v>2.4550000000000001</v>
      </c>
      <c r="C1969" s="14">
        <v>0.219</v>
      </c>
      <c r="D1969" s="14">
        <v>13.22</v>
      </c>
    </row>
    <row r="1970" spans="1:4" x14ac:dyDescent="0.2">
      <c r="A1970" s="14">
        <v>21.23</v>
      </c>
      <c r="B1970" s="14">
        <v>2.456</v>
      </c>
      <c r="C1970" s="14">
        <v>0.219</v>
      </c>
      <c r="D1970" s="14">
        <v>13.24</v>
      </c>
    </row>
    <row r="1971" spans="1:4" x14ac:dyDescent="0.2">
      <c r="A1971" s="14">
        <v>21.24</v>
      </c>
      <c r="B1971" s="14">
        <v>2.456</v>
      </c>
      <c r="C1971" s="14">
        <v>0.219</v>
      </c>
      <c r="D1971" s="14">
        <v>13.27</v>
      </c>
    </row>
    <row r="1972" spans="1:4" x14ac:dyDescent="0.2">
      <c r="A1972" s="14">
        <v>21.25</v>
      </c>
      <c r="B1972" s="14">
        <v>2.456</v>
      </c>
      <c r="C1972" s="14">
        <v>0.219</v>
      </c>
      <c r="D1972" s="14">
        <v>13.29</v>
      </c>
    </row>
    <row r="1973" spans="1:4" x14ac:dyDescent="0.2">
      <c r="A1973" s="14">
        <v>21.25</v>
      </c>
      <c r="B1973" s="14">
        <v>2.456</v>
      </c>
      <c r="C1973" s="14">
        <v>0.219</v>
      </c>
      <c r="D1973" s="14">
        <v>13.32</v>
      </c>
    </row>
    <row r="1974" spans="1:4" x14ac:dyDescent="0.2">
      <c r="A1974" s="14">
        <v>21.26</v>
      </c>
      <c r="B1974" s="14">
        <v>2.4569999999999999</v>
      </c>
      <c r="C1974" s="14">
        <v>0.219</v>
      </c>
      <c r="D1974" s="14">
        <v>13.34</v>
      </c>
    </row>
    <row r="1975" spans="1:4" x14ac:dyDescent="0.2">
      <c r="A1975" s="14">
        <v>21.27</v>
      </c>
      <c r="B1975" s="14">
        <v>2.4569999999999999</v>
      </c>
      <c r="C1975" s="14">
        <v>0.21909999999999999</v>
      </c>
      <c r="D1975" s="14">
        <v>13.37</v>
      </c>
    </row>
    <row r="1976" spans="1:4" x14ac:dyDescent="0.2">
      <c r="A1976" s="14">
        <v>21.28</v>
      </c>
      <c r="B1976" s="14">
        <v>2.4569999999999999</v>
      </c>
      <c r="C1976" s="14">
        <v>0.21909999999999999</v>
      </c>
      <c r="D1976" s="14">
        <v>13.39</v>
      </c>
    </row>
    <row r="1977" spans="1:4" x14ac:dyDescent="0.2">
      <c r="A1977" s="14">
        <v>21.29</v>
      </c>
      <c r="B1977" s="14">
        <v>2.4569999999999999</v>
      </c>
      <c r="C1977" s="14">
        <v>0.21909999999999999</v>
      </c>
      <c r="D1977" s="14">
        <v>13.42</v>
      </c>
    </row>
    <row r="1978" spans="1:4" x14ac:dyDescent="0.2">
      <c r="A1978" s="14">
        <v>21.3</v>
      </c>
      <c r="B1978" s="14">
        <v>2.4580000000000002</v>
      </c>
      <c r="C1978" s="14">
        <v>0.21909999999999999</v>
      </c>
      <c r="D1978" s="14">
        <v>13.44</v>
      </c>
    </row>
    <row r="1979" spans="1:4" x14ac:dyDescent="0.2">
      <c r="A1979" s="14">
        <v>21.3</v>
      </c>
      <c r="B1979" s="14">
        <v>2.4580000000000002</v>
      </c>
      <c r="C1979" s="14">
        <v>0.21909999999999999</v>
      </c>
      <c r="D1979" s="14">
        <v>13.47</v>
      </c>
    </row>
    <row r="1980" spans="1:4" x14ac:dyDescent="0.2">
      <c r="A1980" s="14">
        <v>21.31</v>
      </c>
      <c r="B1980" s="14">
        <v>2.4580000000000002</v>
      </c>
      <c r="C1980" s="14">
        <v>0.21909999999999999</v>
      </c>
      <c r="D1980" s="14">
        <v>13.49</v>
      </c>
    </row>
    <row r="1981" spans="1:4" x14ac:dyDescent="0.2">
      <c r="A1981" s="14">
        <v>21.32</v>
      </c>
      <c r="B1981" s="14">
        <v>2.4590000000000001</v>
      </c>
      <c r="C1981" s="14">
        <v>0.21909999999999999</v>
      </c>
      <c r="D1981" s="14">
        <v>13.52</v>
      </c>
    </row>
    <row r="1982" spans="1:4" x14ac:dyDescent="0.2">
      <c r="A1982" s="14">
        <v>21.33</v>
      </c>
      <c r="B1982" s="14">
        <v>2.4590000000000001</v>
      </c>
      <c r="C1982" s="14">
        <v>0.21909999999999999</v>
      </c>
      <c r="D1982" s="14">
        <v>13.54</v>
      </c>
    </row>
    <row r="1983" spans="1:4" x14ac:dyDescent="0.2">
      <c r="A1983" s="14">
        <v>21.34</v>
      </c>
      <c r="B1983" s="14">
        <v>2.4590000000000001</v>
      </c>
      <c r="C1983" s="14">
        <v>0.21920000000000001</v>
      </c>
      <c r="D1983" s="14">
        <v>13.57</v>
      </c>
    </row>
    <row r="1984" spans="1:4" x14ac:dyDescent="0.2">
      <c r="A1984" s="14">
        <v>21.35</v>
      </c>
      <c r="B1984" s="14">
        <v>2.4590000000000001</v>
      </c>
      <c r="C1984" s="14">
        <v>0.21920000000000001</v>
      </c>
      <c r="D1984" s="14">
        <v>13.59</v>
      </c>
    </row>
    <row r="1985" spans="1:4" x14ac:dyDescent="0.2">
      <c r="A1985" s="14">
        <v>21.35</v>
      </c>
      <c r="B1985" s="14">
        <v>2.46</v>
      </c>
      <c r="C1985" s="14">
        <v>0.21920000000000001</v>
      </c>
      <c r="D1985" s="14">
        <v>13.62</v>
      </c>
    </row>
    <row r="1986" spans="1:4" x14ac:dyDescent="0.2">
      <c r="A1986" s="14">
        <v>21.36</v>
      </c>
      <c r="B1986" s="14">
        <v>2.46</v>
      </c>
      <c r="C1986" s="14">
        <v>0.21920000000000001</v>
      </c>
      <c r="D1986" s="14">
        <v>13.64</v>
      </c>
    </row>
    <row r="1987" spans="1:4" x14ac:dyDescent="0.2">
      <c r="A1987" s="14">
        <v>21.37</v>
      </c>
      <c r="B1987" s="14">
        <v>2.46</v>
      </c>
      <c r="C1987" s="14">
        <v>0.21920000000000001</v>
      </c>
      <c r="D1987" s="14">
        <v>13.67</v>
      </c>
    </row>
    <row r="1988" spans="1:4" x14ac:dyDescent="0.2">
      <c r="A1988" s="14">
        <v>21.38</v>
      </c>
      <c r="B1988" s="14">
        <v>2.46</v>
      </c>
      <c r="C1988" s="14">
        <v>0.21920000000000001</v>
      </c>
      <c r="D1988" s="14">
        <v>13.69</v>
      </c>
    </row>
    <row r="1989" spans="1:4" x14ac:dyDescent="0.2">
      <c r="A1989" s="14">
        <v>21.39</v>
      </c>
      <c r="B1989" s="14">
        <v>2.4609999999999999</v>
      </c>
      <c r="C1989" s="14">
        <v>0.21920000000000001</v>
      </c>
      <c r="D1989" s="14">
        <v>13.72</v>
      </c>
    </row>
    <row r="1990" spans="1:4" x14ac:dyDescent="0.2">
      <c r="A1990" s="14">
        <v>21.4</v>
      </c>
      <c r="B1990" s="14">
        <v>2.4609999999999999</v>
      </c>
      <c r="C1990" s="14">
        <v>0.21920000000000001</v>
      </c>
      <c r="D1990" s="14">
        <v>13.74</v>
      </c>
    </row>
    <row r="1991" spans="1:4" x14ac:dyDescent="0.2">
      <c r="A1991" s="14">
        <v>21.4</v>
      </c>
      <c r="B1991" s="14">
        <v>2.4609999999999999</v>
      </c>
      <c r="C1991" s="14">
        <v>0.21920000000000001</v>
      </c>
      <c r="D1991" s="14">
        <v>13.77</v>
      </c>
    </row>
    <row r="1992" spans="1:4" x14ac:dyDescent="0.2">
      <c r="A1992" s="14">
        <v>21.41</v>
      </c>
      <c r="B1992" s="14">
        <v>2.4609999999999999</v>
      </c>
      <c r="C1992" s="14">
        <v>0.21920000000000001</v>
      </c>
      <c r="D1992" s="14">
        <v>13.79</v>
      </c>
    </row>
    <row r="1993" spans="1:4" x14ac:dyDescent="0.2">
      <c r="A1993" s="14">
        <v>21.42</v>
      </c>
      <c r="B1993" s="14">
        <v>2.4620000000000002</v>
      </c>
      <c r="C1993" s="14">
        <v>0.21929999999999999</v>
      </c>
      <c r="D1993" s="14">
        <v>13.82</v>
      </c>
    </row>
    <row r="1994" spans="1:4" x14ac:dyDescent="0.2">
      <c r="A1994" s="14">
        <v>21.43</v>
      </c>
      <c r="B1994" s="14">
        <v>2.4620000000000002</v>
      </c>
      <c r="C1994" s="14">
        <v>0.21929999999999999</v>
      </c>
      <c r="D1994" s="14">
        <v>13.84</v>
      </c>
    </row>
    <row r="1995" spans="1:4" x14ac:dyDescent="0.2">
      <c r="A1995" s="14">
        <v>21.44</v>
      </c>
      <c r="B1995" s="14">
        <v>2.4620000000000002</v>
      </c>
      <c r="C1995" s="14">
        <v>0.21929999999999999</v>
      </c>
      <c r="D1995" s="14">
        <v>13.87</v>
      </c>
    </row>
    <row r="1996" spans="1:4" x14ac:dyDescent="0.2">
      <c r="A1996" s="14">
        <v>21.45</v>
      </c>
      <c r="B1996" s="14">
        <v>2.4620000000000002</v>
      </c>
      <c r="C1996" s="14">
        <v>0.21929999999999999</v>
      </c>
      <c r="D1996" s="14">
        <v>13.89</v>
      </c>
    </row>
    <row r="1997" spans="1:4" x14ac:dyDescent="0.2">
      <c r="A1997" s="14">
        <v>21.45</v>
      </c>
      <c r="B1997" s="14">
        <v>2.4630000000000001</v>
      </c>
      <c r="C1997" s="14">
        <v>0.21929999999999999</v>
      </c>
      <c r="D1997" s="14">
        <v>13.92</v>
      </c>
    </row>
    <row r="1998" spans="1:4" x14ac:dyDescent="0.2">
      <c r="A1998" s="14">
        <v>21.46</v>
      </c>
      <c r="B1998" s="14">
        <v>2.4630000000000001</v>
      </c>
      <c r="C1998" s="14">
        <v>0.21929999999999999</v>
      </c>
      <c r="D1998" s="14">
        <v>13.94</v>
      </c>
    </row>
    <row r="1999" spans="1:4" x14ac:dyDescent="0.2">
      <c r="A1999" s="14">
        <v>21.47</v>
      </c>
      <c r="B1999" s="14">
        <v>2.4630000000000001</v>
      </c>
      <c r="C1999" s="14">
        <v>0.21929999999999999</v>
      </c>
      <c r="D1999" s="14">
        <v>13.97</v>
      </c>
    </row>
    <row r="2000" spans="1:4" x14ac:dyDescent="0.2">
      <c r="A2000" s="14">
        <v>21.48</v>
      </c>
      <c r="B2000" s="14">
        <v>2.4630000000000001</v>
      </c>
      <c r="C2000" s="14">
        <v>0.21929999999999999</v>
      </c>
      <c r="D2000" s="14">
        <v>13.99</v>
      </c>
    </row>
    <row r="2001" spans="1:4" x14ac:dyDescent="0.2">
      <c r="A2001" s="14">
        <v>21.49</v>
      </c>
      <c r="B2001" s="14">
        <v>2.4630000000000001</v>
      </c>
      <c r="C2001" s="14">
        <v>0.21929999999999999</v>
      </c>
      <c r="D2001" s="14">
        <v>14.02</v>
      </c>
    </row>
    <row r="2002" spans="1:4" x14ac:dyDescent="0.2">
      <c r="A2002" s="14">
        <v>21.5</v>
      </c>
      <c r="B2002" s="14">
        <v>2.464</v>
      </c>
      <c r="C2002" s="14">
        <v>0.21929999999999999</v>
      </c>
      <c r="D2002" s="14">
        <v>14.04</v>
      </c>
    </row>
    <row r="2003" spans="1:4" x14ac:dyDescent="0.2">
      <c r="A2003" s="14">
        <v>21.5</v>
      </c>
      <c r="B2003" s="14">
        <v>2.464</v>
      </c>
      <c r="C2003" s="14">
        <v>0.21929999999999999</v>
      </c>
      <c r="D2003" s="14">
        <v>14.07</v>
      </c>
    </row>
    <row r="2004" spans="1:4" x14ac:dyDescent="0.2">
      <c r="A2004" s="14">
        <v>21.51</v>
      </c>
      <c r="B2004" s="14">
        <v>2.464</v>
      </c>
      <c r="C2004" s="14">
        <v>0.21940000000000001</v>
      </c>
      <c r="D2004" s="14">
        <v>14.09</v>
      </c>
    </row>
    <row r="2005" spans="1:4" x14ac:dyDescent="0.2">
      <c r="A2005" s="14">
        <v>21.52</v>
      </c>
      <c r="B2005" s="14">
        <v>2.464</v>
      </c>
      <c r="C2005" s="14">
        <v>0.21940000000000001</v>
      </c>
      <c r="D2005" s="14">
        <v>14.12</v>
      </c>
    </row>
    <row r="2006" spans="1:4" x14ac:dyDescent="0.2">
      <c r="A2006" s="14">
        <v>21.53</v>
      </c>
      <c r="B2006" s="14">
        <v>2.4649999999999999</v>
      </c>
      <c r="C2006" s="14">
        <v>0.21940000000000001</v>
      </c>
      <c r="D2006" s="14">
        <v>14.14</v>
      </c>
    </row>
    <row r="2007" spans="1:4" x14ac:dyDescent="0.2">
      <c r="A2007" s="14">
        <v>21.54</v>
      </c>
      <c r="B2007" s="14">
        <v>2.4649999999999999</v>
      </c>
      <c r="C2007" s="14">
        <v>0.21940000000000001</v>
      </c>
      <c r="D2007" s="14">
        <v>14.17</v>
      </c>
    </row>
    <row r="2008" spans="1:4" x14ac:dyDescent="0.2">
      <c r="A2008" s="14">
        <v>21.55</v>
      </c>
      <c r="B2008" s="14">
        <v>2.4649999999999999</v>
      </c>
      <c r="C2008" s="14">
        <v>0.21940000000000001</v>
      </c>
      <c r="D2008" s="14">
        <v>14.19</v>
      </c>
    </row>
    <row r="2009" spans="1:4" x14ac:dyDescent="0.2">
      <c r="A2009" s="14">
        <v>21.55</v>
      </c>
      <c r="B2009" s="14">
        <v>2.4649999999999999</v>
      </c>
      <c r="C2009" s="14">
        <v>0.21940000000000001</v>
      </c>
      <c r="D2009" s="14">
        <v>14.22</v>
      </c>
    </row>
    <row r="2010" spans="1:4" x14ac:dyDescent="0.2">
      <c r="A2010" s="14">
        <v>21.56</v>
      </c>
      <c r="B2010" s="14">
        <v>2.4660000000000002</v>
      </c>
      <c r="C2010" s="14">
        <v>0.21940000000000001</v>
      </c>
      <c r="D2010" s="14">
        <v>14.24</v>
      </c>
    </row>
    <row r="2011" spans="1:4" x14ac:dyDescent="0.2">
      <c r="A2011" s="14">
        <v>21.57</v>
      </c>
      <c r="B2011" s="14">
        <v>2.4660000000000002</v>
      </c>
      <c r="C2011" s="14">
        <v>0.21940000000000001</v>
      </c>
      <c r="D2011" s="14">
        <v>14.27</v>
      </c>
    </row>
    <row r="2012" spans="1:4" x14ac:dyDescent="0.2">
      <c r="A2012" s="14">
        <v>21.58</v>
      </c>
      <c r="B2012" s="14">
        <v>2.4660000000000002</v>
      </c>
      <c r="C2012" s="14">
        <v>0.21940000000000001</v>
      </c>
      <c r="D2012" s="14">
        <v>14.29</v>
      </c>
    </row>
    <row r="2013" spans="1:4" x14ac:dyDescent="0.2">
      <c r="A2013" s="14">
        <v>21.59</v>
      </c>
      <c r="B2013" s="14">
        <v>2.4660000000000002</v>
      </c>
      <c r="C2013" s="14">
        <v>0.21940000000000001</v>
      </c>
      <c r="D2013" s="14">
        <v>14.32</v>
      </c>
    </row>
    <row r="2014" spans="1:4" x14ac:dyDescent="0.2">
      <c r="A2014" s="14">
        <v>21.6</v>
      </c>
      <c r="B2014" s="14">
        <v>2.4670000000000001</v>
      </c>
      <c r="C2014" s="14">
        <v>0.21940000000000001</v>
      </c>
      <c r="D2014" s="14">
        <v>14.34</v>
      </c>
    </row>
    <row r="2015" spans="1:4" x14ac:dyDescent="0.2">
      <c r="A2015" s="14">
        <v>21.6</v>
      </c>
      <c r="B2015" s="14">
        <v>2.4670000000000001</v>
      </c>
      <c r="C2015" s="14">
        <v>0.2195</v>
      </c>
      <c r="D2015" s="14">
        <v>14.37</v>
      </c>
    </row>
    <row r="2016" spans="1:4" x14ac:dyDescent="0.2">
      <c r="A2016" s="14">
        <v>21.61</v>
      </c>
      <c r="B2016" s="14">
        <v>2.4670000000000001</v>
      </c>
      <c r="C2016" s="14">
        <v>0.2195</v>
      </c>
      <c r="D2016" s="14">
        <v>14.39</v>
      </c>
    </row>
    <row r="2017" spans="1:4" x14ac:dyDescent="0.2">
      <c r="A2017" s="14">
        <v>21.62</v>
      </c>
      <c r="B2017" s="14">
        <v>2.4670000000000001</v>
      </c>
      <c r="C2017" s="14">
        <v>0.2195</v>
      </c>
      <c r="D2017" s="14">
        <v>14.42</v>
      </c>
    </row>
    <row r="2018" spans="1:4" x14ac:dyDescent="0.2">
      <c r="A2018" s="14">
        <v>21.63</v>
      </c>
      <c r="B2018" s="14">
        <v>2.468</v>
      </c>
      <c r="C2018" s="14">
        <v>0.2195</v>
      </c>
      <c r="D2018" s="14">
        <v>14.44</v>
      </c>
    </row>
    <row r="2019" spans="1:4" x14ac:dyDescent="0.2">
      <c r="A2019" s="14">
        <v>21.64</v>
      </c>
      <c r="B2019" s="14">
        <v>2.468</v>
      </c>
      <c r="C2019" s="14">
        <v>0.2195</v>
      </c>
      <c r="D2019" s="14">
        <v>14.47</v>
      </c>
    </row>
    <row r="2020" spans="1:4" x14ac:dyDescent="0.2">
      <c r="A2020" s="14">
        <v>21.65</v>
      </c>
      <c r="B2020" s="14">
        <v>2.468</v>
      </c>
      <c r="C2020" s="14">
        <v>0.2195</v>
      </c>
      <c r="D2020" s="14">
        <v>14.49</v>
      </c>
    </row>
    <row r="2021" spans="1:4" x14ac:dyDescent="0.2">
      <c r="A2021" s="14">
        <v>21.65</v>
      </c>
      <c r="B2021" s="14">
        <v>2.468</v>
      </c>
      <c r="C2021" s="14">
        <v>0.2195</v>
      </c>
      <c r="D2021" s="14">
        <v>14.52</v>
      </c>
    </row>
    <row r="2022" spans="1:4" x14ac:dyDescent="0.2">
      <c r="A2022" s="14">
        <v>21.66</v>
      </c>
      <c r="B2022" s="14">
        <v>2.4689999999999999</v>
      </c>
      <c r="C2022" s="14">
        <v>0.2195</v>
      </c>
      <c r="D2022" s="14">
        <v>14.54</v>
      </c>
    </row>
    <row r="2023" spans="1:4" x14ac:dyDescent="0.2">
      <c r="A2023" s="14">
        <v>21.67</v>
      </c>
      <c r="B2023" s="14">
        <v>2.4689999999999999</v>
      </c>
      <c r="C2023" s="14">
        <v>0.2195</v>
      </c>
      <c r="D2023" s="14">
        <v>14.57</v>
      </c>
    </row>
    <row r="2024" spans="1:4" x14ac:dyDescent="0.2">
      <c r="A2024" s="14">
        <v>21.68</v>
      </c>
      <c r="B2024" s="14">
        <v>2.4689999999999999</v>
      </c>
      <c r="C2024" s="14">
        <v>0.2195</v>
      </c>
      <c r="D2024" s="14">
        <v>14.59</v>
      </c>
    </row>
    <row r="2025" spans="1:4" x14ac:dyDescent="0.2">
      <c r="A2025" s="14">
        <v>21.69</v>
      </c>
      <c r="B2025" s="14">
        <v>2.4700000000000002</v>
      </c>
      <c r="C2025" s="14">
        <v>0.21959999999999999</v>
      </c>
      <c r="D2025" s="14">
        <v>14.62</v>
      </c>
    </row>
    <row r="2026" spans="1:4" x14ac:dyDescent="0.2">
      <c r="A2026" s="14">
        <v>21.7</v>
      </c>
      <c r="B2026" s="14">
        <v>2.4700000000000002</v>
      </c>
      <c r="C2026" s="14">
        <v>0.21959999999999999</v>
      </c>
      <c r="D2026" s="14">
        <v>14.64</v>
      </c>
    </row>
    <row r="2027" spans="1:4" x14ac:dyDescent="0.2">
      <c r="A2027" s="14">
        <v>21.7</v>
      </c>
      <c r="B2027" s="14">
        <v>2.4700000000000002</v>
      </c>
      <c r="C2027" s="14">
        <v>0.21959999999999999</v>
      </c>
      <c r="D2027" s="14">
        <v>14.67</v>
      </c>
    </row>
    <row r="2028" spans="1:4" x14ac:dyDescent="0.2">
      <c r="A2028" s="14">
        <v>21.71</v>
      </c>
      <c r="B2028" s="14">
        <v>2.4700000000000002</v>
      </c>
      <c r="C2028" s="14">
        <v>0.21959999999999999</v>
      </c>
      <c r="D2028" s="14">
        <v>14.69</v>
      </c>
    </row>
    <row r="2029" spans="1:4" x14ac:dyDescent="0.2">
      <c r="A2029" s="14">
        <v>21.72</v>
      </c>
      <c r="B2029" s="14">
        <v>2.4710000000000001</v>
      </c>
      <c r="C2029" s="14">
        <v>0.21959999999999999</v>
      </c>
      <c r="D2029" s="14">
        <v>14.72</v>
      </c>
    </row>
    <row r="2030" spans="1:4" x14ac:dyDescent="0.2">
      <c r="A2030" s="14">
        <v>21.73</v>
      </c>
      <c r="B2030" s="14">
        <v>2.4710000000000001</v>
      </c>
      <c r="C2030" s="14">
        <v>0.21959999999999999</v>
      </c>
      <c r="D2030" s="14">
        <v>14.74</v>
      </c>
    </row>
    <row r="2031" spans="1:4" x14ac:dyDescent="0.2">
      <c r="A2031" s="14">
        <v>21.74</v>
      </c>
      <c r="B2031" s="14">
        <v>2.4710000000000001</v>
      </c>
      <c r="C2031" s="14">
        <v>0.21959999999999999</v>
      </c>
      <c r="D2031" s="14">
        <v>14.77</v>
      </c>
    </row>
    <row r="2032" spans="1:4" x14ac:dyDescent="0.2">
      <c r="A2032" s="14">
        <v>21.75</v>
      </c>
      <c r="B2032" s="14">
        <v>2.472</v>
      </c>
      <c r="C2032" s="14">
        <v>0.21959999999999999</v>
      </c>
      <c r="D2032" s="14">
        <v>14.79</v>
      </c>
    </row>
    <row r="2033" spans="1:4" x14ac:dyDescent="0.2">
      <c r="A2033" s="14">
        <v>21.75</v>
      </c>
      <c r="B2033" s="14">
        <v>2.472</v>
      </c>
      <c r="C2033" s="14">
        <v>0.21959999999999999</v>
      </c>
      <c r="D2033" s="14">
        <v>14.82</v>
      </c>
    </row>
    <row r="2034" spans="1:4" x14ac:dyDescent="0.2">
      <c r="A2034" s="14">
        <v>21.76</v>
      </c>
      <c r="B2034" s="14">
        <v>2.472</v>
      </c>
      <c r="C2034" s="14">
        <v>0.21959999999999999</v>
      </c>
      <c r="D2034" s="14">
        <v>14.84</v>
      </c>
    </row>
    <row r="2035" spans="1:4" x14ac:dyDescent="0.2">
      <c r="A2035" s="14">
        <v>21.77</v>
      </c>
      <c r="B2035" s="14">
        <v>2.4729999999999999</v>
      </c>
      <c r="C2035" s="14">
        <v>0.21970000000000001</v>
      </c>
      <c r="D2035" s="14">
        <v>14.87</v>
      </c>
    </row>
    <row r="2036" spans="1:4" x14ac:dyDescent="0.2">
      <c r="A2036" s="14">
        <v>21.78</v>
      </c>
      <c r="B2036" s="14">
        <v>2.4729999999999999</v>
      </c>
      <c r="C2036" s="14">
        <v>0.21970000000000001</v>
      </c>
      <c r="D2036" s="14">
        <v>14.89</v>
      </c>
    </row>
    <row r="2037" spans="1:4" x14ac:dyDescent="0.2">
      <c r="A2037" s="14">
        <v>21.79</v>
      </c>
      <c r="B2037" s="14">
        <v>2.4729999999999999</v>
      </c>
      <c r="C2037" s="14">
        <v>0.21970000000000001</v>
      </c>
      <c r="D2037" s="14">
        <v>14.92</v>
      </c>
    </row>
    <row r="2038" spans="1:4" x14ac:dyDescent="0.2">
      <c r="A2038" s="14">
        <v>21.8</v>
      </c>
      <c r="B2038" s="14">
        <v>2.4740000000000002</v>
      </c>
      <c r="C2038" s="14">
        <v>0.21970000000000001</v>
      </c>
      <c r="D2038" s="14">
        <v>14.94</v>
      </c>
    </row>
    <row r="2039" spans="1:4" x14ac:dyDescent="0.2">
      <c r="A2039" s="14">
        <v>21.8</v>
      </c>
      <c r="B2039" s="14">
        <v>2.4740000000000002</v>
      </c>
      <c r="C2039" s="14">
        <v>0.21970000000000001</v>
      </c>
      <c r="D2039" s="14">
        <v>14.97</v>
      </c>
    </row>
    <row r="2040" spans="1:4" x14ac:dyDescent="0.2">
      <c r="A2040" s="14">
        <v>21.81</v>
      </c>
      <c r="B2040" s="14">
        <v>2.4740000000000002</v>
      </c>
      <c r="C2040" s="14">
        <v>0.21970000000000001</v>
      </c>
      <c r="D2040" s="14">
        <v>14.99</v>
      </c>
    </row>
    <row r="2041" spans="1:4" x14ac:dyDescent="0.2">
      <c r="A2041" s="14">
        <v>21.82</v>
      </c>
      <c r="B2041" s="14">
        <v>2.4750000000000001</v>
      </c>
      <c r="C2041" s="14">
        <v>0.21970000000000001</v>
      </c>
      <c r="D2041" s="14">
        <v>15.02</v>
      </c>
    </row>
    <row r="2042" spans="1:4" x14ac:dyDescent="0.2">
      <c r="A2042" s="14">
        <v>21.83</v>
      </c>
      <c r="B2042" s="14">
        <v>2.4750000000000001</v>
      </c>
      <c r="C2042" s="14">
        <v>0.21970000000000001</v>
      </c>
      <c r="D2042" s="14">
        <v>15.04</v>
      </c>
    </row>
    <row r="2043" spans="1:4" x14ac:dyDescent="0.2">
      <c r="A2043" s="14">
        <v>21.84</v>
      </c>
      <c r="B2043" s="14">
        <v>2.4750000000000001</v>
      </c>
      <c r="C2043" s="14">
        <v>0.21970000000000001</v>
      </c>
      <c r="D2043" s="14">
        <v>15.07</v>
      </c>
    </row>
    <row r="2044" spans="1:4" x14ac:dyDescent="0.2">
      <c r="A2044" s="14">
        <v>21.85</v>
      </c>
      <c r="B2044" s="14">
        <v>2.4750000000000001</v>
      </c>
      <c r="C2044" s="14">
        <v>0.2198</v>
      </c>
      <c r="D2044" s="14">
        <v>15.09</v>
      </c>
    </row>
    <row r="2045" spans="1:4" x14ac:dyDescent="0.2">
      <c r="A2045" s="14">
        <v>21.85</v>
      </c>
      <c r="B2045" s="14">
        <v>2.476</v>
      </c>
      <c r="C2045" s="14">
        <v>0.2198</v>
      </c>
      <c r="D2045" s="14">
        <v>15.12</v>
      </c>
    </row>
    <row r="2046" spans="1:4" x14ac:dyDescent="0.2">
      <c r="A2046" s="14">
        <v>21.86</v>
      </c>
      <c r="B2046" s="14">
        <v>2.476</v>
      </c>
      <c r="C2046" s="14">
        <v>0.2198</v>
      </c>
      <c r="D2046" s="14">
        <v>15.14</v>
      </c>
    </row>
    <row r="2047" spans="1:4" x14ac:dyDescent="0.2">
      <c r="A2047" s="14">
        <v>21.87</v>
      </c>
      <c r="B2047" s="14">
        <v>2.476</v>
      </c>
      <c r="C2047" s="14">
        <v>0.2198</v>
      </c>
      <c r="D2047" s="14">
        <v>15.17</v>
      </c>
    </row>
    <row r="2048" spans="1:4" x14ac:dyDescent="0.2">
      <c r="A2048" s="14">
        <v>21.88</v>
      </c>
      <c r="B2048" s="14">
        <v>2.4769999999999999</v>
      </c>
      <c r="C2048" s="14">
        <v>0.2198</v>
      </c>
      <c r="D2048" s="14">
        <v>15.19</v>
      </c>
    </row>
    <row r="2049" spans="1:4" x14ac:dyDescent="0.2">
      <c r="A2049" s="14">
        <v>21.89</v>
      </c>
      <c r="B2049" s="14">
        <v>2.4769999999999999</v>
      </c>
      <c r="C2049" s="14">
        <v>0.2198</v>
      </c>
      <c r="D2049" s="14">
        <v>15.22</v>
      </c>
    </row>
    <row r="2050" spans="1:4" x14ac:dyDescent="0.2">
      <c r="A2050" s="14">
        <v>21.9</v>
      </c>
      <c r="B2050" s="14">
        <v>2.4769999999999999</v>
      </c>
      <c r="C2050" s="14">
        <v>0.2198</v>
      </c>
      <c r="D2050" s="14">
        <v>15.24</v>
      </c>
    </row>
    <row r="2051" spans="1:4" x14ac:dyDescent="0.2">
      <c r="A2051" s="14">
        <v>21.9</v>
      </c>
      <c r="B2051" s="14">
        <v>2.4780000000000002</v>
      </c>
      <c r="C2051" s="14">
        <v>0.2198</v>
      </c>
      <c r="D2051" s="14">
        <v>15.27</v>
      </c>
    </row>
    <row r="2052" spans="1:4" x14ac:dyDescent="0.2">
      <c r="A2052" s="14">
        <v>21.91</v>
      </c>
      <c r="B2052" s="14">
        <v>2.4780000000000002</v>
      </c>
      <c r="C2052" s="14">
        <v>0.2198</v>
      </c>
      <c r="D2052" s="14">
        <v>15.29</v>
      </c>
    </row>
    <row r="2053" spans="1:4" x14ac:dyDescent="0.2">
      <c r="A2053" s="14">
        <v>21.92</v>
      </c>
      <c r="B2053" s="14">
        <v>2.4790000000000001</v>
      </c>
      <c r="C2053" s="14">
        <v>0.21990000000000001</v>
      </c>
      <c r="D2053" s="14">
        <v>15.32</v>
      </c>
    </row>
    <row r="2054" spans="1:4" x14ac:dyDescent="0.2">
      <c r="A2054" s="14">
        <v>21.93</v>
      </c>
      <c r="B2054" s="14">
        <v>2.4790000000000001</v>
      </c>
      <c r="C2054" s="14">
        <v>0.21990000000000001</v>
      </c>
      <c r="D2054" s="14">
        <v>15.34</v>
      </c>
    </row>
    <row r="2055" spans="1:4" x14ac:dyDescent="0.2">
      <c r="A2055" s="14">
        <v>21.94</v>
      </c>
      <c r="B2055" s="14">
        <v>2.4790000000000001</v>
      </c>
      <c r="C2055" s="14">
        <v>0.21990000000000001</v>
      </c>
      <c r="D2055" s="14">
        <v>15.37</v>
      </c>
    </row>
    <row r="2056" spans="1:4" x14ac:dyDescent="0.2">
      <c r="A2056" s="14">
        <v>21.95</v>
      </c>
      <c r="B2056" s="14">
        <v>2.48</v>
      </c>
      <c r="C2056" s="14">
        <v>0.21990000000000001</v>
      </c>
      <c r="D2056" s="14">
        <v>15.39</v>
      </c>
    </row>
    <row r="2057" spans="1:4" x14ac:dyDescent="0.2">
      <c r="A2057" s="14">
        <v>21.95</v>
      </c>
      <c r="B2057" s="14">
        <v>2.48</v>
      </c>
      <c r="C2057" s="14">
        <v>0.21990000000000001</v>
      </c>
      <c r="D2057" s="14">
        <v>15.42</v>
      </c>
    </row>
    <row r="2058" spans="1:4" x14ac:dyDescent="0.2">
      <c r="A2058" s="14">
        <v>21.96</v>
      </c>
      <c r="B2058" s="14">
        <v>2.48</v>
      </c>
      <c r="C2058" s="14">
        <v>0.21990000000000001</v>
      </c>
      <c r="D2058" s="14">
        <v>15.44</v>
      </c>
    </row>
    <row r="2059" spans="1:4" x14ac:dyDescent="0.2">
      <c r="A2059" s="14">
        <v>21.97</v>
      </c>
      <c r="B2059" s="14">
        <v>2.4809999999999999</v>
      </c>
      <c r="C2059" s="14">
        <v>0.21990000000000001</v>
      </c>
      <c r="D2059" s="14">
        <v>15.47</v>
      </c>
    </row>
    <row r="2060" spans="1:4" x14ac:dyDescent="0.2">
      <c r="A2060" s="14">
        <v>21.98</v>
      </c>
      <c r="B2060" s="14">
        <v>2.4809999999999999</v>
      </c>
      <c r="C2060" s="14">
        <v>0.21990000000000001</v>
      </c>
      <c r="D2060" s="14">
        <v>15.49</v>
      </c>
    </row>
    <row r="2061" spans="1:4" x14ac:dyDescent="0.2">
      <c r="A2061" s="14">
        <v>21.99</v>
      </c>
      <c r="B2061" s="14">
        <v>2.4809999999999999</v>
      </c>
      <c r="C2061" s="14">
        <v>0.21990000000000001</v>
      </c>
      <c r="D2061" s="14">
        <v>15.52</v>
      </c>
    </row>
    <row r="2062" spans="1:4" x14ac:dyDescent="0.2">
      <c r="A2062" s="14">
        <v>22</v>
      </c>
      <c r="B2062" s="14">
        <v>2.4820000000000002</v>
      </c>
      <c r="C2062" s="14">
        <v>0.21990000000000001</v>
      </c>
      <c r="D2062" s="14">
        <v>15.54</v>
      </c>
    </row>
    <row r="2063" spans="1:4" x14ac:dyDescent="0.2">
      <c r="A2063" s="14">
        <v>22</v>
      </c>
      <c r="B2063" s="14">
        <v>2.4820000000000002</v>
      </c>
      <c r="C2063" s="14">
        <v>0.22</v>
      </c>
      <c r="D2063" s="14">
        <v>15.57</v>
      </c>
    </row>
    <row r="2064" spans="1:4" x14ac:dyDescent="0.2">
      <c r="A2064" s="14">
        <v>22.01</v>
      </c>
      <c r="B2064" s="14">
        <v>2.4820000000000002</v>
      </c>
      <c r="C2064" s="14">
        <v>0.22</v>
      </c>
      <c r="D2064" s="14">
        <v>15.59</v>
      </c>
    </row>
    <row r="2065" spans="1:4" x14ac:dyDescent="0.2">
      <c r="A2065" s="14">
        <v>22.02</v>
      </c>
      <c r="B2065" s="14">
        <v>2.4830000000000001</v>
      </c>
      <c r="C2065" s="14">
        <v>0.22</v>
      </c>
      <c r="D2065" s="14">
        <v>15.62</v>
      </c>
    </row>
    <row r="2066" spans="1:4" x14ac:dyDescent="0.2">
      <c r="A2066" s="14">
        <v>22.03</v>
      </c>
      <c r="B2066" s="14">
        <v>2.4830000000000001</v>
      </c>
      <c r="C2066" s="14">
        <v>0.22</v>
      </c>
      <c r="D2066" s="14">
        <v>15.64</v>
      </c>
    </row>
    <row r="2067" spans="1:4" x14ac:dyDescent="0.2">
      <c r="A2067" s="14">
        <v>22.04</v>
      </c>
      <c r="B2067" s="14">
        <v>2.4830000000000001</v>
      </c>
      <c r="C2067" s="14">
        <v>0.22</v>
      </c>
      <c r="D2067" s="14">
        <v>15.67</v>
      </c>
    </row>
    <row r="2068" spans="1:4" x14ac:dyDescent="0.2">
      <c r="A2068" s="14">
        <v>22.05</v>
      </c>
      <c r="B2068" s="14">
        <v>2.484</v>
      </c>
      <c r="C2068" s="14">
        <v>0.22</v>
      </c>
      <c r="D2068" s="14">
        <v>15.69</v>
      </c>
    </row>
    <row r="2069" spans="1:4" x14ac:dyDescent="0.2">
      <c r="A2069" s="14">
        <v>22.05</v>
      </c>
      <c r="B2069" s="14">
        <v>2.484</v>
      </c>
      <c r="C2069" s="14">
        <v>0.22</v>
      </c>
      <c r="D2069" s="14">
        <v>15.72</v>
      </c>
    </row>
    <row r="2070" spans="1:4" x14ac:dyDescent="0.2">
      <c r="A2070" s="14">
        <v>22.06</v>
      </c>
      <c r="B2070" s="14">
        <v>2.484</v>
      </c>
      <c r="C2070" s="14">
        <v>0.22</v>
      </c>
      <c r="D2070" s="14">
        <v>15.74</v>
      </c>
    </row>
    <row r="2071" spans="1:4" x14ac:dyDescent="0.2">
      <c r="A2071" s="14">
        <v>22.07</v>
      </c>
      <c r="B2071" s="14">
        <v>2.4849999999999999</v>
      </c>
      <c r="C2071" s="14">
        <v>0.22009999999999999</v>
      </c>
      <c r="D2071" s="14">
        <v>15.77</v>
      </c>
    </row>
    <row r="2072" spans="1:4" x14ac:dyDescent="0.2">
      <c r="A2072" s="14">
        <v>22.08</v>
      </c>
      <c r="B2072" s="14">
        <v>2.4849999999999999</v>
      </c>
      <c r="C2072" s="14">
        <v>0.22009999999999999</v>
      </c>
      <c r="D2072" s="14">
        <v>15.79</v>
      </c>
    </row>
    <row r="2073" spans="1:4" x14ac:dyDescent="0.2">
      <c r="A2073" s="14">
        <v>22.09</v>
      </c>
      <c r="B2073" s="14">
        <v>2.4849999999999999</v>
      </c>
      <c r="C2073" s="14">
        <v>0.22009999999999999</v>
      </c>
      <c r="D2073" s="14">
        <v>15.82</v>
      </c>
    </row>
    <row r="2074" spans="1:4" x14ac:dyDescent="0.2">
      <c r="A2074" s="14">
        <v>22.1</v>
      </c>
      <c r="B2074" s="14">
        <v>2.4860000000000002</v>
      </c>
      <c r="C2074" s="14">
        <v>0.22009999999999999</v>
      </c>
      <c r="D2074" s="14">
        <v>15.84</v>
      </c>
    </row>
    <row r="2075" spans="1:4" x14ac:dyDescent="0.2">
      <c r="A2075" s="14">
        <v>22.1</v>
      </c>
      <c r="B2075" s="14">
        <v>2.4860000000000002</v>
      </c>
      <c r="C2075" s="14">
        <v>0.22009999999999999</v>
      </c>
      <c r="D2075" s="14">
        <v>15.87</v>
      </c>
    </row>
    <row r="2076" spans="1:4" x14ac:dyDescent="0.2">
      <c r="A2076" s="14">
        <v>22.11</v>
      </c>
      <c r="B2076" s="14">
        <v>2.4860000000000002</v>
      </c>
      <c r="C2076" s="14">
        <v>0.22009999999999999</v>
      </c>
      <c r="D2076" s="14">
        <v>15.89</v>
      </c>
    </row>
    <row r="2077" spans="1:4" x14ac:dyDescent="0.2">
      <c r="A2077" s="14">
        <v>22.12</v>
      </c>
      <c r="B2077" s="14">
        <v>2.4870000000000001</v>
      </c>
      <c r="C2077" s="14">
        <v>0.22009999999999999</v>
      </c>
      <c r="D2077" s="14">
        <v>15.92</v>
      </c>
    </row>
    <row r="2078" spans="1:4" x14ac:dyDescent="0.2">
      <c r="A2078" s="14">
        <v>22.13</v>
      </c>
      <c r="B2078" s="14">
        <v>2.4870000000000001</v>
      </c>
      <c r="C2078" s="14">
        <v>0.22009999999999999</v>
      </c>
      <c r="D2078" s="14">
        <v>15.94</v>
      </c>
    </row>
    <row r="2079" spans="1:4" x14ac:dyDescent="0.2">
      <c r="A2079" s="14">
        <v>22.14</v>
      </c>
      <c r="B2079" s="14">
        <v>2.488</v>
      </c>
      <c r="C2079" s="14">
        <v>0.22009999999999999</v>
      </c>
      <c r="D2079" s="14">
        <v>15.97</v>
      </c>
    </row>
    <row r="2080" spans="1:4" x14ac:dyDescent="0.2">
      <c r="A2080" s="14">
        <v>22.15</v>
      </c>
      <c r="B2080" s="14">
        <v>2.488</v>
      </c>
      <c r="C2080" s="14">
        <v>0.22020000000000001</v>
      </c>
      <c r="D2080" s="14">
        <v>15.99</v>
      </c>
    </row>
    <row r="2081" spans="1:4" x14ac:dyDescent="0.2">
      <c r="A2081" s="14">
        <v>22.15</v>
      </c>
      <c r="B2081" s="14">
        <v>2.488</v>
      </c>
      <c r="C2081" s="14">
        <v>0.22020000000000001</v>
      </c>
      <c r="D2081" s="14">
        <v>16.02</v>
      </c>
    </row>
    <row r="2082" spans="1:4" x14ac:dyDescent="0.2">
      <c r="A2082" s="14">
        <v>22.16</v>
      </c>
      <c r="B2082" s="14">
        <v>2.4889999999999999</v>
      </c>
      <c r="C2082" s="14">
        <v>0.22020000000000001</v>
      </c>
      <c r="D2082" s="14">
        <v>16.04</v>
      </c>
    </row>
    <row r="2083" spans="1:4" x14ac:dyDescent="0.2">
      <c r="A2083" s="14">
        <v>22.17</v>
      </c>
      <c r="B2083" s="14">
        <v>2.4889999999999999</v>
      </c>
      <c r="C2083" s="14">
        <v>0.22020000000000001</v>
      </c>
      <c r="D2083" s="14">
        <v>16.07</v>
      </c>
    </row>
    <row r="2084" spans="1:4" x14ac:dyDescent="0.2">
      <c r="A2084" s="14">
        <v>22.18</v>
      </c>
      <c r="B2084" s="14">
        <v>2.4889999999999999</v>
      </c>
      <c r="C2084" s="14">
        <v>0.22020000000000001</v>
      </c>
      <c r="D2084" s="14">
        <v>16.09</v>
      </c>
    </row>
    <row r="2085" spans="1:4" x14ac:dyDescent="0.2">
      <c r="A2085" s="14">
        <v>22.19</v>
      </c>
      <c r="B2085" s="14">
        <v>2.4900000000000002</v>
      </c>
      <c r="C2085" s="14">
        <v>0.22020000000000001</v>
      </c>
      <c r="D2085" s="14">
        <v>16.12</v>
      </c>
    </row>
    <row r="2086" spans="1:4" x14ac:dyDescent="0.2">
      <c r="A2086" s="14">
        <v>22.2</v>
      </c>
      <c r="B2086" s="14">
        <v>2.4900000000000002</v>
      </c>
      <c r="C2086" s="14">
        <v>0.22020000000000001</v>
      </c>
      <c r="D2086" s="14">
        <v>16.14</v>
      </c>
    </row>
    <row r="2087" spans="1:4" x14ac:dyDescent="0.2">
      <c r="A2087" s="14">
        <v>22.2</v>
      </c>
      <c r="B2087" s="14">
        <v>2.4900000000000002</v>
      </c>
      <c r="C2087" s="14">
        <v>0.22020000000000001</v>
      </c>
      <c r="D2087" s="14">
        <v>16.170000000000002</v>
      </c>
    </row>
    <row r="2088" spans="1:4" x14ac:dyDescent="0.2">
      <c r="A2088" s="14">
        <v>22.21</v>
      </c>
      <c r="B2088" s="14">
        <v>2.4910000000000001</v>
      </c>
      <c r="C2088" s="14">
        <v>0.22020000000000001</v>
      </c>
      <c r="D2088" s="14">
        <v>16.190000000000001</v>
      </c>
    </row>
    <row r="2089" spans="1:4" x14ac:dyDescent="0.2">
      <c r="A2089" s="14">
        <v>22.22</v>
      </c>
      <c r="B2089" s="14">
        <v>2.4910000000000001</v>
      </c>
      <c r="C2089" s="14">
        <v>0.2203</v>
      </c>
      <c r="D2089" s="14">
        <v>16.22</v>
      </c>
    </row>
    <row r="2090" spans="1:4" x14ac:dyDescent="0.2">
      <c r="A2090" s="14">
        <v>22.23</v>
      </c>
      <c r="B2090" s="14">
        <v>2.4910000000000001</v>
      </c>
      <c r="C2090" s="14">
        <v>0.2203</v>
      </c>
      <c r="D2090" s="14">
        <v>16.239999999999998</v>
      </c>
    </row>
    <row r="2091" spans="1:4" x14ac:dyDescent="0.2">
      <c r="A2091" s="14">
        <v>22.24</v>
      </c>
      <c r="B2091" s="14">
        <v>2.492</v>
      </c>
      <c r="C2091" s="14">
        <v>0.2203</v>
      </c>
      <c r="D2091" s="14">
        <v>16.27</v>
      </c>
    </row>
    <row r="2092" spans="1:4" x14ac:dyDescent="0.2">
      <c r="A2092" s="14">
        <v>22.25</v>
      </c>
      <c r="B2092" s="14">
        <v>2.492</v>
      </c>
      <c r="C2092" s="14">
        <v>0.2203</v>
      </c>
      <c r="D2092" s="14">
        <v>16.29</v>
      </c>
    </row>
    <row r="2093" spans="1:4" x14ac:dyDescent="0.2">
      <c r="A2093" s="14">
        <v>22.25</v>
      </c>
      <c r="B2093" s="14">
        <v>2.4929999999999999</v>
      </c>
      <c r="C2093" s="14">
        <v>0.2203</v>
      </c>
      <c r="D2093" s="14">
        <v>16.32</v>
      </c>
    </row>
    <row r="2094" spans="1:4" x14ac:dyDescent="0.2">
      <c r="A2094" s="14">
        <v>22.26</v>
      </c>
      <c r="B2094" s="14">
        <v>2.4929999999999999</v>
      </c>
      <c r="C2094" s="14">
        <v>0.2203</v>
      </c>
      <c r="D2094" s="14">
        <v>16.34</v>
      </c>
    </row>
    <row r="2095" spans="1:4" x14ac:dyDescent="0.2">
      <c r="A2095" s="14">
        <v>22.27</v>
      </c>
      <c r="B2095" s="14">
        <v>2.4929999999999999</v>
      </c>
      <c r="C2095" s="14">
        <v>0.2203</v>
      </c>
      <c r="D2095" s="14">
        <v>16.37</v>
      </c>
    </row>
    <row r="2096" spans="1:4" x14ac:dyDescent="0.2">
      <c r="A2096" s="14">
        <v>22.28</v>
      </c>
      <c r="B2096" s="14">
        <v>2.4940000000000002</v>
      </c>
      <c r="C2096" s="14">
        <v>0.2203</v>
      </c>
      <c r="D2096" s="14">
        <v>16.39</v>
      </c>
    </row>
    <row r="2097" spans="1:4" x14ac:dyDescent="0.2">
      <c r="A2097" s="14">
        <v>22.29</v>
      </c>
      <c r="B2097" s="14">
        <v>2.4940000000000002</v>
      </c>
      <c r="C2097" s="14">
        <v>0.22040000000000001</v>
      </c>
      <c r="D2097" s="14">
        <v>16.420000000000002</v>
      </c>
    </row>
    <row r="2098" spans="1:4" x14ac:dyDescent="0.2">
      <c r="A2098" s="14">
        <v>22.3</v>
      </c>
      <c r="B2098" s="14">
        <v>2.4940000000000002</v>
      </c>
      <c r="C2098" s="14">
        <v>0.22040000000000001</v>
      </c>
      <c r="D2098" s="14">
        <v>16.440000000000001</v>
      </c>
    </row>
    <row r="2099" spans="1:4" x14ac:dyDescent="0.2">
      <c r="A2099" s="14">
        <v>22.3</v>
      </c>
      <c r="B2099" s="14">
        <v>2.4950000000000001</v>
      </c>
      <c r="C2099" s="14">
        <v>0.22040000000000001</v>
      </c>
      <c r="D2099" s="14">
        <v>16.47</v>
      </c>
    </row>
    <row r="2100" spans="1:4" x14ac:dyDescent="0.2">
      <c r="A2100" s="14">
        <v>22.31</v>
      </c>
      <c r="B2100" s="14">
        <v>2.4950000000000001</v>
      </c>
      <c r="C2100" s="14">
        <v>0.22040000000000001</v>
      </c>
      <c r="D2100" s="14">
        <v>16.489999999999998</v>
      </c>
    </row>
    <row r="2101" spans="1:4" x14ac:dyDescent="0.2">
      <c r="A2101" s="14">
        <v>22.32</v>
      </c>
      <c r="B2101" s="14">
        <v>2.4950000000000001</v>
      </c>
      <c r="C2101" s="14">
        <v>0.22040000000000001</v>
      </c>
      <c r="D2101" s="14">
        <v>16.52</v>
      </c>
    </row>
    <row r="2102" spans="1:4" x14ac:dyDescent="0.2">
      <c r="A2102" s="14">
        <v>22.33</v>
      </c>
      <c r="B2102" s="14">
        <v>2.496</v>
      </c>
      <c r="C2102" s="14">
        <v>0.22040000000000001</v>
      </c>
      <c r="D2102" s="14">
        <v>16.54</v>
      </c>
    </row>
    <row r="2103" spans="1:4" x14ac:dyDescent="0.2">
      <c r="A2103" s="14">
        <v>22.34</v>
      </c>
      <c r="B2103" s="14">
        <v>2.496</v>
      </c>
      <c r="C2103" s="14">
        <v>0.22040000000000001</v>
      </c>
      <c r="D2103" s="14">
        <v>16.57</v>
      </c>
    </row>
    <row r="2104" spans="1:4" x14ac:dyDescent="0.2">
      <c r="A2104" s="14">
        <v>22.35</v>
      </c>
      <c r="B2104" s="14">
        <v>2.4969999999999999</v>
      </c>
      <c r="C2104" s="14">
        <v>0.22040000000000001</v>
      </c>
      <c r="D2104" s="14">
        <v>16.59</v>
      </c>
    </row>
    <row r="2105" spans="1:4" x14ac:dyDescent="0.2">
      <c r="A2105" s="14">
        <v>22.35</v>
      </c>
      <c r="B2105" s="14">
        <v>2.4969999999999999</v>
      </c>
      <c r="C2105" s="14">
        <v>0.2205</v>
      </c>
      <c r="D2105" s="14">
        <v>16.62</v>
      </c>
    </row>
    <row r="2106" spans="1:4" x14ac:dyDescent="0.2">
      <c r="A2106" s="14">
        <v>22.36</v>
      </c>
      <c r="B2106" s="14">
        <v>2.4969999999999999</v>
      </c>
      <c r="C2106" s="14">
        <v>0.2205</v>
      </c>
      <c r="D2106" s="14">
        <v>16.64</v>
      </c>
    </row>
    <row r="2107" spans="1:4" x14ac:dyDescent="0.2">
      <c r="A2107" s="14">
        <v>22.37</v>
      </c>
      <c r="B2107" s="14">
        <v>2.4980000000000002</v>
      </c>
      <c r="C2107" s="14">
        <v>0.2205</v>
      </c>
      <c r="D2107" s="14">
        <v>16.670000000000002</v>
      </c>
    </row>
    <row r="2108" spans="1:4" x14ac:dyDescent="0.2">
      <c r="A2108" s="14">
        <v>22.38</v>
      </c>
      <c r="B2108" s="14">
        <v>2.4980000000000002</v>
      </c>
      <c r="C2108" s="14">
        <v>0.2205</v>
      </c>
      <c r="D2108" s="14">
        <v>16.690000000000001</v>
      </c>
    </row>
    <row r="2109" spans="1:4" x14ac:dyDescent="0.2">
      <c r="A2109" s="14">
        <v>22.39</v>
      </c>
      <c r="B2109" s="14">
        <v>2.4980000000000002</v>
      </c>
      <c r="C2109" s="14">
        <v>0.2205</v>
      </c>
      <c r="D2109" s="14">
        <v>16.72</v>
      </c>
    </row>
    <row r="2110" spans="1:4" x14ac:dyDescent="0.2">
      <c r="A2110" s="14">
        <v>22.4</v>
      </c>
      <c r="B2110" s="14">
        <v>2.4990000000000001</v>
      </c>
      <c r="C2110" s="14">
        <v>0.2205</v>
      </c>
      <c r="D2110" s="14">
        <v>16.739999999999998</v>
      </c>
    </row>
    <row r="2111" spans="1:4" x14ac:dyDescent="0.2">
      <c r="A2111" s="14">
        <v>22.4</v>
      </c>
      <c r="B2111" s="14">
        <v>2.4990000000000001</v>
      </c>
      <c r="C2111" s="14">
        <v>0.2205</v>
      </c>
      <c r="D2111" s="14">
        <v>16.77</v>
      </c>
    </row>
    <row r="2112" spans="1:4" x14ac:dyDescent="0.2">
      <c r="A2112" s="14">
        <v>22.41</v>
      </c>
      <c r="B2112" s="14">
        <v>2.4990000000000001</v>
      </c>
      <c r="C2112" s="14">
        <v>0.2205</v>
      </c>
      <c r="D2112" s="14">
        <v>16.79</v>
      </c>
    </row>
    <row r="2113" spans="1:4" x14ac:dyDescent="0.2">
      <c r="A2113" s="14">
        <v>22.42</v>
      </c>
      <c r="B2113" s="14">
        <v>2.5</v>
      </c>
      <c r="C2113" s="14">
        <v>0.22059999999999999</v>
      </c>
      <c r="D2113" s="14">
        <v>16.82</v>
      </c>
    </row>
    <row r="2114" spans="1:4" x14ac:dyDescent="0.2">
      <c r="A2114" s="14">
        <v>22.43</v>
      </c>
      <c r="B2114" s="14">
        <v>2.5</v>
      </c>
      <c r="C2114" s="14">
        <v>0.22059999999999999</v>
      </c>
      <c r="D2114" s="14">
        <v>16.84</v>
      </c>
    </row>
    <row r="2115" spans="1:4" x14ac:dyDescent="0.2">
      <c r="A2115" s="14">
        <v>22.44</v>
      </c>
      <c r="B2115" s="14">
        <v>2.5009999999999999</v>
      </c>
      <c r="C2115" s="14">
        <v>0.22059999999999999</v>
      </c>
      <c r="D2115" s="14">
        <v>16.87</v>
      </c>
    </row>
    <row r="2116" spans="1:4" x14ac:dyDescent="0.2">
      <c r="A2116" s="14">
        <v>22.45</v>
      </c>
      <c r="B2116" s="14">
        <v>2.5009999999999999</v>
      </c>
      <c r="C2116" s="14">
        <v>0.22059999999999999</v>
      </c>
      <c r="D2116" s="14">
        <v>16.89</v>
      </c>
    </row>
    <row r="2117" spans="1:4" x14ac:dyDescent="0.2">
      <c r="A2117" s="14">
        <v>22.45</v>
      </c>
      <c r="B2117" s="14">
        <v>2.5009999999999999</v>
      </c>
      <c r="C2117" s="14">
        <v>0.22059999999999999</v>
      </c>
      <c r="D2117" s="14">
        <v>16.920000000000002</v>
      </c>
    </row>
    <row r="2118" spans="1:4" x14ac:dyDescent="0.2">
      <c r="A2118" s="14">
        <v>22.46</v>
      </c>
      <c r="B2118" s="14">
        <v>2.5019999999999998</v>
      </c>
      <c r="C2118" s="14">
        <v>0.22059999999999999</v>
      </c>
      <c r="D2118" s="14">
        <v>16.940000000000001</v>
      </c>
    </row>
    <row r="2119" spans="1:4" x14ac:dyDescent="0.2">
      <c r="A2119" s="14">
        <v>22.47</v>
      </c>
      <c r="B2119" s="14">
        <v>2.5019999999999998</v>
      </c>
      <c r="C2119" s="14">
        <v>0.22059999999999999</v>
      </c>
      <c r="D2119" s="14">
        <v>16.97</v>
      </c>
    </row>
    <row r="2120" spans="1:4" x14ac:dyDescent="0.2">
      <c r="A2120" s="14">
        <v>22.48</v>
      </c>
      <c r="B2120" s="14">
        <v>2.5019999999999998</v>
      </c>
      <c r="C2120" s="14">
        <v>0.22070000000000001</v>
      </c>
      <c r="D2120" s="14">
        <v>16.989999999999998</v>
      </c>
    </row>
    <row r="2121" spans="1:4" x14ac:dyDescent="0.2">
      <c r="A2121" s="14">
        <v>22.49</v>
      </c>
      <c r="B2121" s="14">
        <v>2.5030000000000001</v>
      </c>
      <c r="C2121" s="14">
        <v>0.22070000000000001</v>
      </c>
      <c r="D2121" s="14">
        <v>17.02</v>
      </c>
    </row>
    <row r="2122" spans="1:4" x14ac:dyDescent="0.2">
      <c r="A2122" s="14">
        <v>22.5</v>
      </c>
      <c r="B2122" s="14">
        <v>2.5030000000000001</v>
      </c>
      <c r="C2122" s="14">
        <v>0.22070000000000001</v>
      </c>
      <c r="D2122" s="14">
        <v>17.04</v>
      </c>
    </row>
    <row r="2123" spans="1:4" x14ac:dyDescent="0.2">
      <c r="A2123" s="14">
        <v>22.5</v>
      </c>
      <c r="B2123" s="14">
        <v>2.504</v>
      </c>
      <c r="C2123" s="14">
        <v>0.22070000000000001</v>
      </c>
      <c r="D2123" s="14">
        <v>17.07</v>
      </c>
    </row>
    <row r="2124" spans="1:4" x14ac:dyDescent="0.2">
      <c r="A2124" s="14">
        <v>22.51</v>
      </c>
      <c r="B2124" s="14">
        <v>2.504</v>
      </c>
      <c r="C2124" s="14">
        <v>0.22070000000000001</v>
      </c>
      <c r="D2124" s="14">
        <v>17.09</v>
      </c>
    </row>
    <row r="2125" spans="1:4" x14ac:dyDescent="0.2">
      <c r="A2125" s="14">
        <v>22.52</v>
      </c>
      <c r="B2125" s="14">
        <v>2.504</v>
      </c>
      <c r="C2125" s="14">
        <v>0.22070000000000001</v>
      </c>
      <c r="D2125" s="14">
        <v>17.12</v>
      </c>
    </row>
    <row r="2126" spans="1:4" x14ac:dyDescent="0.2">
      <c r="A2126" s="14">
        <v>22.53</v>
      </c>
      <c r="B2126" s="14">
        <v>2.5049999999999999</v>
      </c>
      <c r="C2126" s="14">
        <v>0.2208</v>
      </c>
      <c r="D2126" s="14">
        <v>17.14</v>
      </c>
    </row>
    <row r="2127" spans="1:4" x14ac:dyDescent="0.2">
      <c r="A2127" s="14">
        <v>22.54</v>
      </c>
      <c r="B2127" s="14">
        <v>2.5049999999999999</v>
      </c>
      <c r="C2127" s="14">
        <v>0.2208</v>
      </c>
      <c r="D2127" s="14">
        <v>17.170000000000002</v>
      </c>
    </row>
    <row r="2128" spans="1:4" x14ac:dyDescent="0.2">
      <c r="A2128" s="14">
        <v>22.55</v>
      </c>
      <c r="B2128" s="14">
        <v>2.5049999999999999</v>
      </c>
      <c r="C2128" s="14">
        <v>0.2208</v>
      </c>
      <c r="D2128" s="14">
        <v>17.190000000000001</v>
      </c>
    </row>
    <row r="2129" spans="1:4" x14ac:dyDescent="0.2">
      <c r="A2129" s="14">
        <v>22.55</v>
      </c>
      <c r="B2129" s="14">
        <v>2.5059999999999998</v>
      </c>
      <c r="C2129" s="14">
        <v>0.2208</v>
      </c>
      <c r="D2129" s="14">
        <v>17.22</v>
      </c>
    </row>
    <row r="2130" spans="1:4" x14ac:dyDescent="0.2">
      <c r="A2130" s="14">
        <v>22.56</v>
      </c>
      <c r="B2130" s="14">
        <v>2.5059999999999998</v>
      </c>
      <c r="C2130" s="14">
        <v>0.2208</v>
      </c>
      <c r="D2130" s="14">
        <v>17.239999999999998</v>
      </c>
    </row>
    <row r="2131" spans="1:4" x14ac:dyDescent="0.2">
      <c r="A2131" s="14">
        <v>22.57</v>
      </c>
      <c r="B2131" s="14">
        <v>2.5059999999999998</v>
      </c>
      <c r="C2131" s="14">
        <v>0.2208</v>
      </c>
      <c r="D2131" s="14">
        <v>17.27</v>
      </c>
    </row>
    <row r="2132" spans="1:4" x14ac:dyDescent="0.2">
      <c r="A2132" s="14">
        <v>22.58</v>
      </c>
      <c r="B2132" s="14">
        <v>2.5070000000000001</v>
      </c>
      <c r="C2132" s="14">
        <v>0.22090000000000001</v>
      </c>
      <c r="D2132" s="14">
        <v>17.29</v>
      </c>
    </row>
    <row r="2133" spans="1:4" x14ac:dyDescent="0.2">
      <c r="A2133" s="14">
        <v>22.59</v>
      </c>
      <c r="B2133" s="14">
        <v>2.5070000000000001</v>
      </c>
      <c r="C2133" s="14">
        <v>0.22090000000000001</v>
      </c>
      <c r="D2133" s="14">
        <v>17.32</v>
      </c>
    </row>
    <row r="2134" spans="1:4" x14ac:dyDescent="0.2">
      <c r="A2134" s="14">
        <v>22.6</v>
      </c>
      <c r="B2134" s="14">
        <v>2.5070000000000001</v>
      </c>
      <c r="C2134" s="14">
        <v>0.22090000000000001</v>
      </c>
      <c r="D2134" s="14">
        <v>17.34</v>
      </c>
    </row>
    <row r="2135" spans="1:4" x14ac:dyDescent="0.2">
      <c r="A2135" s="14">
        <v>22.6</v>
      </c>
      <c r="B2135" s="14">
        <v>2.508</v>
      </c>
      <c r="C2135" s="14">
        <v>0.22090000000000001</v>
      </c>
      <c r="D2135" s="14">
        <v>17.37</v>
      </c>
    </row>
    <row r="2136" spans="1:4" x14ac:dyDescent="0.2">
      <c r="A2136" s="14">
        <v>22.61</v>
      </c>
      <c r="B2136" s="14">
        <v>2.508</v>
      </c>
      <c r="C2136" s="14">
        <v>0.22090000000000001</v>
      </c>
      <c r="D2136" s="14">
        <v>17.39</v>
      </c>
    </row>
    <row r="2137" spans="1:4" x14ac:dyDescent="0.2">
      <c r="A2137" s="14">
        <v>22.62</v>
      </c>
      <c r="B2137" s="14">
        <v>2.508</v>
      </c>
      <c r="C2137" s="14">
        <v>0.22090000000000001</v>
      </c>
      <c r="D2137" s="14">
        <v>17.420000000000002</v>
      </c>
    </row>
    <row r="2138" spans="1:4" x14ac:dyDescent="0.2">
      <c r="A2138" s="14">
        <v>22.63</v>
      </c>
      <c r="B2138" s="14">
        <v>2.5089999999999999</v>
      </c>
      <c r="C2138" s="14">
        <v>0.22090000000000001</v>
      </c>
      <c r="D2138" s="14">
        <v>17.440000000000001</v>
      </c>
    </row>
    <row r="2139" spans="1:4" x14ac:dyDescent="0.2">
      <c r="A2139" s="14">
        <v>22.64</v>
      </c>
      <c r="B2139" s="14">
        <v>2.5089999999999999</v>
      </c>
      <c r="C2139" s="14">
        <v>0.221</v>
      </c>
      <c r="D2139" s="14">
        <v>17.47</v>
      </c>
    </row>
    <row r="2140" spans="1:4" x14ac:dyDescent="0.2">
      <c r="A2140" s="14">
        <v>22.65</v>
      </c>
      <c r="B2140" s="14">
        <v>2.5089999999999999</v>
      </c>
      <c r="C2140" s="14">
        <v>0.221</v>
      </c>
      <c r="D2140" s="14">
        <v>17.489999999999998</v>
      </c>
    </row>
    <row r="2141" spans="1:4" x14ac:dyDescent="0.2">
      <c r="A2141" s="14">
        <v>22.65</v>
      </c>
      <c r="B2141" s="14">
        <v>2.5089999999999999</v>
      </c>
      <c r="C2141" s="14">
        <v>0.221</v>
      </c>
      <c r="D2141" s="14">
        <v>17.52</v>
      </c>
    </row>
    <row r="2142" spans="1:4" x14ac:dyDescent="0.2">
      <c r="A2142" s="14">
        <v>22.66</v>
      </c>
      <c r="B2142" s="14">
        <v>2.5099999999999998</v>
      </c>
      <c r="C2142" s="14">
        <v>0.221</v>
      </c>
      <c r="D2142" s="14">
        <v>17.54</v>
      </c>
    </row>
    <row r="2143" spans="1:4" x14ac:dyDescent="0.2">
      <c r="A2143" s="14">
        <v>22.67</v>
      </c>
      <c r="B2143" s="14">
        <v>2.5099999999999998</v>
      </c>
      <c r="C2143" s="14">
        <v>0.221</v>
      </c>
      <c r="D2143" s="14">
        <v>17.57</v>
      </c>
    </row>
    <row r="2144" spans="1:4" x14ac:dyDescent="0.2">
      <c r="A2144" s="14">
        <v>22.68</v>
      </c>
      <c r="B2144" s="14">
        <v>2.5099999999999998</v>
      </c>
      <c r="C2144" s="14">
        <v>0.221</v>
      </c>
      <c r="D2144" s="14">
        <v>17.59</v>
      </c>
    </row>
    <row r="2145" spans="1:4" x14ac:dyDescent="0.2">
      <c r="A2145" s="14">
        <v>22.69</v>
      </c>
      <c r="B2145" s="14">
        <v>2.5099999999999998</v>
      </c>
      <c r="C2145" s="14">
        <v>0.221</v>
      </c>
      <c r="D2145" s="14">
        <v>17.62</v>
      </c>
    </row>
    <row r="2146" spans="1:4" x14ac:dyDescent="0.2">
      <c r="A2146" s="14">
        <v>22.7</v>
      </c>
      <c r="B2146" s="14">
        <v>2.5110000000000001</v>
      </c>
      <c r="C2146" s="14">
        <v>0.221</v>
      </c>
      <c r="D2146" s="14">
        <v>17.64</v>
      </c>
    </row>
    <row r="2147" spans="1:4" x14ac:dyDescent="0.2">
      <c r="A2147" s="14">
        <v>22.7</v>
      </c>
      <c r="B2147" s="14">
        <v>2.5110000000000001</v>
      </c>
      <c r="C2147" s="14">
        <v>0.22109999999999999</v>
      </c>
      <c r="D2147" s="14">
        <v>17.670000000000002</v>
      </c>
    </row>
    <row r="2148" spans="1:4" x14ac:dyDescent="0.2">
      <c r="A2148" s="14">
        <v>22.71</v>
      </c>
      <c r="B2148" s="14">
        <v>2.5110000000000001</v>
      </c>
      <c r="C2148" s="14">
        <v>0.22109999999999999</v>
      </c>
      <c r="D2148" s="14">
        <v>17.690000000000001</v>
      </c>
    </row>
    <row r="2149" spans="1:4" x14ac:dyDescent="0.2">
      <c r="A2149" s="14">
        <v>22.72</v>
      </c>
      <c r="B2149" s="14">
        <v>2.5110000000000001</v>
      </c>
      <c r="C2149" s="14">
        <v>0.22109999999999999</v>
      </c>
      <c r="D2149" s="14">
        <v>17.72</v>
      </c>
    </row>
    <row r="2150" spans="1:4" x14ac:dyDescent="0.2">
      <c r="A2150" s="14">
        <v>22.73</v>
      </c>
      <c r="B2150" s="14">
        <v>2.5110000000000001</v>
      </c>
      <c r="C2150" s="14">
        <v>0.22109999999999999</v>
      </c>
      <c r="D2150" s="14">
        <v>17.739999999999998</v>
      </c>
    </row>
    <row r="2151" spans="1:4" x14ac:dyDescent="0.2">
      <c r="A2151" s="14">
        <v>22.74</v>
      </c>
      <c r="B2151" s="14">
        <v>2.512</v>
      </c>
      <c r="C2151" s="14">
        <v>0.22109999999999999</v>
      </c>
      <c r="D2151" s="14">
        <v>17.77</v>
      </c>
    </row>
    <row r="2152" spans="1:4" x14ac:dyDescent="0.2">
      <c r="A2152" s="14">
        <v>22.75</v>
      </c>
      <c r="B2152" s="14">
        <v>2.512</v>
      </c>
      <c r="C2152" s="14">
        <v>0.22109999999999999</v>
      </c>
      <c r="D2152" s="14">
        <v>17.79</v>
      </c>
    </row>
    <row r="2153" spans="1:4" x14ac:dyDescent="0.2">
      <c r="A2153" s="14">
        <v>22.75</v>
      </c>
      <c r="B2153" s="14">
        <v>2.512</v>
      </c>
      <c r="C2153" s="14">
        <v>0.22109999999999999</v>
      </c>
      <c r="D2153" s="14">
        <v>17.82</v>
      </c>
    </row>
    <row r="2154" spans="1:4" x14ac:dyDescent="0.2">
      <c r="A2154" s="14">
        <v>22.76</v>
      </c>
      <c r="B2154" s="14">
        <v>2.512</v>
      </c>
      <c r="C2154" s="14">
        <v>0.22109999999999999</v>
      </c>
      <c r="D2154" s="14">
        <v>17.84</v>
      </c>
    </row>
    <row r="2155" spans="1:4" x14ac:dyDescent="0.2">
      <c r="A2155" s="14">
        <v>22.77</v>
      </c>
      <c r="B2155" s="14">
        <v>2.512</v>
      </c>
      <c r="C2155" s="14">
        <v>0.22109999999999999</v>
      </c>
      <c r="D2155" s="14">
        <v>17.87</v>
      </c>
    </row>
    <row r="2156" spans="1:4" x14ac:dyDescent="0.2">
      <c r="A2156" s="14">
        <v>22.78</v>
      </c>
      <c r="B2156" s="14">
        <v>2.512</v>
      </c>
      <c r="C2156" s="14">
        <v>0.22120000000000001</v>
      </c>
      <c r="D2156" s="14">
        <v>17.89</v>
      </c>
    </row>
    <row r="2157" spans="1:4" x14ac:dyDescent="0.2">
      <c r="A2157" s="14">
        <v>22.79</v>
      </c>
      <c r="B2157" s="14">
        <v>2.5129999999999999</v>
      </c>
      <c r="C2157" s="14">
        <v>0.22120000000000001</v>
      </c>
      <c r="D2157" s="14">
        <v>17.920000000000002</v>
      </c>
    </row>
    <row r="2158" spans="1:4" x14ac:dyDescent="0.2">
      <c r="A2158" s="14">
        <v>22.8</v>
      </c>
      <c r="B2158" s="14">
        <v>2.5129999999999999</v>
      </c>
      <c r="C2158" s="14">
        <v>0.22120000000000001</v>
      </c>
      <c r="D2158" s="14">
        <v>17.940000000000001</v>
      </c>
    </row>
    <row r="2159" spans="1:4" x14ac:dyDescent="0.2">
      <c r="A2159" s="14">
        <v>22.8</v>
      </c>
      <c r="B2159" s="14">
        <v>2.5129999999999999</v>
      </c>
      <c r="C2159" s="14">
        <v>0.22120000000000001</v>
      </c>
      <c r="D2159" s="14">
        <v>17.97</v>
      </c>
    </row>
    <row r="2160" spans="1:4" x14ac:dyDescent="0.2">
      <c r="A2160" s="14">
        <v>22.81</v>
      </c>
      <c r="B2160" s="14">
        <v>2.5129999999999999</v>
      </c>
      <c r="C2160" s="14">
        <v>0.22120000000000001</v>
      </c>
      <c r="D2160" s="14">
        <v>17.989999999999998</v>
      </c>
    </row>
    <row r="2161" spans="1:4" x14ac:dyDescent="0.2">
      <c r="A2161" s="14">
        <v>22.82</v>
      </c>
      <c r="B2161" s="14">
        <v>2.5129999999999999</v>
      </c>
      <c r="C2161" s="14">
        <v>0.22120000000000001</v>
      </c>
      <c r="D2161" s="14">
        <v>18.02</v>
      </c>
    </row>
    <row r="2162" spans="1:4" x14ac:dyDescent="0.2">
      <c r="A2162" s="14">
        <v>22.83</v>
      </c>
      <c r="B2162" s="14">
        <v>2.5129999999999999</v>
      </c>
      <c r="C2162" s="14">
        <v>0.22120000000000001</v>
      </c>
      <c r="D2162" s="14">
        <v>18.04</v>
      </c>
    </row>
    <row r="2163" spans="1:4" x14ac:dyDescent="0.2">
      <c r="A2163" s="14">
        <v>22.84</v>
      </c>
      <c r="B2163" s="14">
        <v>2.5129999999999999</v>
      </c>
      <c r="C2163" s="14">
        <v>0.22120000000000001</v>
      </c>
      <c r="D2163" s="14">
        <v>18.07</v>
      </c>
    </row>
    <row r="2164" spans="1:4" x14ac:dyDescent="0.2">
      <c r="A2164" s="14">
        <v>22.85</v>
      </c>
      <c r="B2164" s="14">
        <v>2.5139999999999998</v>
      </c>
      <c r="C2164" s="14">
        <v>0.2213</v>
      </c>
      <c r="D2164" s="14">
        <v>18.09</v>
      </c>
    </row>
    <row r="2165" spans="1:4" x14ac:dyDescent="0.2">
      <c r="A2165" s="14">
        <v>22.85</v>
      </c>
      <c r="B2165" s="14">
        <v>2.5139999999999998</v>
      </c>
      <c r="C2165" s="14">
        <v>0.2213</v>
      </c>
      <c r="D2165" s="14">
        <v>18.12</v>
      </c>
    </row>
    <row r="2166" spans="1:4" x14ac:dyDescent="0.2">
      <c r="A2166" s="14">
        <v>22.86</v>
      </c>
      <c r="B2166" s="14">
        <v>2.5139999999999998</v>
      </c>
      <c r="C2166" s="14">
        <v>0.2213</v>
      </c>
      <c r="D2166" s="14">
        <v>18.14</v>
      </c>
    </row>
    <row r="2167" spans="1:4" x14ac:dyDescent="0.2">
      <c r="A2167" s="14">
        <v>22.87</v>
      </c>
      <c r="B2167" s="14">
        <v>2.5139999999999998</v>
      </c>
      <c r="C2167" s="14">
        <v>0.2213</v>
      </c>
      <c r="D2167" s="14">
        <v>18.170000000000002</v>
      </c>
    </row>
    <row r="2168" spans="1:4" x14ac:dyDescent="0.2">
      <c r="A2168" s="14">
        <v>22.88</v>
      </c>
      <c r="B2168" s="14">
        <v>2.5139999999999998</v>
      </c>
      <c r="C2168" s="14">
        <v>0.2213</v>
      </c>
      <c r="D2168" s="14">
        <v>18.190000000000001</v>
      </c>
    </row>
    <row r="2169" spans="1:4" x14ac:dyDescent="0.2">
      <c r="A2169" s="14">
        <v>22.89</v>
      </c>
      <c r="B2169" s="14">
        <v>2.5139999999999998</v>
      </c>
      <c r="C2169" s="14">
        <v>0.2213</v>
      </c>
      <c r="D2169" s="14">
        <v>18.22</v>
      </c>
    </row>
    <row r="2170" spans="1:4" x14ac:dyDescent="0.2">
      <c r="A2170" s="14">
        <v>22.9</v>
      </c>
      <c r="B2170" s="14">
        <v>2.5139999999999998</v>
      </c>
      <c r="C2170" s="14">
        <v>0.2213</v>
      </c>
      <c r="D2170" s="14">
        <v>18.239999999999998</v>
      </c>
    </row>
    <row r="2171" spans="1:4" x14ac:dyDescent="0.2">
      <c r="A2171" s="14">
        <v>22.9</v>
      </c>
      <c r="B2171" s="14">
        <v>2.5150000000000001</v>
      </c>
      <c r="C2171" s="14">
        <v>0.2213</v>
      </c>
      <c r="D2171" s="14">
        <v>18.27</v>
      </c>
    </row>
    <row r="2172" spans="1:4" x14ac:dyDescent="0.2">
      <c r="A2172" s="14">
        <v>22.91</v>
      </c>
      <c r="B2172" s="14">
        <v>2.5150000000000001</v>
      </c>
      <c r="C2172" s="14">
        <v>0.22140000000000001</v>
      </c>
      <c r="D2172" s="14">
        <v>18.29</v>
      </c>
    </row>
    <row r="2173" spans="1:4" x14ac:dyDescent="0.2">
      <c r="A2173" s="14">
        <v>22.92</v>
      </c>
      <c r="B2173" s="14">
        <v>2.5150000000000001</v>
      </c>
      <c r="C2173" s="14">
        <v>0.22140000000000001</v>
      </c>
      <c r="D2173" s="14">
        <v>18.32</v>
      </c>
    </row>
    <row r="2174" spans="1:4" x14ac:dyDescent="0.2">
      <c r="A2174" s="14">
        <v>22.93</v>
      </c>
      <c r="B2174" s="14">
        <v>2.5150000000000001</v>
      </c>
      <c r="C2174" s="14">
        <v>0.22140000000000001</v>
      </c>
      <c r="D2174" s="14">
        <v>18.34</v>
      </c>
    </row>
    <row r="2175" spans="1:4" x14ac:dyDescent="0.2">
      <c r="A2175" s="14">
        <v>22.94</v>
      </c>
      <c r="B2175" s="14">
        <v>2.5150000000000001</v>
      </c>
      <c r="C2175" s="14">
        <v>0.22140000000000001</v>
      </c>
      <c r="D2175" s="14">
        <v>18.37</v>
      </c>
    </row>
    <row r="2176" spans="1:4" x14ac:dyDescent="0.2">
      <c r="A2176" s="14">
        <v>22.95</v>
      </c>
      <c r="B2176" s="14">
        <v>2.5150000000000001</v>
      </c>
      <c r="C2176" s="14">
        <v>0.22140000000000001</v>
      </c>
      <c r="D2176" s="14">
        <v>18.39</v>
      </c>
    </row>
    <row r="2177" spans="1:4" x14ac:dyDescent="0.2">
      <c r="A2177" s="14">
        <v>22.95</v>
      </c>
      <c r="B2177" s="14">
        <v>2.5150000000000001</v>
      </c>
      <c r="C2177" s="14">
        <v>0.22140000000000001</v>
      </c>
      <c r="D2177" s="14">
        <v>18.420000000000002</v>
      </c>
    </row>
    <row r="2178" spans="1:4" x14ac:dyDescent="0.2">
      <c r="A2178" s="14">
        <v>22.96</v>
      </c>
      <c r="B2178" s="14">
        <v>2.5150000000000001</v>
      </c>
      <c r="C2178" s="14">
        <v>0.22140000000000001</v>
      </c>
      <c r="D2178" s="14">
        <v>18.440000000000001</v>
      </c>
    </row>
    <row r="2179" spans="1:4" x14ac:dyDescent="0.2">
      <c r="A2179" s="14">
        <v>22.97</v>
      </c>
      <c r="B2179" s="14">
        <v>2.516</v>
      </c>
      <c r="C2179" s="14">
        <v>0.2215</v>
      </c>
      <c r="D2179" s="14">
        <v>18.47</v>
      </c>
    </row>
    <row r="2180" spans="1:4" x14ac:dyDescent="0.2">
      <c r="A2180" s="14">
        <v>22.98</v>
      </c>
      <c r="B2180" s="14">
        <v>2.516</v>
      </c>
      <c r="C2180" s="14">
        <v>0.2215</v>
      </c>
      <c r="D2180" s="14">
        <v>18.489999999999998</v>
      </c>
    </row>
    <row r="2181" spans="1:4" x14ac:dyDescent="0.2">
      <c r="A2181" s="14">
        <v>22.99</v>
      </c>
      <c r="B2181" s="14">
        <v>2.516</v>
      </c>
      <c r="C2181" s="14">
        <v>0.2215</v>
      </c>
      <c r="D2181" s="14">
        <v>18.52</v>
      </c>
    </row>
    <row r="2182" spans="1:4" x14ac:dyDescent="0.2">
      <c r="A2182" s="14">
        <v>23</v>
      </c>
      <c r="B2182" s="14">
        <v>2.516</v>
      </c>
      <c r="C2182" s="14">
        <v>0.2215</v>
      </c>
      <c r="D2182" s="14">
        <v>18.54</v>
      </c>
    </row>
    <row r="2183" spans="1:4" x14ac:dyDescent="0.2">
      <c r="A2183" s="14">
        <v>23</v>
      </c>
      <c r="B2183" s="14">
        <v>2.516</v>
      </c>
      <c r="C2183" s="14">
        <v>0.2215</v>
      </c>
      <c r="D2183" s="14">
        <v>18.57</v>
      </c>
    </row>
    <row r="2184" spans="1:4" x14ac:dyDescent="0.2">
      <c r="A2184" s="14">
        <v>23.01</v>
      </c>
      <c r="B2184" s="14">
        <v>2.516</v>
      </c>
      <c r="C2184" s="14">
        <v>0.2215</v>
      </c>
      <c r="D2184" s="14">
        <v>18.59</v>
      </c>
    </row>
    <row r="2185" spans="1:4" x14ac:dyDescent="0.2">
      <c r="A2185" s="14">
        <v>23.02</v>
      </c>
      <c r="B2185" s="14">
        <v>2.516</v>
      </c>
      <c r="C2185" s="14">
        <v>0.2215</v>
      </c>
      <c r="D2185" s="14">
        <v>18.62</v>
      </c>
    </row>
    <row r="2186" spans="1:4" x14ac:dyDescent="0.2">
      <c r="A2186" s="14">
        <v>23.03</v>
      </c>
      <c r="B2186" s="14">
        <v>2.516</v>
      </c>
      <c r="C2186" s="14">
        <v>0.2215</v>
      </c>
      <c r="D2186" s="14">
        <v>18.64</v>
      </c>
    </row>
    <row r="2187" spans="1:4" x14ac:dyDescent="0.2">
      <c r="A2187" s="14">
        <v>23.04</v>
      </c>
      <c r="B2187" s="14">
        <v>2.516</v>
      </c>
      <c r="C2187" s="14">
        <v>0.22159999999999999</v>
      </c>
      <c r="D2187" s="14">
        <v>18.670000000000002</v>
      </c>
    </row>
    <row r="2188" spans="1:4" x14ac:dyDescent="0.2">
      <c r="A2188" s="14">
        <v>23.05</v>
      </c>
      <c r="B2188" s="14">
        <v>2.5169999999999999</v>
      </c>
      <c r="C2188" s="14">
        <v>0.22159999999999999</v>
      </c>
      <c r="D2188" s="14">
        <v>18.690000000000001</v>
      </c>
    </row>
    <row r="2189" spans="1:4" x14ac:dyDescent="0.2">
      <c r="A2189" s="14">
        <v>23.05</v>
      </c>
      <c r="B2189" s="14">
        <v>2.5169999999999999</v>
      </c>
      <c r="C2189" s="14">
        <v>0.22159999999999999</v>
      </c>
      <c r="D2189" s="14">
        <v>18.72</v>
      </c>
    </row>
    <row r="2190" spans="1:4" x14ac:dyDescent="0.2">
      <c r="A2190" s="14">
        <v>23.06</v>
      </c>
      <c r="B2190" s="14">
        <v>2.5169999999999999</v>
      </c>
      <c r="C2190" s="14">
        <v>0.22159999999999999</v>
      </c>
      <c r="D2190" s="14">
        <v>18.739999999999998</v>
      </c>
    </row>
    <row r="2191" spans="1:4" x14ac:dyDescent="0.2">
      <c r="A2191" s="14">
        <v>23.07</v>
      </c>
      <c r="B2191" s="14">
        <v>2.5169999999999999</v>
      </c>
      <c r="C2191" s="14">
        <v>0.22159999999999999</v>
      </c>
      <c r="D2191" s="14">
        <v>18.77</v>
      </c>
    </row>
    <row r="2192" spans="1:4" x14ac:dyDescent="0.2">
      <c r="A2192" s="14">
        <v>23.08</v>
      </c>
      <c r="B2192" s="14">
        <v>2.5169999999999999</v>
      </c>
      <c r="C2192" s="14">
        <v>0.22159999999999999</v>
      </c>
      <c r="D2192" s="14">
        <v>18.79</v>
      </c>
    </row>
    <row r="2193" spans="1:4" x14ac:dyDescent="0.2">
      <c r="A2193" s="14">
        <v>23.09</v>
      </c>
      <c r="B2193" s="14">
        <v>2.5169999999999999</v>
      </c>
      <c r="C2193" s="14">
        <v>0.22159999999999999</v>
      </c>
      <c r="D2193" s="14">
        <v>18.82</v>
      </c>
    </row>
    <row r="2194" spans="1:4" x14ac:dyDescent="0.2">
      <c r="A2194" s="14">
        <v>23.1</v>
      </c>
      <c r="B2194" s="14">
        <v>2.5169999999999999</v>
      </c>
      <c r="C2194" s="14">
        <v>0.22170000000000001</v>
      </c>
      <c r="D2194" s="14">
        <v>18.84</v>
      </c>
    </row>
    <row r="2195" spans="1:4" x14ac:dyDescent="0.2">
      <c r="A2195" s="14">
        <v>23.1</v>
      </c>
      <c r="B2195" s="14">
        <v>2.5169999999999999</v>
      </c>
      <c r="C2195" s="14">
        <v>0.22170000000000001</v>
      </c>
      <c r="D2195" s="14">
        <v>18.87</v>
      </c>
    </row>
    <row r="2196" spans="1:4" x14ac:dyDescent="0.2">
      <c r="A2196" s="14">
        <v>23.11</v>
      </c>
      <c r="B2196" s="14">
        <v>2.5169999999999999</v>
      </c>
      <c r="C2196" s="14">
        <v>0.22170000000000001</v>
      </c>
      <c r="D2196" s="14">
        <v>18.89</v>
      </c>
    </row>
    <row r="2197" spans="1:4" x14ac:dyDescent="0.2">
      <c r="A2197" s="14">
        <v>23.12</v>
      </c>
      <c r="B2197" s="14">
        <v>2.5169999999999999</v>
      </c>
      <c r="C2197" s="14">
        <v>0.22170000000000001</v>
      </c>
      <c r="D2197" s="14">
        <v>18.920000000000002</v>
      </c>
    </row>
    <row r="2198" spans="1:4" x14ac:dyDescent="0.2">
      <c r="A2198" s="14">
        <v>23.13</v>
      </c>
      <c r="B2198" s="14">
        <v>2.5179999999999998</v>
      </c>
      <c r="C2198" s="14">
        <v>0.22170000000000001</v>
      </c>
      <c r="D2198" s="14">
        <v>18.940000000000001</v>
      </c>
    </row>
    <row r="2199" spans="1:4" x14ac:dyDescent="0.2">
      <c r="A2199" s="14">
        <v>23.14</v>
      </c>
      <c r="B2199" s="14">
        <v>2.5179999999999998</v>
      </c>
      <c r="C2199" s="14">
        <v>0.22170000000000001</v>
      </c>
      <c r="D2199" s="14">
        <v>18.97</v>
      </c>
    </row>
    <row r="2200" spans="1:4" x14ac:dyDescent="0.2">
      <c r="A2200" s="14">
        <v>23.15</v>
      </c>
      <c r="B2200" s="14">
        <v>2.5179999999999998</v>
      </c>
      <c r="C2200" s="14">
        <v>0.22170000000000001</v>
      </c>
      <c r="D2200" s="14">
        <v>18.989999999999998</v>
      </c>
    </row>
    <row r="2201" spans="1:4" x14ac:dyDescent="0.2">
      <c r="A2201" s="14">
        <v>23.15</v>
      </c>
      <c r="B2201" s="14">
        <v>2.5179999999999998</v>
      </c>
      <c r="C2201" s="14">
        <v>0.22170000000000001</v>
      </c>
      <c r="D2201" s="14">
        <v>19.02</v>
      </c>
    </row>
    <row r="2202" spans="1:4" x14ac:dyDescent="0.2">
      <c r="A2202" s="14">
        <v>23.16</v>
      </c>
      <c r="B2202" s="14">
        <v>2.5179999999999998</v>
      </c>
      <c r="C2202" s="14">
        <v>0.2218</v>
      </c>
      <c r="D2202" s="14">
        <v>19.04</v>
      </c>
    </row>
    <row r="2203" spans="1:4" x14ac:dyDescent="0.2">
      <c r="A2203" s="14">
        <v>23.17</v>
      </c>
      <c r="B2203" s="14">
        <v>2.5179999999999998</v>
      </c>
      <c r="C2203" s="14">
        <v>0.2218</v>
      </c>
      <c r="D2203" s="14">
        <v>19.07</v>
      </c>
    </row>
    <row r="2204" spans="1:4" x14ac:dyDescent="0.2">
      <c r="A2204" s="14">
        <v>23.18</v>
      </c>
      <c r="B2204" s="14">
        <v>2.5179999999999998</v>
      </c>
      <c r="C2204" s="14">
        <v>0.2218</v>
      </c>
      <c r="D2204" s="14">
        <v>19.09</v>
      </c>
    </row>
    <row r="2205" spans="1:4" x14ac:dyDescent="0.2">
      <c r="A2205" s="14">
        <v>23.19</v>
      </c>
      <c r="B2205" s="14">
        <v>2.5179999999999998</v>
      </c>
      <c r="C2205" s="14">
        <v>0.2218</v>
      </c>
      <c r="D2205" s="14">
        <v>19.12</v>
      </c>
    </row>
    <row r="2206" spans="1:4" x14ac:dyDescent="0.2">
      <c r="A2206" s="14">
        <v>23.2</v>
      </c>
      <c r="B2206" s="14">
        <v>2.5179999999999998</v>
      </c>
      <c r="C2206" s="14">
        <v>0.2218</v>
      </c>
      <c r="D2206" s="14">
        <v>19.14</v>
      </c>
    </row>
    <row r="2207" spans="1:4" x14ac:dyDescent="0.2">
      <c r="A2207" s="14">
        <v>23.2</v>
      </c>
      <c r="B2207" s="14">
        <v>2.5190000000000001</v>
      </c>
      <c r="C2207" s="14">
        <v>0.2218</v>
      </c>
      <c r="D2207" s="14">
        <v>19.170000000000002</v>
      </c>
    </row>
    <row r="2208" spans="1:4" x14ac:dyDescent="0.2">
      <c r="A2208" s="14">
        <v>23.21</v>
      </c>
      <c r="B2208" s="14">
        <v>2.5190000000000001</v>
      </c>
      <c r="C2208" s="14">
        <v>0.2218</v>
      </c>
      <c r="D2208" s="14">
        <v>19.190000000000001</v>
      </c>
    </row>
    <row r="2209" spans="1:4" x14ac:dyDescent="0.2">
      <c r="A2209" s="14">
        <v>23.22</v>
      </c>
      <c r="B2209" s="14">
        <v>2.5190000000000001</v>
      </c>
      <c r="C2209" s="14">
        <v>0.22189999999999999</v>
      </c>
      <c r="D2209" s="14">
        <v>19.22</v>
      </c>
    </row>
    <row r="2210" spans="1:4" x14ac:dyDescent="0.2">
      <c r="A2210" s="14">
        <v>23.23</v>
      </c>
      <c r="B2210" s="14">
        <v>2.5190000000000001</v>
      </c>
      <c r="C2210" s="14">
        <v>0.22189999999999999</v>
      </c>
      <c r="D2210" s="14">
        <v>19.239999999999998</v>
      </c>
    </row>
    <row r="2211" spans="1:4" x14ac:dyDescent="0.2">
      <c r="A2211" s="14">
        <v>23.24</v>
      </c>
      <c r="B2211" s="14">
        <v>2.5190000000000001</v>
      </c>
      <c r="C2211" s="14">
        <v>0.22189999999999999</v>
      </c>
      <c r="D2211" s="14">
        <v>19.27</v>
      </c>
    </row>
    <row r="2212" spans="1:4" x14ac:dyDescent="0.2">
      <c r="A2212" s="14">
        <v>23.25</v>
      </c>
      <c r="B2212" s="14">
        <v>2.5190000000000001</v>
      </c>
      <c r="C2212" s="14">
        <v>0.22189999999999999</v>
      </c>
      <c r="D2212" s="14">
        <v>19.29</v>
      </c>
    </row>
    <row r="2213" spans="1:4" x14ac:dyDescent="0.2">
      <c r="A2213" s="14">
        <v>23.25</v>
      </c>
      <c r="B2213" s="14">
        <v>2.5190000000000001</v>
      </c>
      <c r="C2213" s="14">
        <v>0.22189999999999999</v>
      </c>
      <c r="D2213" s="14">
        <v>19.32</v>
      </c>
    </row>
    <row r="2214" spans="1:4" x14ac:dyDescent="0.2">
      <c r="A2214" s="14">
        <v>23.26</v>
      </c>
      <c r="B2214" s="14">
        <v>2.5190000000000001</v>
      </c>
      <c r="C2214" s="14">
        <v>0.22189999999999999</v>
      </c>
      <c r="D2214" s="14">
        <v>19.34</v>
      </c>
    </row>
    <row r="2215" spans="1:4" x14ac:dyDescent="0.2">
      <c r="A2215" s="14">
        <v>23.27</v>
      </c>
      <c r="B2215" s="14">
        <v>2.5190000000000001</v>
      </c>
      <c r="C2215" s="14">
        <v>0.22189999999999999</v>
      </c>
      <c r="D2215" s="14">
        <v>19.37</v>
      </c>
    </row>
    <row r="2216" spans="1:4" x14ac:dyDescent="0.2">
      <c r="A2216" s="14">
        <v>23.28</v>
      </c>
      <c r="B2216" s="14">
        <v>2.52</v>
      </c>
      <c r="C2216" s="14">
        <v>0.222</v>
      </c>
      <c r="D2216" s="14">
        <v>19.39</v>
      </c>
    </row>
    <row r="2217" spans="1:4" x14ac:dyDescent="0.2">
      <c r="A2217" s="14">
        <v>23.29</v>
      </c>
      <c r="B2217" s="14">
        <v>2.52</v>
      </c>
      <c r="C2217" s="14">
        <v>0.222</v>
      </c>
      <c r="D2217" s="14">
        <v>19.420000000000002</v>
      </c>
    </row>
    <row r="2218" spans="1:4" x14ac:dyDescent="0.2">
      <c r="A2218" s="14">
        <v>23.3</v>
      </c>
      <c r="B2218" s="14">
        <v>2.52</v>
      </c>
      <c r="C2218" s="14">
        <v>0.222</v>
      </c>
      <c r="D2218" s="14">
        <v>19.440000000000001</v>
      </c>
    </row>
    <row r="2219" spans="1:4" x14ac:dyDescent="0.2">
      <c r="A2219" s="14">
        <v>23.3</v>
      </c>
      <c r="B2219" s="14">
        <v>2.52</v>
      </c>
      <c r="C2219" s="14">
        <v>0.222</v>
      </c>
      <c r="D2219" s="14">
        <v>19.47</v>
      </c>
    </row>
    <row r="2220" spans="1:4" x14ac:dyDescent="0.2">
      <c r="A2220" s="14">
        <v>23.31</v>
      </c>
      <c r="B2220" s="14">
        <v>2.52</v>
      </c>
      <c r="C2220" s="14">
        <v>0.222</v>
      </c>
      <c r="D2220" s="14">
        <v>19.489999999999998</v>
      </c>
    </row>
    <row r="2221" spans="1:4" x14ac:dyDescent="0.2">
      <c r="A2221" s="14">
        <v>23.32</v>
      </c>
      <c r="B2221" s="14">
        <v>2.52</v>
      </c>
      <c r="C2221" s="14">
        <v>0.222</v>
      </c>
      <c r="D2221" s="14">
        <v>19.52</v>
      </c>
    </row>
    <row r="2222" spans="1:4" x14ac:dyDescent="0.2">
      <c r="A2222" s="14">
        <v>23.33</v>
      </c>
      <c r="B2222" s="14">
        <v>2.52</v>
      </c>
      <c r="C2222" s="14">
        <v>0.222</v>
      </c>
      <c r="D2222" s="14">
        <v>19.54</v>
      </c>
    </row>
    <row r="2223" spans="1:4" x14ac:dyDescent="0.2">
      <c r="A2223" s="14">
        <v>23.34</v>
      </c>
      <c r="B2223" s="14">
        <v>2.5209999999999999</v>
      </c>
      <c r="C2223" s="14">
        <v>0.22209999999999999</v>
      </c>
      <c r="D2223" s="14">
        <v>19.57</v>
      </c>
    </row>
    <row r="2224" spans="1:4" x14ac:dyDescent="0.2">
      <c r="A2224" s="14">
        <v>23.35</v>
      </c>
      <c r="B2224" s="14">
        <v>2.5209999999999999</v>
      </c>
      <c r="C2224" s="14">
        <v>0.22209999999999999</v>
      </c>
      <c r="D2224" s="14">
        <v>19.59</v>
      </c>
    </row>
    <row r="2225" spans="1:4" x14ac:dyDescent="0.2">
      <c r="A2225" s="14">
        <v>23.35</v>
      </c>
      <c r="B2225" s="14">
        <v>2.5209999999999999</v>
      </c>
      <c r="C2225" s="14">
        <v>0.22209999999999999</v>
      </c>
      <c r="D2225" s="14">
        <v>19.62</v>
      </c>
    </row>
    <row r="2226" spans="1:4" x14ac:dyDescent="0.2">
      <c r="A2226" s="14">
        <v>23.36</v>
      </c>
      <c r="B2226" s="14">
        <v>2.5209999999999999</v>
      </c>
      <c r="C2226" s="14">
        <v>0.22209999999999999</v>
      </c>
      <c r="D2226" s="14">
        <v>19.64</v>
      </c>
    </row>
    <row r="2227" spans="1:4" x14ac:dyDescent="0.2">
      <c r="A2227" s="14">
        <v>23.37</v>
      </c>
      <c r="B2227" s="14">
        <v>2.5209999999999999</v>
      </c>
      <c r="C2227" s="14">
        <v>0.22209999999999999</v>
      </c>
      <c r="D2227" s="14">
        <v>19.670000000000002</v>
      </c>
    </row>
    <row r="2228" spans="1:4" x14ac:dyDescent="0.2">
      <c r="A2228" s="14">
        <v>23.38</v>
      </c>
      <c r="B2228" s="14">
        <v>2.5219999999999998</v>
      </c>
      <c r="C2228" s="14">
        <v>0.22209999999999999</v>
      </c>
      <c r="D2228" s="14">
        <v>19.690000000000001</v>
      </c>
    </row>
    <row r="2229" spans="1:4" x14ac:dyDescent="0.2">
      <c r="A2229" s="14">
        <v>23.39</v>
      </c>
      <c r="B2229" s="14">
        <v>2.5219999999999998</v>
      </c>
      <c r="C2229" s="14">
        <v>0.22209999999999999</v>
      </c>
      <c r="D2229" s="14">
        <v>19.72</v>
      </c>
    </row>
    <row r="2230" spans="1:4" x14ac:dyDescent="0.2">
      <c r="A2230" s="14">
        <v>23.4</v>
      </c>
      <c r="B2230" s="14">
        <v>2.5219999999999998</v>
      </c>
      <c r="C2230" s="14">
        <v>0.22220000000000001</v>
      </c>
      <c r="D2230" s="14">
        <v>19.739999999999998</v>
      </c>
    </row>
    <row r="2231" spans="1:4" x14ac:dyDescent="0.2">
      <c r="A2231" s="14">
        <v>23.4</v>
      </c>
      <c r="B2231" s="14">
        <v>2.5219999999999998</v>
      </c>
      <c r="C2231" s="14">
        <v>0.22220000000000001</v>
      </c>
      <c r="D2231" s="14">
        <v>19.77</v>
      </c>
    </row>
    <row r="2232" spans="1:4" x14ac:dyDescent="0.2">
      <c r="A2232" s="14">
        <v>23.41</v>
      </c>
      <c r="B2232" s="14">
        <v>2.5219999999999998</v>
      </c>
      <c r="C2232" s="14">
        <v>0.22220000000000001</v>
      </c>
      <c r="D2232" s="14">
        <v>19.79</v>
      </c>
    </row>
    <row r="2233" spans="1:4" x14ac:dyDescent="0.2">
      <c r="A2233" s="14">
        <v>23.42</v>
      </c>
      <c r="B2233" s="14">
        <v>2.5230000000000001</v>
      </c>
      <c r="C2233" s="14">
        <v>0.22220000000000001</v>
      </c>
      <c r="D2233" s="14">
        <v>19.82</v>
      </c>
    </row>
    <row r="2234" spans="1:4" x14ac:dyDescent="0.2">
      <c r="A2234" s="14">
        <v>23.43</v>
      </c>
      <c r="B2234" s="14">
        <v>2.5230000000000001</v>
      </c>
      <c r="C2234" s="14">
        <v>0.22220000000000001</v>
      </c>
      <c r="D2234" s="14">
        <v>19.84</v>
      </c>
    </row>
    <row r="2235" spans="1:4" x14ac:dyDescent="0.2">
      <c r="A2235" s="14">
        <v>23.44</v>
      </c>
      <c r="B2235" s="14">
        <v>2.5230000000000001</v>
      </c>
      <c r="C2235" s="14">
        <v>0.22220000000000001</v>
      </c>
      <c r="D2235" s="14">
        <v>19.87</v>
      </c>
    </row>
    <row r="2236" spans="1:4" x14ac:dyDescent="0.2">
      <c r="A2236" s="14">
        <v>23.45</v>
      </c>
      <c r="B2236" s="14">
        <v>2.5230000000000001</v>
      </c>
      <c r="C2236" s="14">
        <v>0.22220000000000001</v>
      </c>
      <c r="D2236" s="14">
        <v>19.89</v>
      </c>
    </row>
    <row r="2237" spans="1:4" x14ac:dyDescent="0.2">
      <c r="A2237" s="14">
        <v>23.45</v>
      </c>
      <c r="B2237" s="14">
        <v>2.5230000000000001</v>
      </c>
      <c r="C2237" s="14">
        <v>0.2223</v>
      </c>
      <c r="D2237" s="14">
        <v>19.920000000000002</v>
      </c>
    </row>
    <row r="2238" spans="1:4" x14ac:dyDescent="0.2">
      <c r="A2238" s="14">
        <v>23.46</v>
      </c>
      <c r="B2238" s="14">
        <v>2.524</v>
      </c>
      <c r="C2238" s="14">
        <v>0.2223</v>
      </c>
      <c r="D2238" s="14">
        <v>19.940000000000001</v>
      </c>
    </row>
    <row r="2239" spans="1:4" x14ac:dyDescent="0.2">
      <c r="A2239" s="14">
        <v>23.47</v>
      </c>
      <c r="B2239" s="14">
        <v>2.524</v>
      </c>
      <c r="C2239" s="14">
        <v>0.2223</v>
      </c>
      <c r="D2239" s="14">
        <v>19.97</v>
      </c>
    </row>
    <row r="2240" spans="1:4" x14ac:dyDescent="0.2">
      <c r="A2240" s="14">
        <v>23.48</v>
      </c>
      <c r="B2240" s="14">
        <v>2.524</v>
      </c>
      <c r="C2240" s="14">
        <v>0.2223</v>
      </c>
      <c r="D2240" s="14">
        <v>19.989999999999998</v>
      </c>
    </row>
    <row r="2241" spans="1:4" x14ac:dyDescent="0.2">
      <c r="A2241" s="14">
        <v>23.49</v>
      </c>
      <c r="B2241" s="14">
        <v>2.524</v>
      </c>
      <c r="C2241" s="14">
        <v>0.2223</v>
      </c>
      <c r="D2241" s="14">
        <v>20.02</v>
      </c>
    </row>
    <row r="2242" spans="1:4" x14ac:dyDescent="0.2">
      <c r="A2242" s="14">
        <v>23.5</v>
      </c>
      <c r="B2242" s="14">
        <v>2.5249999999999999</v>
      </c>
      <c r="C2242" s="14">
        <v>0.2223</v>
      </c>
      <c r="D2242" s="14">
        <v>20.04</v>
      </c>
    </row>
    <row r="2243" spans="1:4" x14ac:dyDescent="0.2">
      <c r="A2243" s="14">
        <v>23.5</v>
      </c>
      <c r="B2243" s="14">
        <v>2.5249999999999999</v>
      </c>
      <c r="C2243" s="14">
        <v>0.2223</v>
      </c>
      <c r="D2243" s="14">
        <v>20.07</v>
      </c>
    </row>
    <row r="2244" spans="1:4" x14ac:dyDescent="0.2">
      <c r="A2244" s="14">
        <v>23.51</v>
      </c>
      <c r="B2244" s="14">
        <v>2.5249999999999999</v>
      </c>
      <c r="C2244" s="14">
        <v>0.2223</v>
      </c>
      <c r="D2244" s="14">
        <v>20.09</v>
      </c>
    </row>
    <row r="2245" spans="1:4" x14ac:dyDescent="0.2">
      <c r="A2245" s="14">
        <v>23.52</v>
      </c>
      <c r="B2245" s="14">
        <v>2.5249999999999999</v>
      </c>
      <c r="C2245" s="14">
        <v>0.22239999999999999</v>
      </c>
      <c r="D2245" s="14">
        <v>20.12</v>
      </c>
    </row>
    <row r="2246" spans="1:4" x14ac:dyDescent="0.2">
      <c r="A2246" s="14">
        <v>23.53</v>
      </c>
      <c r="B2246" s="14">
        <v>2.5259999999999998</v>
      </c>
      <c r="C2246" s="14">
        <v>0.22239999999999999</v>
      </c>
      <c r="D2246" s="14">
        <v>20.14</v>
      </c>
    </row>
    <row r="2247" spans="1:4" x14ac:dyDescent="0.2">
      <c r="A2247" s="14">
        <v>23.54</v>
      </c>
      <c r="B2247" s="14">
        <v>2.5259999999999998</v>
      </c>
      <c r="C2247" s="14">
        <v>0.22239999999999999</v>
      </c>
      <c r="D2247" s="14">
        <v>20.170000000000002</v>
      </c>
    </row>
    <row r="2248" spans="1:4" x14ac:dyDescent="0.2">
      <c r="A2248" s="14">
        <v>23.55</v>
      </c>
      <c r="B2248" s="14">
        <v>2.5259999999999998</v>
      </c>
      <c r="C2248" s="14">
        <v>0.22239999999999999</v>
      </c>
      <c r="D2248" s="14">
        <v>20.190000000000001</v>
      </c>
    </row>
    <row r="2249" spans="1:4" x14ac:dyDescent="0.2">
      <c r="A2249" s="14">
        <v>23.55</v>
      </c>
      <c r="B2249" s="14">
        <v>2.5270000000000001</v>
      </c>
      <c r="C2249" s="14">
        <v>0.22239999999999999</v>
      </c>
      <c r="D2249" s="14">
        <v>20.22</v>
      </c>
    </row>
    <row r="2250" spans="1:4" x14ac:dyDescent="0.2">
      <c r="A2250" s="14">
        <v>23.56</v>
      </c>
      <c r="B2250" s="14">
        <v>2.5270000000000001</v>
      </c>
      <c r="C2250" s="14">
        <v>0.22239999999999999</v>
      </c>
      <c r="D2250" s="14">
        <v>20.239999999999998</v>
      </c>
    </row>
    <row r="2251" spans="1:4" x14ac:dyDescent="0.2">
      <c r="A2251" s="14">
        <v>23.57</v>
      </c>
      <c r="B2251" s="14">
        <v>2.5270000000000001</v>
      </c>
      <c r="C2251" s="14">
        <v>0.22239999999999999</v>
      </c>
      <c r="D2251" s="14">
        <v>20.27</v>
      </c>
    </row>
    <row r="2252" spans="1:4" x14ac:dyDescent="0.2">
      <c r="A2252" s="14">
        <v>23.58</v>
      </c>
      <c r="B2252" s="14">
        <v>2.528</v>
      </c>
      <c r="C2252" s="14">
        <v>0.2225</v>
      </c>
      <c r="D2252" s="14">
        <v>20.29</v>
      </c>
    </row>
    <row r="2253" spans="1:4" x14ac:dyDescent="0.2">
      <c r="A2253" s="14">
        <v>23.59</v>
      </c>
      <c r="B2253" s="14">
        <v>2.528</v>
      </c>
      <c r="C2253" s="14">
        <v>0.2225</v>
      </c>
      <c r="D2253" s="14">
        <v>20.32</v>
      </c>
    </row>
    <row r="2254" spans="1:4" x14ac:dyDescent="0.2">
      <c r="A2254" s="14">
        <v>23.6</v>
      </c>
      <c r="B2254" s="14">
        <v>2.5289999999999999</v>
      </c>
      <c r="C2254" s="14">
        <v>0.2225</v>
      </c>
      <c r="D2254" s="14">
        <v>20.34</v>
      </c>
    </row>
    <row r="2255" spans="1:4" x14ac:dyDescent="0.2">
      <c r="A2255" s="14">
        <v>23.6</v>
      </c>
      <c r="B2255" s="14">
        <v>2.5289999999999999</v>
      </c>
      <c r="C2255" s="14">
        <v>0.2225</v>
      </c>
      <c r="D2255" s="14">
        <v>20.37</v>
      </c>
    </row>
    <row r="2256" spans="1:4" x14ac:dyDescent="0.2">
      <c r="A2256" s="14">
        <v>23.61</v>
      </c>
      <c r="B2256" s="14">
        <v>2.5289999999999999</v>
      </c>
      <c r="C2256" s="14">
        <v>0.2225</v>
      </c>
      <c r="D2256" s="14">
        <v>20.39</v>
      </c>
    </row>
    <row r="2257" spans="1:4" x14ac:dyDescent="0.2">
      <c r="A2257" s="14">
        <v>23.62</v>
      </c>
      <c r="B2257" s="14">
        <v>2.5299999999999998</v>
      </c>
      <c r="C2257" s="14">
        <v>0.22259999999999999</v>
      </c>
      <c r="D2257" s="14">
        <v>20.420000000000002</v>
      </c>
    </row>
    <row r="2258" spans="1:4" x14ac:dyDescent="0.2">
      <c r="A2258" s="14">
        <v>23.63</v>
      </c>
      <c r="B2258" s="14">
        <v>2.5299999999999998</v>
      </c>
      <c r="C2258" s="14">
        <v>0.22259999999999999</v>
      </c>
      <c r="D2258" s="14">
        <v>20.440000000000001</v>
      </c>
    </row>
    <row r="2259" spans="1:4" x14ac:dyDescent="0.2">
      <c r="A2259" s="14">
        <v>23.64</v>
      </c>
      <c r="B2259" s="14">
        <v>2.5310000000000001</v>
      </c>
      <c r="C2259" s="14">
        <v>0.22259999999999999</v>
      </c>
      <c r="D2259" s="14">
        <v>20.47</v>
      </c>
    </row>
    <row r="2260" spans="1:4" x14ac:dyDescent="0.2">
      <c r="A2260" s="14">
        <v>23.65</v>
      </c>
      <c r="B2260" s="14">
        <v>2.5310000000000001</v>
      </c>
      <c r="C2260" s="14">
        <v>0.22259999999999999</v>
      </c>
      <c r="D2260" s="14">
        <v>20.49</v>
      </c>
    </row>
    <row r="2261" spans="1:4" x14ac:dyDescent="0.2">
      <c r="A2261" s="14">
        <v>23.65</v>
      </c>
      <c r="B2261" s="14">
        <v>2.532</v>
      </c>
      <c r="C2261" s="14">
        <v>0.22259999999999999</v>
      </c>
      <c r="D2261" s="14">
        <v>20.52</v>
      </c>
    </row>
    <row r="2262" spans="1:4" x14ac:dyDescent="0.2">
      <c r="A2262" s="14">
        <v>23.66</v>
      </c>
      <c r="B2262" s="14">
        <v>2.532</v>
      </c>
      <c r="C2262" s="14">
        <v>0.22259999999999999</v>
      </c>
      <c r="D2262" s="14">
        <v>20.54</v>
      </c>
    </row>
    <row r="2263" spans="1:4" x14ac:dyDescent="0.2">
      <c r="A2263" s="14">
        <v>23.67</v>
      </c>
      <c r="B2263" s="14">
        <v>2.5329999999999999</v>
      </c>
      <c r="C2263" s="14">
        <v>0.22270000000000001</v>
      </c>
      <c r="D2263" s="14">
        <v>20.57</v>
      </c>
    </row>
    <row r="2264" spans="1:4" x14ac:dyDescent="0.2">
      <c r="A2264" s="14">
        <v>23.68</v>
      </c>
      <c r="B2264" s="14">
        <v>2.5329999999999999</v>
      </c>
      <c r="C2264" s="14">
        <v>0.22270000000000001</v>
      </c>
      <c r="D2264" s="14">
        <v>20.59</v>
      </c>
    </row>
    <row r="2265" spans="1:4" x14ac:dyDescent="0.2">
      <c r="A2265" s="14">
        <v>23.69</v>
      </c>
      <c r="B2265" s="14">
        <v>2.5339999999999998</v>
      </c>
      <c r="C2265" s="14">
        <v>0.22270000000000001</v>
      </c>
      <c r="D2265" s="14">
        <v>20.62</v>
      </c>
    </row>
    <row r="2266" spans="1:4" x14ac:dyDescent="0.2">
      <c r="A2266" s="14">
        <v>23.7</v>
      </c>
      <c r="B2266" s="14">
        <v>2.5339999999999998</v>
      </c>
      <c r="C2266" s="14">
        <v>0.22270000000000001</v>
      </c>
      <c r="D2266" s="14">
        <v>20.64</v>
      </c>
    </row>
    <row r="2267" spans="1:4" x14ac:dyDescent="0.2">
      <c r="A2267" s="14">
        <v>23.7</v>
      </c>
      <c r="B2267" s="14">
        <v>2.5350000000000001</v>
      </c>
      <c r="C2267" s="14">
        <v>0.22270000000000001</v>
      </c>
      <c r="D2267" s="14">
        <v>20.67</v>
      </c>
    </row>
    <row r="2268" spans="1:4" x14ac:dyDescent="0.2">
      <c r="A2268" s="14">
        <v>23.71</v>
      </c>
      <c r="B2268" s="14">
        <v>2.5350000000000001</v>
      </c>
      <c r="C2268" s="14">
        <v>0.2228</v>
      </c>
      <c r="D2268" s="14">
        <v>20.69</v>
      </c>
    </row>
    <row r="2269" spans="1:4" x14ac:dyDescent="0.2">
      <c r="A2269" s="14">
        <v>23.72</v>
      </c>
      <c r="B2269" s="14">
        <v>2.536</v>
      </c>
      <c r="C2269" s="14">
        <v>0.2228</v>
      </c>
      <c r="D2269" s="14">
        <v>20.72</v>
      </c>
    </row>
    <row r="2270" spans="1:4" x14ac:dyDescent="0.2">
      <c r="A2270" s="14">
        <v>23.73</v>
      </c>
      <c r="B2270" s="14">
        <v>2.5369999999999999</v>
      </c>
      <c r="C2270" s="14">
        <v>0.2228</v>
      </c>
      <c r="D2270" s="14">
        <v>20.74</v>
      </c>
    </row>
    <row r="2271" spans="1:4" x14ac:dyDescent="0.2">
      <c r="A2271" s="14">
        <v>23.74</v>
      </c>
      <c r="B2271" s="14">
        <v>2.5369999999999999</v>
      </c>
      <c r="C2271" s="14">
        <v>0.2228</v>
      </c>
      <c r="D2271" s="14">
        <v>20.77</v>
      </c>
    </row>
    <row r="2272" spans="1:4" x14ac:dyDescent="0.2">
      <c r="A2272" s="14">
        <v>23.75</v>
      </c>
      <c r="B2272" s="14">
        <v>2.5379999999999998</v>
      </c>
      <c r="C2272" s="14">
        <v>0.2228</v>
      </c>
      <c r="D2272" s="14">
        <v>20.79</v>
      </c>
    </row>
    <row r="2273" spans="1:4" x14ac:dyDescent="0.2">
      <c r="A2273" s="14">
        <v>23.75</v>
      </c>
      <c r="B2273" s="14">
        <v>2.5390000000000001</v>
      </c>
      <c r="C2273" s="14">
        <v>0.22289999999999999</v>
      </c>
      <c r="D2273" s="14">
        <v>20.82</v>
      </c>
    </row>
    <row r="2274" spans="1:4" x14ac:dyDescent="0.2">
      <c r="A2274" s="14">
        <v>23.76</v>
      </c>
      <c r="B2274" s="14">
        <v>2.5390000000000001</v>
      </c>
      <c r="C2274" s="14">
        <v>0.22289999999999999</v>
      </c>
      <c r="D2274" s="14">
        <v>20.84</v>
      </c>
    </row>
    <row r="2275" spans="1:4" x14ac:dyDescent="0.2">
      <c r="A2275" s="14">
        <v>23.77</v>
      </c>
      <c r="B2275" s="14">
        <v>2.54</v>
      </c>
      <c r="C2275" s="14">
        <v>0.22289999999999999</v>
      </c>
      <c r="D2275" s="14">
        <v>20.87</v>
      </c>
    </row>
    <row r="2276" spans="1:4" x14ac:dyDescent="0.2">
      <c r="A2276" s="14">
        <v>23.78</v>
      </c>
      <c r="B2276" s="14">
        <v>2.5409999999999999</v>
      </c>
      <c r="C2276" s="14">
        <v>0.22289999999999999</v>
      </c>
      <c r="D2276" s="14">
        <v>20.89</v>
      </c>
    </row>
    <row r="2277" spans="1:4" x14ac:dyDescent="0.2">
      <c r="A2277" s="14">
        <v>23.79</v>
      </c>
      <c r="B2277" s="14">
        <v>2.5409999999999999</v>
      </c>
      <c r="C2277" s="14">
        <v>0.22289999999999999</v>
      </c>
      <c r="D2277" s="14">
        <v>20.92</v>
      </c>
    </row>
    <row r="2278" spans="1:4" x14ac:dyDescent="0.2">
      <c r="A2278" s="14">
        <v>23.8</v>
      </c>
      <c r="B2278" s="14">
        <v>2.5419999999999998</v>
      </c>
      <c r="C2278" s="14">
        <v>0.223</v>
      </c>
      <c r="D2278" s="14">
        <v>20.94</v>
      </c>
    </row>
    <row r="2279" spans="1:4" x14ac:dyDescent="0.2">
      <c r="A2279" s="14">
        <v>23.8</v>
      </c>
      <c r="B2279" s="14">
        <v>2.5430000000000001</v>
      </c>
      <c r="C2279" s="14">
        <v>0.223</v>
      </c>
      <c r="D2279" s="14">
        <v>20.97</v>
      </c>
    </row>
    <row r="2280" spans="1:4" x14ac:dyDescent="0.2">
      <c r="A2280" s="14">
        <v>23.81</v>
      </c>
      <c r="B2280" s="14">
        <v>2.5430000000000001</v>
      </c>
      <c r="C2280" s="14">
        <v>0.223</v>
      </c>
      <c r="D2280" s="14">
        <v>20.99</v>
      </c>
    </row>
    <row r="2281" spans="1:4" x14ac:dyDescent="0.2">
      <c r="A2281" s="14">
        <v>23.82</v>
      </c>
      <c r="B2281" s="14">
        <v>2.544</v>
      </c>
      <c r="C2281" s="14">
        <v>0.223</v>
      </c>
      <c r="D2281" s="14">
        <v>21.02</v>
      </c>
    </row>
    <row r="2282" spans="1:4" x14ac:dyDescent="0.2">
      <c r="A2282" s="14">
        <v>23.83</v>
      </c>
      <c r="B2282" s="14">
        <v>2.5449999999999999</v>
      </c>
      <c r="C2282" s="14">
        <v>0.223</v>
      </c>
      <c r="D2282" s="14">
        <v>21.04</v>
      </c>
    </row>
    <row r="2283" spans="1:4" x14ac:dyDescent="0.2">
      <c r="A2283" s="14">
        <v>23.84</v>
      </c>
      <c r="B2283" s="14">
        <v>2.5449999999999999</v>
      </c>
      <c r="C2283" s="14">
        <v>0.22309999999999999</v>
      </c>
      <c r="D2283" s="14">
        <v>21.07</v>
      </c>
    </row>
    <row r="2284" spans="1:4" x14ac:dyDescent="0.2">
      <c r="A2284" s="14">
        <v>23.85</v>
      </c>
      <c r="B2284" s="14">
        <v>2.5459999999999998</v>
      </c>
      <c r="C2284" s="14">
        <v>0.22309999999999999</v>
      </c>
      <c r="D2284" s="14">
        <v>21.09</v>
      </c>
    </row>
    <row r="2285" spans="1:4" x14ac:dyDescent="0.2">
      <c r="A2285" s="14">
        <v>23.85</v>
      </c>
      <c r="B2285" s="14">
        <v>2.5470000000000002</v>
      </c>
      <c r="C2285" s="14">
        <v>0.22309999999999999</v>
      </c>
      <c r="D2285" s="14">
        <v>21.12</v>
      </c>
    </row>
    <row r="2286" spans="1:4" x14ac:dyDescent="0.2">
      <c r="A2286" s="14">
        <v>23.86</v>
      </c>
      <c r="B2286" s="14">
        <v>2.5470000000000002</v>
      </c>
      <c r="C2286" s="14">
        <v>0.22309999999999999</v>
      </c>
      <c r="D2286" s="14">
        <v>21.14</v>
      </c>
    </row>
    <row r="2287" spans="1:4" x14ac:dyDescent="0.2">
      <c r="A2287" s="14">
        <v>23.87</v>
      </c>
      <c r="B2287" s="14">
        <v>2.548</v>
      </c>
      <c r="C2287" s="14">
        <v>0.22309999999999999</v>
      </c>
      <c r="D2287" s="14">
        <v>21.17</v>
      </c>
    </row>
    <row r="2288" spans="1:4" x14ac:dyDescent="0.2">
      <c r="A2288" s="14">
        <v>23.88</v>
      </c>
      <c r="B2288" s="14">
        <v>2.5489999999999999</v>
      </c>
      <c r="C2288" s="14">
        <v>0.22320000000000001</v>
      </c>
      <c r="D2288" s="14">
        <v>21.19</v>
      </c>
    </row>
    <row r="2289" spans="1:4" x14ac:dyDescent="0.2">
      <c r="A2289" s="14">
        <v>23.89</v>
      </c>
      <c r="B2289" s="14">
        <v>2.5499999999999998</v>
      </c>
      <c r="C2289" s="14">
        <v>0.22320000000000001</v>
      </c>
      <c r="D2289" s="14">
        <v>21.22</v>
      </c>
    </row>
    <row r="2290" spans="1:4" x14ac:dyDescent="0.2">
      <c r="A2290" s="14">
        <v>23.9</v>
      </c>
      <c r="B2290" s="14">
        <v>2.5499999999999998</v>
      </c>
      <c r="C2290" s="14">
        <v>0.22320000000000001</v>
      </c>
      <c r="D2290" s="14">
        <v>21.24</v>
      </c>
    </row>
    <row r="2291" spans="1:4" x14ac:dyDescent="0.2">
      <c r="A2291" s="14">
        <v>23.9</v>
      </c>
      <c r="B2291" s="14">
        <v>2.5510000000000002</v>
      </c>
      <c r="C2291" s="14">
        <v>0.22320000000000001</v>
      </c>
      <c r="D2291" s="14">
        <v>21.27</v>
      </c>
    </row>
    <row r="2292" spans="1:4" x14ac:dyDescent="0.2">
      <c r="A2292" s="14">
        <v>23.91</v>
      </c>
      <c r="B2292" s="14">
        <v>2.552</v>
      </c>
      <c r="C2292" s="14">
        <v>0.22320000000000001</v>
      </c>
      <c r="D2292" s="14">
        <v>21.29</v>
      </c>
    </row>
    <row r="2293" spans="1:4" x14ac:dyDescent="0.2">
      <c r="A2293" s="14">
        <v>23.92</v>
      </c>
      <c r="B2293" s="14">
        <v>2.5529999999999999</v>
      </c>
      <c r="C2293" s="14">
        <v>0.22320000000000001</v>
      </c>
      <c r="D2293" s="14">
        <v>21.32</v>
      </c>
    </row>
    <row r="2294" spans="1:4" x14ac:dyDescent="0.2">
      <c r="A2294" s="14">
        <v>23.93</v>
      </c>
      <c r="B2294" s="14">
        <v>2.5539999999999998</v>
      </c>
      <c r="C2294" s="14">
        <v>0.2233</v>
      </c>
      <c r="D2294" s="14">
        <v>21.34</v>
      </c>
    </row>
    <row r="2295" spans="1:4" x14ac:dyDescent="0.2">
      <c r="A2295" s="14">
        <v>23.94</v>
      </c>
      <c r="B2295" s="14">
        <v>2.5539999999999998</v>
      </c>
      <c r="C2295" s="14">
        <v>0.2233</v>
      </c>
      <c r="D2295" s="14">
        <v>21.37</v>
      </c>
    </row>
    <row r="2296" spans="1:4" x14ac:dyDescent="0.2">
      <c r="A2296" s="14">
        <v>23.95</v>
      </c>
      <c r="B2296" s="14">
        <v>2.5550000000000002</v>
      </c>
      <c r="C2296" s="14">
        <v>0.2233</v>
      </c>
      <c r="D2296" s="14">
        <v>21.39</v>
      </c>
    </row>
    <row r="2297" spans="1:4" x14ac:dyDescent="0.2">
      <c r="A2297" s="14">
        <v>23.95</v>
      </c>
      <c r="B2297" s="14">
        <v>2.556</v>
      </c>
      <c r="C2297" s="14">
        <v>0.2233</v>
      </c>
      <c r="D2297" s="14">
        <v>21.42</v>
      </c>
    </row>
    <row r="2298" spans="1:4" x14ac:dyDescent="0.2">
      <c r="A2298" s="14">
        <v>23.96</v>
      </c>
      <c r="B2298" s="14">
        <v>2.5569999999999999</v>
      </c>
      <c r="C2298" s="14">
        <v>0.2233</v>
      </c>
      <c r="D2298" s="14">
        <v>21.44</v>
      </c>
    </row>
    <row r="2299" spans="1:4" x14ac:dyDescent="0.2">
      <c r="A2299" s="14">
        <v>23.97</v>
      </c>
      <c r="B2299" s="14">
        <v>2.5579999999999998</v>
      </c>
      <c r="C2299" s="14">
        <v>0.22339999999999999</v>
      </c>
      <c r="D2299" s="14">
        <v>21.47</v>
      </c>
    </row>
    <row r="2300" spans="1:4" x14ac:dyDescent="0.2">
      <c r="A2300" s="14">
        <v>23.98</v>
      </c>
      <c r="B2300" s="14">
        <v>2.5579999999999998</v>
      </c>
      <c r="C2300" s="14">
        <v>0.22339999999999999</v>
      </c>
      <c r="D2300" s="14">
        <v>21.49</v>
      </c>
    </row>
    <row r="2301" spans="1:4" x14ac:dyDescent="0.2">
      <c r="A2301" s="14">
        <v>23.99</v>
      </c>
      <c r="B2301" s="14">
        <v>2.5590000000000002</v>
      </c>
      <c r="C2301" s="14">
        <v>0.22339999999999999</v>
      </c>
      <c r="D2301" s="14">
        <v>21.52</v>
      </c>
    </row>
    <row r="2302" spans="1:4" x14ac:dyDescent="0.2">
      <c r="A2302" s="14">
        <v>24</v>
      </c>
      <c r="B2302" s="14">
        <v>2.56</v>
      </c>
      <c r="C2302" s="14">
        <v>0.22339999999999999</v>
      </c>
      <c r="D2302" s="14">
        <v>21.54</v>
      </c>
    </row>
    <row r="2303" spans="1:4" x14ac:dyDescent="0.2">
      <c r="A2303" s="14">
        <v>24</v>
      </c>
      <c r="B2303" s="14">
        <v>2.5609999999999999</v>
      </c>
      <c r="C2303" s="14">
        <v>0.22339999999999999</v>
      </c>
      <c r="D2303" s="14">
        <v>21.57</v>
      </c>
    </row>
    <row r="2304" spans="1:4" x14ac:dyDescent="0.2">
      <c r="A2304" s="14">
        <v>24.01</v>
      </c>
      <c r="B2304" s="14">
        <v>2.5619999999999998</v>
      </c>
      <c r="C2304" s="14">
        <v>0.2235</v>
      </c>
      <c r="D2304" s="14">
        <v>21.59</v>
      </c>
    </row>
    <row r="2305" spans="1:4" x14ac:dyDescent="0.2">
      <c r="A2305" s="14">
        <v>24.02</v>
      </c>
      <c r="B2305" s="14">
        <v>2.5619999999999998</v>
      </c>
      <c r="C2305" s="14">
        <v>0.2235</v>
      </c>
      <c r="D2305" s="14">
        <v>21.62</v>
      </c>
    </row>
    <row r="2306" spans="1:4" x14ac:dyDescent="0.2">
      <c r="A2306" s="14">
        <v>24.03</v>
      </c>
      <c r="B2306" s="14">
        <v>2.5630000000000002</v>
      </c>
      <c r="C2306" s="14">
        <v>0.2235</v>
      </c>
      <c r="D2306" s="14">
        <v>21.64</v>
      </c>
    </row>
    <row r="2307" spans="1:4" x14ac:dyDescent="0.2">
      <c r="A2307" s="14">
        <v>24.04</v>
      </c>
      <c r="B2307" s="14">
        <v>2.5640000000000001</v>
      </c>
      <c r="C2307" s="14">
        <v>0.2235</v>
      </c>
      <c r="D2307" s="14">
        <v>21.67</v>
      </c>
    </row>
    <row r="2308" spans="1:4" x14ac:dyDescent="0.2">
      <c r="A2308" s="14">
        <v>24.05</v>
      </c>
      <c r="B2308" s="14">
        <v>2.5649999999999999</v>
      </c>
      <c r="C2308" s="14">
        <v>0.22359999999999999</v>
      </c>
      <c r="D2308" s="14">
        <v>21.69</v>
      </c>
    </row>
    <row r="2309" spans="1:4" x14ac:dyDescent="0.2">
      <c r="A2309" s="14">
        <v>24.05</v>
      </c>
      <c r="B2309" s="14">
        <v>2.5659999999999998</v>
      </c>
      <c r="C2309" s="14">
        <v>0.22359999999999999</v>
      </c>
      <c r="D2309" s="14">
        <v>21.72</v>
      </c>
    </row>
    <row r="2310" spans="1:4" x14ac:dyDescent="0.2">
      <c r="A2310" s="14">
        <v>24.06</v>
      </c>
      <c r="B2310" s="14">
        <v>2.5670000000000002</v>
      </c>
      <c r="C2310" s="14">
        <v>0.22359999999999999</v>
      </c>
      <c r="D2310" s="14">
        <v>21.74</v>
      </c>
    </row>
    <row r="2311" spans="1:4" x14ac:dyDescent="0.2">
      <c r="A2311" s="14">
        <v>24.07</v>
      </c>
      <c r="B2311" s="14">
        <v>2.5670000000000002</v>
      </c>
      <c r="C2311" s="14">
        <v>0.22359999999999999</v>
      </c>
      <c r="D2311" s="14">
        <v>21.77</v>
      </c>
    </row>
    <row r="2312" spans="1:4" x14ac:dyDescent="0.2">
      <c r="A2312" s="14">
        <v>24.08</v>
      </c>
      <c r="B2312" s="14">
        <v>2.5680000000000001</v>
      </c>
      <c r="C2312" s="14">
        <v>0.22359999999999999</v>
      </c>
      <c r="D2312" s="14">
        <v>21.79</v>
      </c>
    </row>
    <row r="2313" spans="1:4" x14ac:dyDescent="0.2">
      <c r="A2313" s="14">
        <v>24.09</v>
      </c>
      <c r="B2313" s="14">
        <v>2.569</v>
      </c>
      <c r="C2313" s="14">
        <v>0.22370000000000001</v>
      </c>
      <c r="D2313" s="14">
        <v>21.82</v>
      </c>
    </row>
    <row r="2314" spans="1:4" x14ac:dyDescent="0.2">
      <c r="A2314" s="14">
        <v>24.1</v>
      </c>
      <c r="B2314" s="14">
        <v>2.57</v>
      </c>
      <c r="C2314" s="14">
        <v>0.22370000000000001</v>
      </c>
      <c r="D2314" s="14">
        <v>21.84</v>
      </c>
    </row>
    <row r="2315" spans="1:4" x14ac:dyDescent="0.2">
      <c r="A2315" s="14">
        <v>24.1</v>
      </c>
      <c r="B2315" s="14">
        <v>2.5710000000000002</v>
      </c>
      <c r="C2315" s="14">
        <v>0.22370000000000001</v>
      </c>
      <c r="D2315" s="14">
        <v>21.87</v>
      </c>
    </row>
    <row r="2316" spans="1:4" x14ac:dyDescent="0.2">
      <c r="A2316" s="14">
        <v>24.11</v>
      </c>
      <c r="B2316" s="14">
        <v>2.5710000000000002</v>
      </c>
      <c r="C2316" s="14">
        <v>0.22370000000000001</v>
      </c>
      <c r="D2316" s="14">
        <v>21.89</v>
      </c>
    </row>
    <row r="2317" spans="1:4" x14ac:dyDescent="0.2">
      <c r="A2317" s="14">
        <v>24.12</v>
      </c>
      <c r="B2317" s="14">
        <v>2.5720000000000001</v>
      </c>
      <c r="C2317" s="14">
        <v>0.2238</v>
      </c>
      <c r="D2317" s="14">
        <v>21.92</v>
      </c>
    </row>
    <row r="2318" spans="1:4" x14ac:dyDescent="0.2">
      <c r="A2318" s="14">
        <v>24.13</v>
      </c>
      <c r="B2318" s="14">
        <v>2.573</v>
      </c>
      <c r="C2318" s="14">
        <v>0.2238</v>
      </c>
      <c r="D2318" s="14">
        <v>21.94</v>
      </c>
    </row>
    <row r="2319" spans="1:4" x14ac:dyDescent="0.2">
      <c r="A2319" s="14">
        <v>24.14</v>
      </c>
      <c r="B2319" s="14">
        <v>2.5739999999999998</v>
      </c>
      <c r="C2319" s="14">
        <v>0.2238</v>
      </c>
      <c r="D2319" s="14">
        <v>21.97</v>
      </c>
    </row>
    <row r="2320" spans="1:4" x14ac:dyDescent="0.2">
      <c r="A2320" s="14">
        <v>24.15</v>
      </c>
      <c r="B2320" s="14">
        <v>2.5750000000000002</v>
      </c>
      <c r="C2320" s="14">
        <v>0.2238</v>
      </c>
      <c r="D2320" s="14">
        <v>21.99</v>
      </c>
    </row>
    <row r="2321" spans="1:4" x14ac:dyDescent="0.2">
      <c r="A2321" s="14">
        <v>24.15</v>
      </c>
      <c r="B2321" s="14">
        <v>2.5760000000000001</v>
      </c>
      <c r="C2321" s="14">
        <v>0.22389999999999999</v>
      </c>
      <c r="D2321" s="14">
        <v>22.02</v>
      </c>
    </row>
    <row r="2322" spans="1:4" x14ac:dyDescent="0.2">
      <c r="A2322" s="14">
        <v>24.16</v>
      </c>
      <c r="B2322" s="14">
        <v>2.5760000000000001</v>
      </c>
      <c r="C2322" s="14">
        <v>0.22389999999999999</v>
      </c>
      <c r="D2322" s="14">
        <v>22.04</v>
      </c>
    </row>
    <row r="2323" spans="1:4" x14ac:dyDescent="0.2">
      <c r="A2323" s="14">
        <v>24.17</v>
      </c>
      <c r="B2323" s="14">
        <v>2.577</v>
      </c>
      <c r="C2323" s="14">
        <v>0.22389999999999999</v>
      </c>
      <c r="D2323" s="14">
        <v>22.07</v>
      </c>
    </row>
    <row r="2324" spans="1:4" x14ac:dyDescent="0.2">
      <c r="A2324" s="14">
        <v>24.18</v>
      </c>
      <c r="B2324" s="14">
        <v>2.5779999999999998</v>
      </c>
      <c r="C2324" s="14">
        <v>0.22389999999999999</v>
      </c>
      <c r="D2324" s="14">
        <v>22.09</v>
      </c>
    </row>
    <row r="2325" spans="1:4" x14ac:dyDescent="0.2">
      <c r="A2325" s="14">
        <v>24.19</v>
      </c>
      <c r="B2325" s="14">
        <v>2.5790000000000002</v>
      </c>
      <c r="C2325" s="14">
        <v>0.224</v>
      </c>
      <c r="D2325" s="14">
        <v>22.12</v>
      </c>
    </row>
    <row r="2326" spans="1:4" x14ac:dyDescent="0.2">
      <c r="A2326" s="14">
        <v>24.2</v>
      </c>
      <c r="B2326" s="14">
        <v>2.58</v>
      </c>
      <c r="C2326" s="14">
        <v>0.224</v>
      </c>
      <c r="D2326" s="14">
        <v>22.14</v>
      </c>
    </row>
    <row r="2327" spans="1:4" x14ac:dyDescent="0.2">
      <c r="A2327" s="14">
        <v>24.2</v>
      </c>
      <c r="B2327" s="14">
        <v>2.581</v>
      </c>
      <c r="C2327" s="14">
        <v>0.224</v>
      </c>
      <c r="D2327" s="14">
        <v>22.17</v>
      </c>
    </row>
    <row r="2328" spans="1:4" x14ac:dyDescent="0.2">
      <c r="A2328" s="14">
        <v>24.21</v>
      </c>
      <c r="B2328" s="14">
        <v>2.5819999999999999</v>
      </c>
      <c r="C2328" s="14">
        <v>0.224</v>
      </c>
      <c r="D2328" s="14">
        <v>22.19</v>
      </c>
    </row>
    <row r="2329" spans="1:4" x14ac:dyDescent="0.2">
      <c r="A2329" s="14">
        <v>24.22</v>
      </c>
      <c r="B2329" s="14">
        <v>2.5819999999999999</v>
      </c>
      <c r="C2329" s="14">
        <v>0.22409999999999999</v>
      </c>
      <c r="D2329" s="14">
        <v>22.22</v>
      </c>
    </row>
    <row r="2330" spans="1:4" x14ac:dyDescent="0.2">
      <c r="A2330" s="14">
        <v>24.23</v>
      </c>
      <c r="B2330" s="14">
        <v>2.5830000000000002</v>
      </c>
      <c r="C2330" s="14">
        <v>0.22409999999999999</v>
      </c>
      <c r="D2330" s="14">
        <v>22.24</v>
      </c>
    </row>
    <row r="2331" spans="1:4" x14ac:dyDescent="0.2">
      <c r="A2331" s="14">
        <v>24.24</v>
      </c>
      <c r="B2331" s="14">
        <v>2.5840000000000001</v>
      </c>
      <c r="C2331" s="14">
        <v>0.22409999999999999</v>
      </c>
      <c r="D2331" s="14">
        <v>22.27</v>
      </c>
    </row>
    <row r="2332" spans="1:4" x14ac:dyDescent="0.2">
      <c r="A2332" s="14">
        <v>24.25</v>
      </c>
      <c r="B2332" s="14">
        <v>2.585</v>
      </c>
      <c r="C2332" s="14">
        <v>0.22409999999999999</v>
      </c>
      <c r="D2332" s="14">
        <v>22.29</v>
      </c>
    </row>
    <row r="2333" spans="1:4" x14ac:dyDescent="0.2">
      <c r="A2333" s="14">
        <v>24.25</v>
      </c>
      <c r="B2333" s="14">
        <v>2.5859999999999999</v>
      </c>
      <c r="C2333" s="14">
        <v>0.22420000000000001</v>
      </c>
      <c r="D2333" s="14">
        <v>22.32</v>
      </c>
    </row>
    <row r="2334" spans="1:4" x14ac:dyDescent="0.2">
      <c r="A2334" s="14">
        <v>24.26</v>
      </c>
      <c r="B2334" s="14">
        <v>2.5870000000000002</v>
      </c>
      <c r="C2334" s="14">
        <v>0.22420000000000001</v>
      </c>
      <c r="D2334" s="14">
        <v>22.34</v>
      </c>
    </row>
    <row r="2335" spans="1:4" x14ac:dyDescent="0.2">
      <c r="A2335" s="14">
        <v>24.27</v>
      </c>
      <c r="B2335" s="14">
        <v>2.5870000000000002</v>
      </c>
      <c r="C2335" s="14">
        <v>0.22420000000000001</v>
      </c>
      <c r="D2335" s="14">
        <v>22.37</v>
      </c>
    </row>
    <row r="2336" spans="1:4" x14ac:dyDescent="0.2">
      <c r="A2336" s="14">
        <v>24.28</v>
      </c>
      <c r="B2336" s="14">
        <v>2.5880000000000001</v>
      </c>
      <c r="C2336" s="14">
        <v>0.22420000000000001</v>
      </c>
      <c r="D2336" s="14">
        <v>22.39</v>
      </c>
    </row>
    <row r="2337" spans="1:4" x14ac:dyDescent="0.2">
      <c r="A2337" s="14">
        <v>24.29</v>
      </c>
      <c r="B2337" s="14">
        <v>2.589</v>
      </c>
      <c r="C2337" s="14">
        <v>0.2243</v>
      </c>
      <c r="D2337" s="14">
        <v>22.42</v>
      </c>
    </row>
    <row r="2338" spans="1:4" x14ac:dyDescent="0.2">
      <c r="A2338" s="14">
        <v>24.3</v>
      </c>
      <c r="B2338" s="14">
        <v>2.59</v>
      </c>
      <c r="C2338" s="14">
        <v>0.2243</v>
      </c>
      <c r="D2338" s="14">
        <v>22.44</v>
      </c>
    </row>
    <row r="2339" spans="1:4" x14ac:dyDescent="0.2">
      <c r="A2339" s="14">
        <v>24.3</v>
      </c>
      <c r="B2339" s="14">
        <v>2.5910000000000002</v>
      </c>
      <c r="C2339" s="14">
        <v>0.2243</v>
      </c>
      <c r="D2339" s="14">
        <v>22.47</v>
      </c>
    </row>
    <row r="2340" spans="1:4" x14ac:dyDescent="0.2">
      <c r="A2340" s="14">
        <v>24.31</v>
      </c>
      <c r="B2340" s="14">
        <v>2.5920000000000001</v>
      </c>
      <c r="C2340" s="14">
        <v>0.2243</v>
      </c>
      <c r="D2340" s="14">
        <v>22.49</v>
      </c>
    </row>
    <row r="2341" spans="1:4" x14ac:dyDescent="0.2">
      <c r="A2341" s="14">
        <v>24.32</v>
      </c>
      <c r="B2341" s="14">
        <v>2.5920000000000001</v>
      </c>
      <c r="C2341" s="14">
        <v>0.22439999999999999</v>
      </c>
      <c r="D2341" s="14">
        <v>22.52</v>
      </c>
    </row>
    <row r="2342" spans="1:4" x14ac:dyDescent="0.2">
      <c r="A2342" s="14">
        <v>24.33</v>
      </c>
      <c r="B2342" s="14">
        <v>2.593</v>
      </c>
      <c r="C2342" s="14">
        <v>0.22439999999999999</v>
      </c>
      <c r="D2342" s="14">
        <v>22.54</v>
      </c>
    </row>
    <row r="2343" spans="1:4" x14ac:dyDescent="0.2">
      <c r="A2343" s="14">
        <v>24.34</v>
      </c>
      <c r="B2343" s="14">
        <v>2.5939999999999999</v>
      </c>
      <c r="C2343" s="14">
        <v>0.22439999999999999</v>
      </c>
      <c r="D2343" s="14">
        <v>22.57</v>
      </c>
    </row>
    <row r="2344" spans="1:4" x14ac:dyDescent="0.2">
      <c r="A2344" s="14">
        <v>24.35</v>
      </c>
      <c r="B2344" s="14">
        <v>2.5950000000000002</v>
      </c>
      <c r="C2344" s="14">
        <v>0.22439999999999999</v>
      </c>
      <c r="D2344" s="14">
        <v>22.59</v>
      </c>
    </row>
    <row r="2345" spans="1:4" x14ac:dyDescent="0.2">
      <c r="A2345" s="14">
        <v>24.35</v>
      </c>
      <c r="B2345" s="14">
        <v>2.5960000000000001</v>
      </c>
      <c r="C2345" s="14">
        <v>0.22450000000000001</v>
      </c>
      <c r="D2345" s="14">
        <v>22.62</v>
      </c>
    </row>
    <row r="2346" spans="1:4" x14ac:dyDescent="0.2">
      <c r="A2346" s="14">
        <v>24.36</v>
      </c>
      <c r="B2346" s="14">
        <v>2.597</v>
      </c>
      <c r="C2346" s="14">
        <v>0.22450000000000001</v>
      </c>
      <c r="D2346" s="14">
        <v>22.64</v>
      </c>
    </row>
    <row r="2347" spans="1:4" x14ac:dyDescent="0.2">
      <c r="A2347" s="14">
        <v>24.37</v>
      </c>
      <c r="B2347" s="14">
        <v>2.5979999999999999</v>
      </c>
      <c r="C2347" s="14">
        <v>0.22450000000000001</v>
      </c>
      <c r="D2347" s="14">
        <v>22.67</v>
      </c>
    </row>
    <row r="2348" spans="1:4" x14ac:dyDescent="0.2">
      <c r="A2348" s="14">
        <v>24.38</v>
      </c>
      <c r="B2348" s="14">
        <v>2.5990000000000002</v>
      </c>
      <c r="C2348" s="14">
        <v>0.22450000000000001</v>
      </c>
      <c r="D2348" s="14">
        <v>22.69</v>
      </c>
    </row>
    <row r="2349" spans="1:4" x14ac:dyDescent="0.2">
      <c r="A2349" s="14">
        <v>24.39</v>
      </c>
      <c r="B2349" s="14">
        <v>2.6</v>
      </c>
      <c r="C2349" s="14">
        <v>0.22459999999999999</v>
      </c>
      <c r="D2349" s="14">
        <v>22.72</v>
      </c>
    </row>
    <row r="2350" spans="1:4" x14ac:dyDescent="0.2">
      <c r="A2350" s="14">
        <v>24.4</v>
      </c>
      <c r="B2350" s="14">
        <v>2.6</v>
      </c>
      <c r="C2350" s="14">
        <v>0.22459999999999999</v>
      </c>
      <c r="D2350" s="14">
        <v>22.74</v>
      </c>
    </row>
    <row r="2351" spans="1:4" x14ac:dyDescent="0.2">
      <c r="A2351" s="14">
        <v>24.4</v>
      </c>
      <c r="B2351" s="14">
        <v>2.601</v>
      </c>
      <c r="C2351" s="14">
        <v>0.22459999999999999</v>
      </c>
      <c r="D2351" s="14">
        <v>22.77</v>
      </c>
    </row>
    <row r="2352" spans="1:4" x14ac:dyDescent="0.2">
      <c r="A2352" s="14">
        <v>24.41</v>
      </c>
      <c r="B2352" s="14">
        <v>2.6019999999999999</v>
      </c>
      <c r="C2352" s="14">
        <v>0.22470000000000001</v>
      </c>
      <c r="D2352" s="14">
        <v>22.79</v>
      </c>
    </row>
    <row r="2353" spans="1:4" x14ac:dyDescent="0.2">
      <c r="A2353" s="14">
        <v>24.42</v>
      </c>
      <c r="B2353" s="14">
        <v>2.6030000000000002</v>
      </c>
      <c r="C2353" s="14">
        <v>0.22470000000000001</v>
      </c>
      <c r="D2353" s="14">
        <v>22.82</v>
      </c>
    </row>
    <row r="2354" spans="1:4" x14ac:dyDescent="0.2">
      <c r="A2354" s="14">
        <v>24.43</v>
      </c>
      <c r="B2354" s="14">
        <v>2.6040000000000001</v>
      </c>
      <c r="C2354" s="14">
        <v>0.22470000000000001</v>
      </c>
      <c r="D2354" s="14">
        <v>22.84</v>
      </c>
    </row>
    <row r="2355" spans="1:4" x14ac:dyDescent="0.2">
      <c r="A2355" s="14">
        <v>24.44</v>
      </c>
      <c r="B2355" s="14">
        <v>2.605</v>
      </c>
      <c r="C2355" s="14">
        <v>0.22470000000000001</v>
      </c>
      <c r="D2355" s="14">
        <v>22.87</v>
      </c>
    </row>
    <row r="2356" spans="1:4" x14ac:dyDescent="0.2">
      <c r="A2356" s="14">
        <v>24.45</v>
      </c>
      <c r="B2356" s="14">
        <v>2.6059999999999999</v>
      </c>
      <c r="C2356" s="14">
        <v>0.2248</v>
      </c>
      <c r="D2356" s="14">
        <v>22.89</v>
      </c>
    </row>
    <row r="2357" spans="1:4" x14ac:dyDescent="0.2">
      <c r="A2357" s="14">
        <v>24.45</v>
      </c>
      <c r="B2357" s="14">
        <v>2.6070000000000002</v>
      </c>
      <c r="C2357" s="14">
        <v>0.2248</v>
      </c>
      <c r="D2357" s="14">
        <v>22.92</v>
      </c>
    </row>
    <row r="2358" spans="1:4" x14ac:dyDescent="0.2">
      <c r="A2358" s="14">
        <v>24.46</v>
      </c>
      <c r="B2358" s="14">
        <v>2.6080000000000001</v>
      </c>
      <c r="C2358" s="14">
        <v>0.2248</v>
      </c>
      <c r="D2358" s="14">
        <v>22.94</v>
      </c>
    </row>
    <row r="2359" spans="1:4" x14ac:dyDescent="0.2">
      <c r="A2359" s="14">
        <v>24.47</v>
      </c>
      <c r="B2359" s="14">
        <v>2.609</v>
      </c>
      <c r="C2359" s="14">
        <v>0.22489999999999999</v>
      </c>
      <c r="D2359" s="14">
        <v>22.97</v>
      </c>
    </row>
    <row r="2360" spans="1:4" x14ac:dyDescent="0.2">
      <c r="A2360" s="14">
        <v>24.48</v>
      </c>
      <c r="B2360" s="14">
        <v>2.61</v>
      </c>
      <c r="C2360" s="14">
        <v>0.22489999999999999</v>
      </c>
      <c r="D2360" s="14">
        <v>22.99</v>
      </c>
    </row>
    <row r="2361" spans="1:4" x14ac:dyDescent="0.2">
      <c r="A2361" s="14">
        <v>24.49</v>
      </c>
      <c r="B2361" s="14">
        <v>2.6110000000000002</v>
      </c>
      <c r="C2361" s="14">
        <v>0.22489999999999999</v>
      </c>
      <c r="D2361" s="14">
        <v>23.02</v>
      </c>
    </row>
    <row r="2362" spans="1:4" x14ac:dyDescent="0.2">
      <c r="A2362" s="14">
        <v>24.5</v>
      </c>
      <c r="B2362" s="14">
        <v>2.6120000000000001</v>
      </c>
      <c r="C2362" s="14">
        <v>0.22489999999999999</v>
      </c>
      <c r="D2362" s="14">
        <v>23.04</v>
      </c>
    </row>
    <row r="2363" spans="1:4" x14ac:dyDescent="0.2">
      <c r="A2363" s="14">
        <v>24.5</v>
      </c>
      <c r="B2363" s="14">
        <v>2.613</v>
      </c>
      <c r="C2363" s="14">
        <v>0.22500000000000001</v>
      </c>
      <c r="D2363" s="14">
        <v>23.07</v>
      </c>
    </row>
    <row r="2364" spans="1:4" x14ac:dyDescent="0.2">
      <c r="A2364" s="14">
        <v>24.51</v>
      </c>
      <c r="B2364" s="14">
        <v>2.6139999999999999</v>
      </c>
      <c r="C2364" s="14">
        <v>0.22500000000000001</v>
      </c>
      <c r="D2364" s="14">
        <v>23.09</v>
      </c>
    </row>
    <row r="2365" spans="1:4" x14ac:dyDescent="0.2">
      <c r="A2365" s="14">
        <v>24.52</v>
      </c>
      <c r="B2365" s="14">
        <v>2.6150000000000002</v>
      </c>
      <c r="C2365" s="14">
        <v>0.22500000000000001</v>
      </c>
      <c r="D2365" s="14">
        <v>23.12</v>
      </c>
    </row>
    <row r="2366" spans="1:4" x14ac:dyDescent="0.2">
      <c r="A2366" s="14">
        <v>24.53</v>
      </c>
      <c r="B2366" s="14">
        <v>2.6160000000000001</v>
      </c>
      <c r="C2366" s="14">
        <v>0.22509999999999999</v>
      </c>
      <c r="D2366" s="14">
        <v>23.14</v>
      </c>
    </row>
    <row r="2367" spans="1:4" x14ac:dyDescent="0.2">
      <c r="A2367" s="14">
        <v>24.54</v>
      </c>
      <c r="B2367" s="14">
        <v>2.617</v>
      </c>
      <c r="C2367" s="14">
        <v>0.22509999999999999</v>
      </c>
      <c r="D2367" s="14">
        <v>23.17</v>
      </c>
    </row>
    <row r="2368" spans="1:4" x14ac:dyDescent="0.2">
      <c r="A2368" s="14">
        <v>24.55</v>
      </c>
      <c r="B2368" s="14">
        <v>2.6179999999999999</v>
      </c>
      <c r="C2368" s="14">
        <v>0.22509999999999999</v>
      </c>
      <c r="D2368" s="14">
        <v>23.19</v>
      </c>
    </row>
    <row r="2369" spans="1:4" x14ac:dyDescent="0.2">
      <c r="A2369" s="14">
        <v>24.55</v>
      </c>
      <c r="B2369" s="14">
        <v>2.6179999999999999</v>
      </c>
      <c r="C2369" s="14">
        <v>0.22520000000000001</v>
      </c>
      <c r="D2369" s="14">
        <v>23.22</v>
      </c>
    </row>
    <row r="2370" spans="1:4" x14ac:dyDescent="0.2">
      <c r="A2370" s="14">
        <v>24.56</v>
      </c>
      <c r="B2370" s="14">
        <v>2.6190000000000002</v>
      </c>
      <c r="C2370" s="14">
        <v>0.22520000000000001</v>
      </c>
      <c r="D2370" s="14">
        <v>23.24</v>
      </c>
    </row>
    <row r="2371" spans="1:4" x14ac:dyDescent="0.2">
      <c r="A2371" s="14">
        <v>24.57</v>
      </c>
      <c r="B2371" s="14">
        <v>2.62</v>
      </c>
      <c r="C2371" s="14">
        <v>0.22520000000000001</v>
      </c>
      <c r="D2371" s="14">
        <v>23.27</v>
      </c>
    </row>
    <row r="2372" spans="1:4" x14ac:dyDescent="0.2">
      <c r="A2372" s="14">
        <v>24.58</v>
      </c>
      <c r="B2372" s="14">
        <v>2.621</v>
      </c>
      <c r="C2372" s="14">
        <v>0.2253</v>
      </c>
      <c r="D2372" s="14">
        <v>23.29</v>
      </c>
    </row>
    <row r="2373" spans="1:4" x14ac:dyDescent="0.2">
      <c r="A2373" s="14">
        <v>24.59</v>
      </c>
      <c r="B2373" s="14">
        <v>2.6219999999999999</v>
      </c>
      <c r="C2373" s="14">
        <v>0.2253</v>
      </c>
      <c r="D2373" s="14">
        <v>23.32</v>
      </c>
    </row>
    <row r="2374" spans="1:4" x14ac:dyDescent="0.2">
      <c r="A2374" s="14">
        <v>24.6</v>
      </c>
      <c r="B2374" s="14">
        <v>2.6230000000000002</v>
      </c>
      <c r="C2374" s="14">
        <v>0.2253</v>
      </c>
      <c r="D2374" s="14">
        <v>23.34</v>
      </c>
    </row>
    <row r="2375" spans="1:4" x14ac:dyDescent="0.2">
      <c r="A2375" s="14">
        <v>24.6</v>
      </c>
      <c r="B2375" s="14">
        <v>2.6240000000000001</v>
      </c>
      <c r="C2375" s="14">
        <v>0.2253</v>
      </c>
      <c r="D2375" s="14">
        <v>23.37</v>
      </c>
    </row>
    <row r="2376" spans="1:4" x14ac:dyDescent="0.2">
      <c r="A2376" s="14">
        <v>24.61</v>
      </c>
      <c r="B2376" s="14">
        <v>2.625</v>
      </c>
      <c r="C2376" s="14">
        <v>0.22539999999999999</v>
      </c>
      <c r="D2376" s="14">
        <v>23.39</v>
      </c>
    </row>
    <row r="2377" spans="1:4" x14ac:dyDescent="0.2">
      <c r="A2377" s="14">
        <v>24.62</v>
      </c>
      <c r="B2377" s="14">
        <v>2.6259999999999999</v>
      </c>
      <c r="C2377" s="14">
        <v>0.22539999999999999</v>
      </c>
      <c r="D2377" s="14">
        <v>23.42</v>
      </c>
    </row>
    <row r="2378" spans="1:4" x14ac:dyDescent="0.2">
      <c r="A2378" s="14">
        <v>24.63</v>
      </c>
      <c r="B2378" s="14">
        <v>2.6269999999999998</v>
      </c>
      <c r="C2378" s="14">
        <v>0.22539999999999999</v>
      </c>
      <c r="D2378" s="14">
        <v>23.44</v>
      </c>
    </row>
    <row r="2379" spans="1:4" x14ac:dyDescent="0.2">
      <c r="A2379" s="14">
        <v>24.64</v>
      </c>
      <c r="B2379" s="14">
        <v>2.6280000000000001</v>
      </c>
      <c r="C2379" s="14">
        <v>0.22550000000000001</v>
      </c>
      <c r="D2379" s="14">
        <v>23.47</v>
      </c>
    </row>
    <row r="2380" spans="1:4" x14ac:dyDescent="0.2">
      <c r="A2380" s="14">
        <v>24.65</v>
      </c>
      <c r="B2380" s="14">
        <v>2.629</v>
      </c>
      <c r="C2380" s="14">
        <v>0.22550000000000001</v>
      </c>
      <c r="D2380" s="14">
        <v>23.49</v>
      </c>
    </row>
    <row r="2381" spans="1:4" x14ac:dyDescent="0.2">
      <c r="A2381" s="14">
        <v>24.65</v>
      </c>
      <c r="B2381" s="14">
        <v>2.63</v>
      </c>
      <c r="C2381" s="14">
        <v>0.22550000000000001</v>
      </c>
      <c r="D2381" s="14">
        <v>23.52</v>
      </c>
    </row>
    <row r="2382" spans="1:4" x14ac:dyDescent="0.2">
      <c r="A2382" s="14">
        <v>24.66</v>
      </c>
      <c r="B2382" s="14">
        <v>2.6309999999999998</v>
      </c>
      <c r="C2382" s="14">
        <v>0.22559999999999999</v>
      </c>
      <c r="D2382" s="14">
        <v>23.54</v>
      </c>
    </row>
    <row r="2383" spans="1:4" x14ac:dyDescent="0.2">
      <c r="A2383" s="14">
        <v>24.67</v>
      </c>
      <c r="B2383" s="14">
        <v>2.6320000000000001</v>
      </c>
      <c r="C2383" s="14">
        <v>0.22559999999999999</v>
      </c>
      <c r="D2383" s="14">
        <v>23.57</v>
      </c>
    </row>
    <row r="2384" spans="1:4" x14ac:dyDescent="0.2">
      <c r="A2384" s="14">
        <v>24.68</v>
      </c>
      <c r="B2384" s="14">
        <v>2.633</v>
      </c>
      <c r="C2384" s="14">
        <v>0.22559999999999999</v>
      </c>
      <c r="D2384" s="14">
        <v>23.59</v>
      </c>
    </row>
    <row r="2385" spans="1:4" x14ac:dyDescent="0.2">
      <c r="A2385" s="14">
        <v>24.69</v>
      </c>
      <c r="B2385" s="14">
        <v>2.6339999999999999</v>
      </c>
      <c r="C2385" s="14">
        <v>0.22559999999999999</v>
      </c>
      <c r="D2385" s="14">
        <v>23.62</v>
      </c>
    </row>
    <row r="2386" spans="1:4" x14ac:dyDescent="0.2">
      <c r="A2386" s="14">
        <v>24.7</v>
      </c>
      <c r="B2386" s="14">
        <v>2.6349999999999998</v>
      </c>
      <c r="C2386" s="14">
        <v>0.22570000000000001</v>
      </c>
      <c r="D2386" s="14">
        <v>23.64</v>
      </c>
    </row>
    <row r="2387" spans="1:4" x14ac:dyDescent="0.2">
      <c r="A2387" s="14">
        <v>24.7</v>
      </c>
      <c r="B2387" s="14">
        <v>2.6360000000000001</v>
      </c>
      <c r="C2387" s="14">
        <v>0.22570000000000001</v>
      </c>
      <c r="D2387" s="14">
        <v>23.67</v>
      </c>
    </row>
    <row r="2388" spans="1:4" x14ac:dyDescent="0.2">
      <c r="A2388" s="14">
        <v>24.71</v>
      </c>
      <c r="B2388" s="14">
        <v>2.637</v>
      </c>
      <c r="C2388" s="14">
        <v>0.22570000000000001</v>
      </c>
      <c r="D2388" s="14">
        <v>23.69</v>
      </c>
    </row>
    <row r="2389" spans="1:4" x14ac:dyDescent="0.2">
      <c r="A2389" s="14">
        <v>24.72</v>
      </c>
      <c r="B2389" s="14">
        <v>2.637</v>
      </c>
      <c r="C2389" s="14">
        <v>0.2258</v>
      </c>
      <c r="D2389" s="14">
        <v>23.72</v>
      </c>
    </row>
    <row r="2390" spans="1:4" x14ac:dyDescent="0.2">
      <c r="A2390" s="14">
        <v>24.73</v>
      </c>
      <c r="B2390" s="14">
        <v>2.6379999999999999</v>
      </c>
      <c r="C2390" s="14">
        <v>0.2258</v>
      </c>
      <c r="D2390" s="14">
        <v>23.74</v>
      </c>
    </row>
    <row r="2391" spans="1:4" x14ac:dyDescent="0.2">
      <c r="A2391" s="14">
        <v>24.74</v>
      </c>
      <c r="B2391" s="14">
        <v>2.6389999999999998</v>
      </c>
      <c r="C2391" s="14">
        <v>0.2258</v>
      </c>
      <c r="D2391" s="14">
        <v>23.77</v>
      </c>
    </row>
    <row r="2392" spans="1:4" x14ac:dyDescent="0.2">
      <c r="A2392" s="14">
        <v>24.75</v>
      </c>
      <c r="B2392" s="14">
        <v>2.64</v>
      </c>
      <c r="C2392" s="14">
        <v>0.2258</v>
      </c>
      <c r="D2392" s="14">
        <v>23.79</v>
      </c>
    </row>
    <row r="2393" spans="1:4" x14ac:dyDescent="0.2">
      <c r="A2393" s="14">
        <v>24.75</v>
      </c>
      <c r="B2393" s="14">
        <v>2.641</v>
      </c>
      <c r="C2393" s="14">
        <v>0.22589999999999999</v>
      </c>
      <c r="D2393" s="14">
        <v>23.82</v>
      </c>
    </row>
    <row r="2394" spans="1:4" x14ac:dyDescent="0.2">
      <c r="A2394" s="14">
        <v>24.76</v>
      </c>
      <c r="B2394" s="14">
        <v>2.6419999999999999</v>
      </c>
      <c r="C2394" s="14">
        <v>0.22589999999999999</v>
      </c>
      <c r="D2394" s="14">
        <v>23.84</v>
      </c>
    </row>
    <row r="2395" spans="1:4" x14ac:dyDescent="0.2">
      <c r="A2395" s="14">
        <v>24.77</v>
      </c>
      <c r="B2395" s="14">
        <v>2.6429999999999998</v>
      </c>
      <c r="C2395" s="14">
        <v>0.22589999999999999</v>
      </c>
      <c r="D2395" s="14">
        <v>23.87</v>
      </c>
    </row>
    <row r="2396" spans="1:4" x14ac:dyDescent="0.2">
      <c r="A2396" s="14">
        <v>24.78</v>
      </c>
      <c r="B2396" s="14">
        <v>2.6440000000000001</v>
      </c>
      <c r="C2396" s="14">
        <v>0.22600000000000001</v>
      </c>
      <c r="D2396" s="14">
        <v>23.89</v>
      </c>
    </row>
    <row r="2397" spans="1:4" x14ac:dyDescent="0.2">
      <c r="A2397" s="14">
        <v>24.79</v>
      </c>
      <c r="B2397" s="14">
        <v>2.645</v>
      </c>
      <c r="C2397" s="14">
        <v>0.22600000000000001</v>
      </c>
      <c r="D2397" s="14">
        <v>23.92</v>
      </c>
    </row>
    <row r="2398" spans="1:4" x14ac:dyDescent="0.2">
      <c r="A2398" s="14">
        <v>24.8</v>
      </c>
      <c r="B2398" s="14">
        <v>2.6459999999999999</v>
      </c>
      <c r="C2398" s="14">
        <v>0.22600000000000001</v>
      </c>
      <c r="D2398" s="14">
        <v>23.94</v>
      </c>
    </row>
    <row r="2399" spans="1:4" x14ac:dyDescent="0.2">
      <c r="A2399" s="14">
        <v>24.8</v>
      </c>
      <c r="B2399" s="14">
        <v>2.6469999999999998</v>
      </c>
      <c r="C2399" s="14">
        <v>0.22600000000000001</v>
      </c>
      <c r="D2399" s="14">
        <v>23.97</v>
      </c>
    </row>
    <row r="2400" spans="1:4" x14ac:dyDescent="0.2">
      <c r="A2400" s="14">
        <v>24.81</v>
      </c>
      <c r="B2400" s="14">
        <v>2.6469999999999998</v>
      </c>
      <c r="C2400" s="14">
        <v>0.2261</v>
      </c>
      <c r="D2400" s="14">
        <v>23.99</v>
      </c>
    </row>
    <row r="2401" spans="1:4" x14ac:dyDescent="0.2">
      <c r="A2401" s="14">
        <v>24.82</v>
      </c>
      <c r="B2401" s="14">
        <v>2.6480000000000001</v>
      </c>
      <c r="C2401" s="14">
        <v>0.2261</v>
      </c>
      <c r="D2401" s="14">
        <v>24.02</v>
      </c>
    </row>
    <row r="2402" spans="1:4" x14ac:dyDescent="0.2">
      <c r="A2402" s="14">
        <v>24.83</v>
      </c>
      <c r="B2402" s="14">
        <v>2.649</v>
      </c>
      <c r="C2402" s="14">
        <v>0.2261</v>
      </c>
      <c r="D2402" s="14">
        <v>24.04</v>
      </c>
    </row>
    <row r="2403" spans="1:4" x14ac:dyDescent="0.2">
      <c r="A2403" s="14">
        <v>24.84</v>
      </c>
      <c r="B2403" s="14">
        <v>2.65</v>
      </c>
      <c r="C2403" s="14">
        <v>0.22620000000000001</v>
      </c>
      <c r="D2403" s="14">
        <v>24.07</v>
      </c>
    </row>
    <row r="2404" spans="1:4" x14ac:dyDescent="0.2">
      <c r="A2404" s="14">
        <v>24.85</v>
      </c>
      <c r="B2404" s="14">
        <v>2.6509999999999998</v>
      </c>
      <c r="C2404" s="14">
        <v>0.22620000000000001</v>
      </c>
      <c r="D2404" s="14">
        <v>24.09</v>
      </c>
    </row>
    <row r="2405" spans="1:4" x14ac:dyDescent="0.2">
      <c r="A2405" s="14">
        <v>24.85</v>
      </c>
      <c r="B2405" s="14">
        <v>2.6520000000000001</v>
      </c>
      <c r="C2405" s="14">
        <v>0.22620000000000001</v>
      </c>
      <c r="D2405" s="14">
        <v>24.12</v>
      </c>
    </row>
    <row r="2406" spans="1:4" x14ac:dyDescent="0.2">
      <c r="A2406" s="14">
        <v>24.86</v>
      </c>
      <c r="B2406" s="14">
        <v>2.653</v>
      </c>
      <c r="C2406" s="14">
        <v>0.2263</v>
      </c>
      <c r="D2406" s="14">
        <v>24.14</v>
      </c>
    </row>
    <row r="2407" spans="1:4" x14ac:dyDescent="0.2">
      <c r="A2407" s="14">
        <v>24.87</v>
      </c>
      <c r="B2407" s="14">
        <v>2.6539999999999999</v>
      </c>
      <c r="C2407" s="14">
        <v>0.2263</v>
      </c>
      <c r="D2407" s="14">
        <v>24.17</v>
      </c>
    </row>
    <row r="2408" spans="1:4" x14ac:dyDescent="0.2">
      <c r="A2408" s="14">
        <v>24.88</v>
      </c>
      <c r="B2408" s="14">
        <v>2.6549999999999998</v>
      </c>
      <c r="C2408" s="14">
        <v>0.2263</v>
      </c>
      <c r="D2408" s="14">
        <v>24.19</v>
      </c>
    </row>
    <row r="2409" spans="1:4" x14ac:dyDescent="0.2">
      <c r="A2409" s="14">
        <v>24.89</v>
      </c>
      <c r="B2409" s="14">
        <v>2.6560000000000001</v>
      </c>
      <c r="C2409" s="14">
        <v>0.2263</v>
      </c>
      <c r="D2409" s="14">
        <v>24.22</v>
      </c>
    </row>
    <row r="2410" spans="1:4" x14ac:dyDescent="0.2">
      <c r="A2410" s="14">
        <v>24.9</v>
      </c>
      <c r="B2410" s="14">
        <v>2.657</v>
      </c>
      <c r="C2410" s="14">
        <v>0.22639999999999999</v>
      </c>
      <c r="D2410" s="14">
        <v>24.24</v>
      </c>
    </row>
    <row r="2411" spans="1:4" x14ac:dyDescent="0.2">
      <c r="A2411" s="14">
        <v>24.9</v>
      </c>
      <c r="B2411" s="14">
        <v>2.6579999999999999</v>
      </c>
      <c r="C2411" s="14">
        <v>0.22639999999999999</v>
      </c>
      <c r="D2411" s="14">
        <v>24.27</v>
      </c>
    </row>
    <row r="2412" spans="1:4" x14ac:dyDescent="0.2">
      <c r="A2412" s="14">
        <v>24.91</v>
      </c>
      <c r="B2412" s="14">
        <v>2.6589999999999998</v>
      </c>
      <c r="C2412" s="14">
        <v>0.22639999999999999</v>
      </c>
      <c r="D2412" s="14">
        <v>24.29</v>
      </c>
    </row>
    <row r="2413" spans="1:4" x14ac:dyDescent="0.2">
      <c r="A2413" s="14">
        <v>24.92</v>
      </c>
      <c r="B2413" s="14">
        <v>2.6589999999999998</v>
      </c>
      <c r="C2413" s="14">
        <v>0.22650000000000001</v>
      </c>
      <c r="D2413" s="14">
        <v>24.32</v>
      </c>
    </row>
    <row r="2414" spans="1:4" x14ac:dyDescent="0.2">
      <c r="A2414" s="14">
        <v>24.93</v>
      </c>
      <c r="B2414" s="14">
        <v>2.66</v>
      </c>
      <c r="C2414" s="14">
        <v>0.22650000000000001</v>
      </c>
      <c r="D2414" s="14">
        <v>24.34</v>
      </c>
    </row>
    <row r="2415" spans="1:4" x14ac:dyDescent="0.2">
      <c r="A2415" s="14">
        <v>24.94</v>
      </c>
      <c r="B2415" s="14">
        <v>2.661</v>
      </c>
      <c r="C2415" s="14">
        <v>0.22650000000000001</v>
      </c>
      <c r="D2415" s="14">
        <v>24.37</v>
      </c>
    </row>
    <row r="2416" spans="1:4" x14ac:dyDescent="0.2">
      <c r="A2416" s="14">
        <v>24.95</v>
      </c>
      <c r="B2416" s="14">
        <v>2.6619999999999999</v>
      </c>
      <c r="C2416" s="14">
        <v>0.2266</v>
      </c>
      <c r="D2416" s="14">
        <v>24.39</v>
      </c>
    </row>
    <row r="2417" spans="1:4" x14ac:dyDescent="0.2">
      <c r="A2417" s="14">
        <v>24.95</v>
      </c>
      <c r="B2417" s="14">
        <v>2.6629999999999998</v>
      </c>
      <c r="C2417" s="14">
        <v>0.2266</v>
      </c>
      <c r="D2417" s="14">
        <v>24.42</v>
      </c>
    </row>
    <row r="2418" spans="1:4" x14ac:dyDescent="0.2">
      <c r="A2418" s="14">
        <v>24.96</v>
      </c>
      <c r="B2418" s="14">
        <v>2.6640000000000001</v>
      </c>
      <c r="C2418" s="14">
        <v>0.2266</v>
      </c>
      <c r="D2418" s="14">
        <v>24.44</v>
      </c>
    </row>
    <row r="2419" spans="1:4" x14ac:dyDescent="0.2">
      <c r="A2419" s="14">
        <v>24.97</v>
      </c>
      <c r="B2419" s="14">
        <v>2.665</v>
      </c>
      <c r="C2419" s="14">
        <v>0.2266</v>
      </c>
      <c r="D2419" s="14">
        <v>24.47</v>
      </c>
    </row>
    <row r="2420" spans="1:4" x14ac:dyDescent="0.2">
      <c r="A2420" s="14">
        <v>24.98</v>
      </c>
      <c r="B2420" s="14">
        <v>2.6659999999999999</v>
      </c>
      <c r="C2420" s="14">
        <v>0.22670000000000001</v>
      </c>
      <c r="D2420" s="14">
        <v>24.49</v>
      </c>
    </row>
    <row r="2421" spans="1:4" x14ac:dyDescent="0.2">
      <c r="A2421" s="14">
        <v>24.99</v>
      </c>
      <c r="B2421" s="14">
        <v>2.6669999999999998</v>
      </c>
      <c r="C2421" s="14">
        <v>0.22670000000000001</v>
      </c>
      <c r="D2421" s="14">
        <v>24.52</v>
      </c>
    </row>
    <row r="2422" spans="1:4" x14ac:dyDescent="0.2">
      <c r="A2422" s="14">
        <v>25</v>
      </c>
      <c r="B2422" s="14">
        <v>2.6680000000000001</v>
      </c>
      <c r="C2422" s="14">
        <v>0.22670000000000001</v>
      </c>
      <c r="D2422" s="14">
        <v>24.54</v>
      </c>
    </row>
    <row r="2423" spans="1:4" x14ac:dyDescent="0.2">
      <c r="A2423" s="14">
        <v>25</v>
      </c>
      <c r="B2423" s="14">
        <v>2.669</v>
      </c>
      <c r="C2423" s="14">
        <v>0.2268</v>
      </c>
      <c r="D2423" s="14">
        <v>24.57</v>
      </c>
    </row>
    <row r="2424" spans="1:4" x14ac:dyDescent="0.2">
      <c r="A2424" s="14">
        <v>25.01</v>
      </c>
      <c r="B2424" s="14">
        <v>2.669</v>
      </c>
      <c r="C2424" s="14">
        <v>0.2268</v>
      </c>
      <c r="D2424" s="14">
        <v>24.59</v>
      </c>
    </row>
    <row r="2425" spans="1:4" x14ac:dyDescent="0.2">
      <c r="A2425" s="14">
        <v>25.02</v>
      </c>
      <c r="B2425" s="14">
        <v>2.67</v>
      </c>
      <c r="C2425" s="14">
        <v>0.2268</v>
      </c>
      <c r="D2425" s="14">
        <v>24.62</v>
      </c>
    </row>
    <row r="2426" spans="1:4" x14ac:dyDescent="0.2">
      <c r="A2426" s="14">
        <v>25.03</v>
      </c>
      <c r="B2426" s="14">
        <v>2.6709999999999998</v>
      </c>
      <c r="C2426" s="14">
        <v>0.2268</v>
      </c>
      <c r="D2426" s="14">
        <v>24.64</v>
      </c>
    </row>
    <row r="2427" spans="1:4" x14ac:dyDescent="0.2">
      <c r="A2427" s="14">
        <v>25.04</v>
      </c>
      <c r="B2427" s="14">
        <v>2.6720000000000002</v>
      </c>
      <c r="C2427" s="14">
        <v>0.22689999999999999</v>
      </c>
      <c r="D2427" s="14">
        <v>24.67</v>
      </c>
    </row>
    <row r="2428" spans="1:4" x14ac:dyDescent="0.2">
      <c r="A2428" s="14">
        <v>25.05</v>
      </c>
      <c r="B2428" s="14">
        <v>2.673</v>
      </c>
      <c r="C2428" s="14">
        <v>0.22689999999999999</v>
      </c>
      <c r="D2428" s="14">
        <v>24.69</v>
      </c>
    </row>
    <row r="2429" spans="1:4" x14ac:dyDescent="0.2">
      <c r="A2429" s="14">
        <v>25.05</v>
      </c>
      <c r="B2429" s="14">
        <v>2.6739999999999999</v>
      </c>
      <c r="C2429" s="14">
        <v>0.22689999999999999</v>
      </c>
      <c r="D2429" s="14">
        <v>24.72</v>
      </c>
    </row>
    <row r="2430" spans="1:4" x14ac:dyDescent="0.2">
      <c r="A2430" s="14">
        <v>25.06</v>
      </c>
      <c r="B2430" s="14">
        <v>2.6749999999999998</v>
      </c>
      <c r="C2430" s="14">
        <v>0.22700000000000001</v>
      </c>
      <c r="D2430" s="14">
        <v>24.74</v>
      </c>
    </row>
    <row r="2431" spans="1:4" x14ac:dyDescent="0.2">
      <c r="A2431" s="14">
        <v>25.07</v>
      </c>
      <c r="B2431" s="14">
        <v>2.6760000000000002</v>
      </c>
      <c r="C2431" s="14">
        <v>0.22700000000000001</v>
      </c>
      <c r="D2431" s="14">
        <v>24.77</v>
      </c>
    </row>
    <row r="2432" spans="1:4" x14ac:dyDescent="0.2">
      <c r="A2432" s="14">
        <v>25.08</v>
      </c>
      <c r="B2432" s="14">
        <v>2.677</v>
      </c>
      <c r="C2432" s="14">
        <v>0.22700000000000001</v>
      </c>
      <c r="D2432" s="14">
        <v>24.79</v>
      </c>
    </row>
    <row r="2433" spans="1:4" x14ac:dyDescent="0.2">
      <c r="A2433" s="14">
        <v>25.09</v>
      </c>
      <c r="B2433" s="14">
        <v>2.6779999999999999</v>
      </c>
      <c r="C2433" s="14">
        <v>0.22700000000000001</v>
      </c>
      <c r="D2433" s="14">
        <v>24.82</v>
      </c>
    </row>
    <row r="2434" spans="1:4" x14ac:dyDescent="0.2">
      <c r="A2434" s="14">
        <v>25.1</v>
      </c>
      <c r="B2434" s="14">
        <v>2.6789999999999998</v>
      </c>
      <c r="C2434" s="14">
        <v>0.2271</v>
      </c>
      <c r="D2434" s="14">
        <v>24.84</v>
      </c>
    </row>
    <row r="2435" spans="1:4" x14ac:dyDescent="0.2">
      <c r="A2435" s="14">
        <v>25.1</v>
      </c>
      <c r="B2435" s="14">
        <v>2.68</v>
      </c>
      <c r="C2435" s="14">
        <v>0.2271</v>
      </c>
      <c r="D2435" s="14">
        <v>24.87</v>
      </c>
    </row>
    <row r="2436" spans="1:4" x14ac:dyDescent="0.2">
      <c r="A2436" s="14">
        <v>25.11</v>
      </c>
      <c r="B2436" s="14">
        <v>2.681</v>
      </c>
      <c r="C2436" s="14">
        <v>0.2271</v>
      </c>
      <c r="D2436" s="14">
        <v>24.89</v>
      </c>
    </row>
    <row r="2437" spans="1:4" x14ac:dyDescent="0.2">
      <c r="A2437" s="14">
        <v>25.12</v>
      </c>
      <c r="B2437" s="14">
        <v>2.6819999999999999</v>
      </c>
      <c r="C2437" s="14">
        <v>0.22720000000000001</v>
      </c>
      <c r="D2437" s="14">
        <v>24.92</v>
      </c>
    </row>
    <row r="2438" spans="1:4" x14ac:dyDescent="0.2">
      <c r="A2438" s="14">
        <v>25.13</v>
      </c>
      <c r="B2438" s="14">
        <v>2.6829999999999998</v>
      </c>
      <c r="C2438" s="14">
        <v>0.22720000000000001</v>
      </c>
      <c r="D2438" s="14">
        <v>24.94</v>
      </c>
    </row>
    <row r="2439" spans="1:4" x14ac:dyDescent="0.2">
      <c r="A2439" s="14">
        <v>25.14</v>
      </c>
      <c r="B2439" s="14">
        <v>2.6840000000000002</v>
      </c>
      <c r="C2439" s="14">
        <v>0.22720000000000001</v>
      </c>
      <c r="D2439" s="14">
        <v>24.97</v>
      </c>
    </row>
    <row r="2440" spans="1:4" x14ac:dyDescent="0.2">
      <c r="A2440" s="14">
        <v>25.15</v>
      </c>
      <c r="B2440" s="14">
        <v>2.6840000000000002</v>
      </c>
      <c r="C2440" s="14">
        <v>0.22720000000000001</v>
      </c>
      <c r="D2440" s="14">
        <v>24.99</v>
      </c>
    </row>
    <row r="2441" spans="1:4" x14ac:dyDescent="0.2">
      <c r="A2441" s="14">
        <v>25.15</v>
      </c>
      <c r="B2441" s="14">
        <v>2.6850000000000001</v>
      </c>
      <c r="C2441" s="14">
        <v>0.2273</v>
      </c>
      <c r="D2441" s="14">
        <v>25.02</v>
      </c>
    </row>
    <row r="2442" spans="1:4" x14ac:dyDescent="0.2">
      <c r="A2442" s="14">
        <v>25.16</v>
      </c>
      <c r="B2442" s="14">
        <v>2.6859999999999999</v>
      </c>
      <c r="C2442" s="14">
        <v>0.2273</v>
      </c>
      <c r="D2442" s="14">
        <v>25.04</v>
      </c>
    </row>
    <row r="2443" spans="1:4" x14ac:dyDescent="0.2">
      <c r="A2443" s="14">
        <v>25.17</v>
      </c>
      <c r="B2443" s="14">
        <v>2.6869999999999998</v>
      </c>
      <c r="C2443" s="14">
        <v>0.2273</v>
      </c>
      <c r="D2443" s="14">
        <v>25.07</v>
      </c>
    </row>
    <row r="2444" spans="1:4" x14ac:dyDescent="0.2">
      <c r="A2444" s="14">
        <v>25.18</v>
      </c>
      <c r="B2444" s="14">
        <v>2.6880000000000002</v>
      </c>
      <c r="C2444" s="14">
        <v>0.2273</v>
      </c>
      <c r="D2444" s="14">
        <v>25.09</v>
      </c>
    </row>
    <row r="2445" spans="1:4" x14ac:dyDescent="0.2">
      <c r="A2445" s="14">
        <v>25.19</v>
      </c>
      <c r="B2445" s="14">
        <v>2.6890000000000001</v>
      </c>
      <c r="C2445" s="14">
        <v>0.22739999999999999</v>
      </c>
      <c r="D2445" s="14">
        <v>25.12</v>
      </c>
    </row>
    <row r="2446" spans="1:4" x14ac:dyDescent="0.2">
      <c r="A2446" s="14">
        <v>25.2</v>
      </c>
      <c r="B2446" s="14">
        <v>2.69</v>
      </c>
      <c r="C2446" s="14">
        <v>0.22739999999999999</v>
      </c>
      <c r="D2446" s="14">
        <v>25.14</v>
      </c>
    </row>
    <row r="2447" spans="1:4" x14ac:dyDescent="0.2">
      <c r="A2447" s="14">
        <v>25.2</v>
      </c>
      <c r="B2447" s="14">
        <v>2.6909999999999998</v>
      </c>
      <c r="C2447" s="14">
        <v>0.22739999999999999</v>
      </c>
      <c r="D2447" s="14">
        <v>25.17</v>
      </c>
    </row>
    <row r="2448" spans="1:4" x14ac:dyDescent="0.2">
      <c r="A2448" s="14">
        <v>25.21</v>
      </c>
      <c r="B2448" s="14">
        <v>2.6920000000000002</v>
      </c>
      <c r="C2448" s="14">
        <v>0.22750000000000001</v>
      </c>
      <c r="D2448" s="14">
        <v>25.19</v>
      </c>
    </row>
    <row r="2449" spans="1:4" x14ac:dyDescent="0.2">
      <c r="A2449" s="14">
        <v>25.22</v>
      </c>
      <c r="B2449" s="14">
        <v>2.6930000000000001</v>
      </c>
      <c r="C2449" s="14">
        <v>0.22750000000000001</v>
      </c>
      <c r="D2449" s="14">
        <v>25.22</v>
      </c>
    </row>
    <row r="2450" spans="1:4" x14ac:dyDescent="0.2">
      <c r="A2450" s="14">
        <v>25.23</v>
      </c>
      <c r="B2450" s="14">
        <v>2.694</v>
      </c>
      <c r="C2450" s="14">
        <v>0.22750000000000001</v>
      </c>
      <c r="D2450" s="14">
        <v>25.24</v>
      </c>
    </row>
    <row r="2451" spans="1:4" x14ac:dyDescent="0.2">
      <c r="A2451" s="14">
        <v>25.24</v>
      </c>
      <c r="B2451" s="14">
        <v>2.6949999999999998</v>
      </c>
      <c r="C2451" s="14">
        <v>0.22750000000000001</v>
      </c>
      <c r="D2451" s="14">
        <v>25.27</v>
      </c>
    </row>
    <row r="2452" spans="1:4" x14ac:dyDescent="0.2">
      <c r="A2452" s="14">
        <v>25.25</v>
      </c>
      <c r="B2452" s="14">
        <v>2.6960000000000002</v>
      </c>
      <c r="C2452" s="14">
        <v>0.2276</v>
      </c>
      <c r="D2452" s="14">
        <v>25.29</v>
      </c>
    </row>
    <row r="2453" spans="1:4" x14ac:dyDescent="0.2">
      <c r="A2453" s="14">
        <v>25.25</v>
      </c>
      <c r="B2453" s="14">
        <v>2.6970000000000001</v>
      </c>
      <c r="C2453" s="14">
        <v>0.2276</v>
      </c>
      <c r="D2453" s="14">
        <v>25.32</v>
      </c>
    </row>
    <row r="2454" spans="1:4" x14ac:dyDescent="0.2">
      <c r="A2454" s="14">
        <v>25.26</v>
      </c>
      <c r="B2454" s="14">
        <v>2.698</v>
      </c>
      <c r="C2454" s="14">
        <v>0.2276</v>
      </c>
      <c r="D2454" s="14">
        <v>25.34</v>
      </c>
    </row>
    <row r="2455" spans="1:4" x14ac:dyDescent="0.2">
      <c r="A2455" s="14">
        <v>25.27</v>
      </c>
      <c r="B2455" s="14">
        <v>2.6989999999999998</v>
      </c>
      <c r="C2455" s="14">
        <v>0.2276</v>
      </c>
      <c r="D2455" s="14">
        <v>25.37</v>
      </c>
    </row>
    <row r="2456" spans="1:4" x14ac:dyDescent="0.2">
      <c r="A2456" s="14">
        <v>25.28</v>
      </c>
      <c r="B2456" s="14">
        <v>2.7</v>
      </c>
      <c r="C2456" s="14">
        <v>0.22770000000000001</v>
      </c>
      <c r="D2456" s="14">
        <v>25.39</v>
      </c>
    </row>
    <row r="2457" spans="1:4" x14ac:dyDescent="0.2">
      <c r="A2457" s="14">
        <v>25.29</v>
      </c>
      <c r="B2457" s="14">
        <v>2.7010000000000001</v>
      </c>
      <c r="C2457" s="14">
        <v>0.22770000000000001</v>
      </c>
      <c r="D2457" s="14">
        <v>25.42</v>
      </c>
    </row>
    <row r="2458" spans="1:4" x14ac:dyDescent="0.2">
      <c r="A2458" s="14">
        <v>25.3</v>
      </c>
      <c r="B2458" s="14">
        <v>2.702</v>
      </c>
      <c r="C2458" s="14">
        <v>0.22770000000000001</v>
      </c>
      <c r="D2458" s="14">
        <v>25.44</v>
      </c>
    </row>
    <row r="2459" spans="1:4" x14ac:dyDescent="0.2">
      <c r="A2459" s="14">
        <v>25.3</v>
      </c>
      <c r="B2459" s="14">
        <v>2.7029999999999998</v>
      </c>
      <c r="C2459" s="14">
        <v>0.22770000000000001</v>
      </c>
      <c r="D2459" s="14">
        <v>25.47</v>
      </c>
    </row>
    <row r="2460" spans="1:4" x14ac:dyDescent="0.2">
      <c r="A2460" s="14">
        <v>25.31</v>
      </c>
      <c r="B2460" s="14">
        <v>2.7029999999999998</v>
      </c>
      <c r="C2460" s="14">
        <v>0.2278</v>
      </c>
      <c r="D2460" s="14">
        <v>25.49</v>
      </c>
    </row>
    <row r="2461" spans="1:4" x14ac:dyDescent="0.2">
      <c r="A2461" s="14">
        <v>25.32</v>
      </c>
      <c r="B2461" s="14">
        <v>2.7040000000000002</v>
      </c>
      <c r="C2461" s="14">
        <v>0.2278</v>
      </c>
      <c r="D2461" s="14">
        <v>25.52</v>
      </c>
    </row>
    <row r="2462" spans="1:4" x14ac:dyDescent="0.2">
      <c r="A2462" s="14">
        <v>25.33</v>
      </c>
      <c r="B2462" s="14">
        <v>2.7050000000000001</v>
      </c>
      <c r="C2462" s="14">
        <v>0.2278</v>
      </c>
      <c r="D2462" s="14">
        <v>25.54</v>
      </c>
    </row>
    <row r="2463" spans="1:4" x14ac:dyDescent="0.2">
      <c r="A2463" s="14">
        <v>25.34</v>
      </c>
      <c r="B2463" s="14">
        <v>2.706</v>
      </c>
      <c r="C2463" s="14">
        <v>0.22789999999999999</v>
      </c>
      <c r="D2463" s="14">
        <v>25.57</v>
      </c>
    </row>
    <row r="2464" spans="1:4" x14ac:dyDescent="0.2">
      <c r="A2464" s="14">
        <v>25.35</v>
      </c>
      <c r="B2464" s="14">
        <v>2.7069999999999999</v>
      </c>
      <c r="C2464" s="14">
        <v>0.22789999999999999</v>
      </c>
      <c r="D2464" s="14">
        <v>25.59</v>
      </c>
    </row>
    <row r="2465" spans="1:4" x14ac:dyDescent="0.2">
      <c r="A2465" s="14">
        <v>25.35</v>
      </c>
      <c r="B2465" s="14">
        <v>2.7080000000000002</v>
      </c>
      <c r="C2465" s="14">
        <v>0.22789999999999999</v>
      </c>
      <c r="D2465" s="14">
        <v>25.62</v>
      </c>
    </row>
    <row r="2466" spans="1:4" x14ac:dyDescent="0.2">
      <c r="A2466" s="14">
        <v>25.36</v>
      </c>
      <c r="B2466" s="14">
        <v>2.7090000000000001</v>
      </c>
      <c r="C2466" s="14">
        <v>0.22789999999999999</v>
      </c>
      <c r="D2466" s="14">
        <v>25.64</v>
      </c>
    </row>
    <row r="2467" spans="1:4" x14ac:dyDescent="0.2">
      <c r="A2467" s="14">
        <v>25.37</v>
      </c>
      <c r="B2467" s="14">
        <v>2.71</v>
      </c>
      <c r="C2467" s="14">
        <v>0.22800000000000001</v>
      </c>
      <c r="D2467" s="14">
        <v>25.67</v>
      </c>
    </row>
    <row r="2468" spans="1:4" x14ac:dyDescent="0.2">
      <c r="A2468" s="14">
        <v>25.38</v>
      </c>
      <c r="B2468" s="14">
        <v>2.7109999999999999</v>
      </c>
      <c r="C2468" s="14">
        <v>0.22800000000000001</v>
      </c>
      <c r="D2468" s="14">
        <v>25.69</v>
      </c>
    </row>
    <row r="2469" spans="1:4" x14ac:dyDescent="0.2">
      <c r="A2469" s="14">
        <v>25.39</v>
      </c>
      <c r="B2469" s="14">
        <v>2.7120000000000002</v>
      </c>
      <c r="C2469" s="14">
        <v>0.22800000000000001</v>
      </c>
      <c r="D2469" s="14">
        <v>25.72</v>
      </c>
    </row>
    <row r="2470" spans="1:4" x14ac:dyDescent="0.2">
      <c r="A2470" s="14">
        <v>25.4</v>
      </c>
      <c r="B2470" s="14">
        <v>2.7130000000000001</v>
      </c>
      <c r="C2470" s="14">
        <v>0.22800000000000001</v>
      </c>
      <c r="D2470" s="14">
        <v>25.74</v>
      </c>
    </row>
    <row r="2471" spans="1:4" x14ac:dyDescent="0.2">
      <c r="A2471" s="14">
        <v>25.4</v>
      </c>
      <c r="B2471" s="14">
        <v>2.714</v>
      </c>
      <c r="C2471" s="14">
        <v>0.2281</v>
      </c>
      <c r="D2471" s="14">
        <v>25.77</v>
      </c>
    </row>
    <row r="2472" spans="1:4" x14ac:dyDescent="0.2">
      <c r="A2472" s="14">
        <v>25.41</v>
      </c>
      <c r="B2472" s="14">
        <v>2.7149999999999999</v>
      </c>
      <c r="C2472" s="14">
        <v>0.2281</v>
      </c>
      <c r="D2472" s="14">
        <v>25.79</v>
      </c>
    </row>
    <row r="2473" spans="1:4" x14ac:dyDescent="0.2">
      <c r="A2473" s="14">
        <v>25.42</v>
      </c>
      <c r="B2473" s="14">
        <v>2.7149999999999999</v>
      </c>
      <c r="C2473" s="14">
        <v>0.2281</v>
      </c>
      <c r="D2473" s="14">
        <v>25.82</v>
      </c>
    </row>
    <row r="2474" spans="1:4" x14ac:dyDescent="0.2">
      <c r="A2474" s="14">
        <v>25.43</v>
      </c>
      <c r="B2474" s="14">
        <v>2.7160000000000002</v>
      </c>
      <c r="C2474" s="14">
        <v>0.2281</v>
      </c>
      <c r="D2474" s="14">
        <v>25.84</v>
      </c>
    </row>
    <row r="2475" spans="1:4" x14ac:dyDescent="0.2">
      <c r="A2475" s="14">
        <v>25.44</v>
      </c>
      <c r="B2475" s="14">
        <v>2.7170000000000001</v>
      </c>
      <c r="C2475" s="14">
        <v>0.2281</v>
      </c>
      <c r="D2475" s="14">
        <v>25.87</v>
      </c>
    </row>
    <row r="2476" spans="1:4" x14ac:dyDescent="0.2">
      <c r="A2476" s="14">
        <v>25.45</v>
      </c>
      <c r="B2476" s="14">
        <v>2.718</v>
      </c>
      <c r="C2476" s="14">
        <v>0.22819999999999999</v>
      </c>
      <c r="D2476" s="14">
        <v>25.89</v>
      </c>
    </row>
    <row r="2477" spans="1:4" x14ac:dyDescent="0.2">
      <c r="A2477" s="14">
        <v>25.45</v>
      </c>
      <c r="B2477" s="14">
        <v>2.7189999999999999</v>
      </c>
      <c r="C2477" s="14">
        <v>0.22819999999999999</v>
      </c>
      <c r="D2477" s="14">
        <v>25.92</v>
      </c>
    </row>
    <row r="2478" spans="1:4" x14ac:dyDescent="0.2">
      <c r="A2478" s="14">
        <v>25.46</v>
      </c>
      <c r="B2478" s="14">
        <v>2.72</v>
      </c>
      <c r="C2478" s="14">
        <v>0.22819999999999999</v>
      </c>
      <c r="D2478" s="14">
        <v>25.94</v>
      </c>
    </row>
    <row r="2479" spans="1:4" x14ac:dyDescent="0.2">
      <c r="A2479" s="14">
        <v>25.47</v>
      </c>
      <c r="B2479" s="14">
        <v>2.7210000000000001</v>
      </c>
      <c r="C2479" s="14">
        <v>0.22819999999999999</v>
      </c>
      <c r="D2479" s="14">
        <v>25.97</v>
      </c>
    </row>
    <row r="2480" spans="1:4" x14ac:dyDescent="0.2">
      <c r="A2480" s="14">
        <v>25.48</v>
      </c>
      <c r="B2480" s="14">
        <v>2.722</v>
      </c>
      <c r="C2480" s="14">
        <v>0.2283</v>
      </c>
      <c r="D2480" s="14">
        <v>25.99</v>
      </c>
    </row>
    <row r="2481" spans="1:4" x14ac:dyDescent="0.2">
      <c r="A2481" s="14">
        <v>25.49</v>
      </c>
      <c r="B2481" s="14">
        <v>2.7229999999999999</v>
      </c>
      <c r="C2481" s="14">
        <v>0.2283</v>
      </c>
      <c r="D2481" s="14">
        <v>26.02</v>
      </c>
    </row>
    <row r="2482" spans="1:4" x14ac:dyDescent="0.2">
      <c r="A2482" s="14">
        <v>25.5</v>
      </c>
      <c r="B2482" s="14">
        <v>2.7240000000000002</v>
      </c>
      <c r="C2482" s="14">
        <v>0.2283</v>
      </c>
      <c r="D2482" s="14">
        <v>26.04</v>
      </c>
    </row>
    <row r="2483" spans="1:4" x14ac:dyDescent="0.2">
      <c r="A2483" s="14">
        <v>25.5</v>
      </c>
      <c r="B2483" s="14">
        <v>2.7250000000000001</v>
      </c>
      <c r="C2483" s="14">
        <v>0.2283</v>
      </c>
      <c r="D2483" s="14">
        <v>26.07</v>
      </c>
    </row>
    <row r="2484" spans="1:4" x14ac:dyDescent="0.2">
      <c r="A2484" s="14">
        <v>25.51</v>
      </c>
      <c r="B2484" s="14">
        <v>2.726</v>
      </c>
      <c r="C2484" s="14">
        <v>0.22839999999999999</v>
      </c>
      <c r="D2484" s="14">
        <v>26.09</v>
      </c>
    </row>
    <row r="2485" spans="1:4" x14ac:dyDescent="0.2">
      <c r="A2485" s="14">
        <v>25.52</v>
      </c>
      <c r="B2485" s="14">
        <v>2.7269999999999999</v>
      </c>
      <c r="C2485" s="14">
        <v>0.22839999999999999</v>
      </c>
      <c r="D2485" s="14">
        <v>26.12</v>
      </c>
    </row>
    <row r="2486" spans="1:4" x14ac:dyDescent="0.2">
      <c r="A2486" s="14">
        <v>25.53</v>
      </c>
      <c r="B2486" s="14">
        <v>2.7280000000000002</v>
      </c>
      <c r="C2486" s="14">
        <v>0.22839999999999999</v>
      </c>
      <c r="D2486" s="14">
        <v>26.14</v>
      </c>
    </row>
    <row r="2487" spans="1:4" x14ac:dyDescent="0.2">
      <c r="A2487" s="14">
        <v>25.54</v>
      </c>
      <c r="B2487" s="14">
        <v>2.7280000000000002</v>
      </c>
      <c r="C2487" s="14">
        <v>0.22839999999999999</v>
      </c>
      <c r="D2487" s="14">
        <v>26.17</v>
      </c>
    </row>
    <row r="2488" spans="1:4" x14ac:dyDescent="0.2">
      <c r="A2488" s="14">
        <v>25.55</v>
      </c>
      <c r="B2488" s="14">
        <v>2.7290000000000001</v>
      </c>
      <c r="C2488" s="14">
        <v>0.22850000000000001</v>
      </c>
      <c r="D2488" s="14">
        <v>26.19</v>
      </c>
    </row>
    <row r="2489" spans="1:4" x14ac:dyDescent="0.2">
      <c r="A2489" s="14">
        <v>25.55</v>
      </c>
      <c r="B2489" s="14">
        <v>2.73</v>
      </c>
      <c r="C2489" s="14">
        <v>0.22850000000000001</v>
      </c>
      <c r="D2489" s="14">
        <v>26.22</v>
      </c>
    </row>
    <row r="2490" spans="1:4" x14ac:dyDescent="0.2">
      <c r="A2490" s="14">
        <v>25.56</v>
      </c>
      <c r="B2490" s="14">
        <v>2.7309999999999999</v>
      </c>
      <c r="C2490" s="14">
        <v>0.22850000000000001</v>
      </c>
      <c r="D2490" s="14">
        <v>26.24</v>
      </c>
    </row>
    <row r="2491" spans="1:4" x14ac:dyDescent="0.2">
      <c r="A2491" s="14">
        <v>25.57</v>
      </c>
      <c r="B2491" s="14">
        <v>2.7320000000000002</v>
      </c>
      <c r="C2491" s="14">
        <v>0.22850000000000001</v>
      </c>
      <c r="D2491" s="14">
        <v>26.27</v>
      </c>
    </row>
    <row r="2492" spans="1:4" x14ac:dyDescent="0.2">
      <c r="A2492" s="14">
        <v>25.58</v>
      </c>
      <c r="B2492" s="14">
        <v>2.7330000000000001</v>
      </c>
      <c r="C2492" s="14">
        <v>0.22850000000000001</v>
      </c>
      <c r="D2492" s="14">
        <v>26.29</v>
      </c>
    </row>
    <row r="2493" spans="1:4" x14ac:dyDescent="0.2">
      <c r="A2493" s="14">
        <v>25.59</v>
      </c>
      <c r="B2493" s="14">
        <v>2.734</v>
      </c>
      <c r="C2493" s="14">
        <v>0.2286</v>
      </c>
      <c r="D2493" s="14">
        <v>26.32</v>
      </c>
    </row>
    <row r="2494" spans="1:4" x14ac:dyDescent="0.2">
      <c r="A2494" s="14">
        <v>25.6</v>
      </c>
      <c r="B2494" s="14">
        <v>2.7349999999999999</v>
      </c>
      <c r="C2494" s="14">
        <v>0.2286</v>
      </c>
      <c r="D2494" s="14">
        <v>26.34</v>
      </c>
    </row>
    <row r="2495" spans="1:4" x14ac:dyDescent="0.2">
      <c r="A2495" s="14">
        <v>25.6</v>
      </c>
      <c r="B2495" s="14">
        <v>2.7360000000000002</v>
      </c>
      <c r="C2495" s="14">
        <v>0.2286</v>
      </c>
      <c r="D2495" s="14">
        <v>26.37</v>
      </c>
    </row>
    <row r="2496" spans="1:4" x14ac:dyDescent="0.2">
      <c r="A2496" s="14">
        <v>25.61</v>
      </c>
      <c r="B2496" s="14">
        <v>2.7370000000000001</v>
      </c>
      <c r="C2496" s="14">
        <v>0.2286</v>
      </c>
      <c r="D2496" s="14">
        <v>26.39</v>
      </c>
    </row>
    <row r="2497" spans="1:4" x14ac:dyDescent="0.2">
      <c r="A2497" s="14">
        <v>25.62</v>
      </c>
      <c r="B2497" s="14">
        <v>2.738</v>
      </c>
      <c r="C2497" s="14">
        <v>0.22869999999999999</v>
      </c>
      <c r="D2497" s="14">
        <v>26.42</v>
      </c>
    </row>
    <row r="2498" spans="1:4" x14ac:dyDescent="0.2">
      <c r="A2498" s="14">
        <v>25.63</v>
      </c>
      <c r="B2498" s="14">
        <v>2.7389999999999999</v>
      </c>
      <c r="C2498" s="14">
        <v>0.22869999999999999</v>
      </c>
      <c r="D2498" s="14">
        <v>26.44</v>
      </c>
    </row>
    <row r="2499" spans="1:4" x14ac:dyDescent="0.2">
      <c r="A2499" s="14">
        <v>25.64</v>
      </c>
      <c r="B2499" s="14">
        <v>2.74</v>
      </c>
      <c r="C2499" s="14">
        <v>0.22869999999999999</v>
      </c>
      <c r="D2499" s="14">
        <v>26.47</v>
      </c>
    </row>
    <row r="2500" spans="1:4" x14ac:dyDescent="0.2">
      <c r="A2500" s="14">
        <v>25.65</v>
      </c>
      <c r="B2500" s="14">
        <v>2.7410000000000001</v>
      </c>
      <c r="C2500" s="14">
        <v>0.2288</v>
      </c>
      <c r="D2500" s="14">
        <v>26.49</v>
      </c>
    </row>
    <row r="2501" spans="1:4" x14ac:dyDescent="0.2">
      <c r="A2501" s="14">
        <v>25.65</v>
      </c>
      <c r="B2501" s="14">
        <v>2.742</v>
      </c>
      <c r="C2501" s="14">
        <v>0.2288</v>
      </c>
      <c r="D2501" s="14">
        <v>26.52</v>
      </c>
    </row>
    <row r="2502" spans="1:4" x14ac:dyDescent="0.2">
      <c r="A2502" s="14">
        <v>25.66</v>
      </c>
      <c r="B2502" s="14">
        <v>2.7429999999999999</v>
      </c>
      <c r="C2502" s="14">
        <v>0.2288</v>
      </c>
      <c r="D2502" s="14">
        <v>26.54</v>
      </c>
    </row>
    <row r="2503" spans="1:4" x14ac:dyDescent="0.2">
      <c r="A2503" s="14">
        <v>25.67</v>
      </c>
      <c r="B2503" s="14">
        <v>2.7440000000000002</v>
      </c>
      <c r="C2503" s="14">
        <v>0.2288</v>
      </c>
      <c r="D2503" s="14">
        <v>26.57</v>
      </c>
    </row>
    <row r="2504" spans="1:4" x14ac:dyDescent="0.2">
      <c r="A2504" s="14">
        <v>25.68</v>
      </c>
      <c r="B2504" s="14">
        <v>2.7450000000000001</v>
      </c>
      <c r="C2504" s="14">
        <v>0.22889999999999999</v>
      </c>
      <c r="D2504" s="14">
        <v>26.59</v>
      </c>
    </row>
    <row r="2505" spans="1:4" x14ac:dyDescent="0.2">
      <c r="A2505" s="14">
        <v>25.69</v>
      </c>
      <c r="B2505" s="14">
        <v>2.746</v>
      </c>
      <c r="C2505" s="14">
        <v>0.22889999999999999</v>
      </c>
      <c r="D2505" s="14">
        <v>26.62</v>
      </c>
    </row>
    <row r="2506" spans="1:4" x14ac:dyDescent="0.2">
      <c r="A2506" s="14">
        <v>25.7</v>
      </c>
      <c r="B2506" s="14">
        <v>2.7469999999999999</v>
      </c>
      <c r="C2506" s="14">
        <v>0.22889999999999999</v>
      </c>
      <c r="D2506" s="14">
        <v>26.64</v>
      </c>
    </row>
    <row r="2507" spans="1:4" x14ac:dyDescent="0.2">
      <c r="A2507" s="14">
        <v>25.7</v>
      </c>
      <c r="B2507" s="14">
        <v>2.7480000000000002</v>
      </c>
      <c r="C2507" s="14">
        <v>0.22889999999999999</v>
      </c>
      <c r="D2507" s="14">
        <v>26.67</v>
      </c>
    </row>
    <row r="2508" spans="1:4" x14ac:dyDescent="0.2">
      <c r="A2508" s="14">
        <v>25.71</v>
      </c>
      <c r="B2508" s="14">
        <v>2.7490000000000001</v>
      </c>
      <c r="C2508" s="14">
        <v>0.22900000000000001</v>
      </c>
      <c r="D2508" s="14">
        <v>26.69</v>
      </c>
    </row>
    <row r="2509" spans="1:4" x14ac:dyDescent="0.2">
      <c r="A2509" s="14">
        <v>25.72</v>
      </c>
      <c r="B2509" s="14">
        <v>2.75</v>
      </c>
      <c r="C2509" s="14">
        <v>0.22900000000000001</v>
      </c>
      <c r="D2509" s="14">
        <v>26.72</v>
      </c>
    </row>
    <row r="2510" spans="1:4" x14ac:dyDescent="0.2">
      <c r="A2510" s="14">
        <v>25.73</v>
      </c>
      <c r="B2510" s="14">
        <v>2.7519999999999998</v>
      </c>
      <c r="C2510" s="14">
        <v>0.22900000000000001</v>
      </c>
      <c r="D2510" s="14">
        <v>26.74</v>
      </c>
    </row>
    <row r="2511" spans="1:4" x14ac:dyDescent="0.2">
      <c r="A2511" s="14">
        <v>25.74</v>
      </c>
      <c r="B2511" s="14">
        <v>2.7530000000000001</v>
      </c>
      <c r="C2511" s="14">
        <v>0.2291</v>
      </c>
      <c r="D2511" s="14">
        <v>26.77</v>
      </c>
    </row>
    <row r="2512" spans="1:4" x14ac:dyDescent="0.2">
      <c r="A2512" s="14">
        <v>25.75</v>
      </c>
      <c r="B2512" s="14">
        <v>2.754</v>
      </c>
      <c r="C2512" s="14">
        <v>0.2291</v>
      </c>
      <c r="D2512" s="14">
        <v>26.79</v>
      </c>
    </row>
    <row r="2513" spans="1:4" x14ac:dyDescent="0.2">
      <c r="A2513" s="14">
        <v>25.75</v>
      </c>
      <c r="B2513" s="14">
        <v>2.7549999999999999</v>
      </c>
      <c r="C2513" s="14">
        <v>0.2291</v>
      </c>
      <c r="D2513" s="14">
        <v>26.82</v>
      </c>
    </row>
    <row r="2514" spans="1:4" x14ac:dyDescent="0.2">
      <c r="A2514" s="14">
        <v>25.76</v>
      </c>
      <c r="B2514" s="14">
        <v>2.7559999999999998</v>
      </c>
      <c r="C2514" s="14">
        <v>0.2291</v>
      </c>
      <c r="D2514" s="14">
        <v>26.84</v>
      </c>
    </row>
    <row r="2515" spans="1:4" x14ac:dyDescent="0.2">
      <c r="A2515" s="14">
        <v>25.77</v>
      </c>
      <c r="B2515" s="14">
        <v>2.7570000000000001</v>
      </c>
      <c r="C2515" s="14">
        <v>0.22919999999999999</v>
      </c>
      <c r="D2515" s="14">
        <v>26.87</v>
      </c>
    </row>
    <row r="2516" spans="1:4" x14ac:dyDescent="0.2">
      <c r="A2516" s="14">
        <v>25.78</v>
      </c>
      <c r="B2516" s="14">
        <v>2.758</v>
      </c>
      <c r="C2516" s="14">
        <v>0.22919999999999999</v>
      </c>
      <c r="D2516" s="14">
        <v>26.89</v>
      </c>
    </row>
    <row r="2517" spans="1:4" x14ac:dyDescent="0.2">
      <c r="A2517" s="14">
        <v>25.79</v>
      </c>
      <c r="B2517" s="14">
        <v>2.7589999999999999</v>
      </c>
      <c r="C2517" s="14">
        <v>0.22919999999999999</v>
      </c>
      <c r="D2517" s="14">
        <v>26.92</v>
      </c>
    </row>
    <row r="2518" spans="1:4" x14ac:dyDescent="0.2">
      <c r="A2518" s="14">
        <v>25.8</v>
      </c>
      <c r="B2518" s="14">
        <v>2.76</v>
      </c>
      <c r="C2518" s="14">
        <v>0.22919999999999999</v>
      </c>
      <c r="D2518" s="14">
        <v>26.94</v>
      </c>
    </row>
    <row r="2519" spans="1:4" x14ac:dyDescent="0.2">
      <c r="A2519" s="14">
        <v>25.8</v>
      </c>
      <c r="B2519" s="14">
        <v>2.7610000000000001</v>
      </c>
      <c r="C2519" s="14">
        <v>0.2293</v>
      </c>
      <c r="D2519" s="14">
        <v>26.97</v>
      </c>
    </row>
    <row r="2520" spans="1:4" x14ac:dyDescent="0.2">
      <c r="A2520" s="14">
        <v>25.81</v>
      </c>
      <c r="B2520" s="14">
        <v>2.762</v>
      </c>
      <c r="C2520" s="14">
        <v>0.2293</v>
      </c>
      <c r="D2520" s="14">
        <v>26.99</v>
      </c>
    </row>
    <row r="2521" spans="1:4" x14ac:dyDescent="0.2">
      <c r="A2521" s="14">
        <v>25.82</v>
      </c>
      <c r="B2521" s="14">
        <v>2.7629999999999999</v>
      </c>
      <c r="C2521" s="14">
        <v>0.2293</v>
      </c>
      <c r="D2521" s="14">
        <v>27.02</v>
      </c>
    </row>
    <row r="2522" spans="1:4" x14ac:dyDescent="0.2">
      <c r="A2522" s="14">
        <v>25.83</v>
      </c>
      <c r="B2522" s="14">
        <v>2.7639999999999998</v>
      </c>
      <c r="C2522" s="14">
        <v>0.2293</v>
      </c>
      <c r="D2522" s="14">
        <v>27.04</v>
      </c>
    </row>
    <row r="2523" spans="1:4" x14ac:dyDescent="0.2">
      <c r="A2523" s="14">
        <v>25.84</v>
      </c>
      <c r="B2523" s="14">
        <v>2.766</v>
      </c>
      <c r="C2523" s="14">
        <v>0.22939999999999999</v>
      </c>
      <c r="D2523" s="14">
        <v>27.07</v>
      </c>
    </row>
    <row r="2524" spans="1:4" x14ac:dyDescent="0.2">
      <c r="A2524" s="14">
        <v>25.85</v>
      </c>
      <c r="B2524" s="14">
        <v>2.7669999999999999</v>
      </c>
      <c r="C2524" s="14">
        <v>0.22939999999999999</v>
      </c>
      <c r="D2524" s="14">
        <v>27.09</v>
      </c>
    </row>
    <row r="2525" spans="1:4" x14ac:dyDescent="0.2">
      <c r="A2525" s="14">
        <v>25.85</v>
      </c>
      <c r="B2525" s="14">
        <v>2.7679999999999998</v>
      </c>
      <c r="C2525" s="14">
        <v>0.22939999999999999</v>
      </c>
      <c r="D2525" s="14">
        <v>27.12</v>
      </c>
    </row>
    <row r="2526" spans="1:4" x14ac:dyDescent="0.2">
      <c r="A2526" s="14">
        <v>25.86</v>
      </c>
      <c r="B2526" s="14">
        <v>2.7690000000000001</v>
      </c>
      <c r="C2526" s="14">
        <v>0.22950000000000001</v>
      </c>
      <c r="D2526" s="14">
        <v>27.14</v>
      </c>
    </row>
    <row r="2527" spans="1:4" x14ac:dyDescent="0.2">
      <c r="A2527" s="14">
        <v>25.87</v>
      </c>
      <c r="B2527" s="14">
        <v>2.77</v>
      </c>
      <c r="C2527" s="14">
        <v>0.22950000000000001</v>
      </c>
      <c r="D2527" s="14">
        <v>27.17</v>
      </c>
    </row>
    <row r="2528" spans="1:4" x14ac:dyDescent="0.2">
      <c r="A2528" s="14">
        <v>25.88</v>
      </c>
      <c r="B2528" s="14">
        <v>2.7709999999999999</v>
      </c>
      <c r="C2528" s="14">
        <v>0.22950000000000001</v>
      </c>
      <c r="D2528" s="14">
        <v>27.19</v>
      </c>
    </row>
    <row r="2529" spans="1:4" x14ac:dyDescent="0.2">
      <c r="A2529" s="14">
        <v>25.89</v>
      </c>
      <c r="B2529" s="14">
        <v>2.7719999999999998</v>
      </c>
      <c r="C2529" s="14">
        <v>0.22950000000000001</v>
      </c>
      <c r="D2529" s="14">
        <v>27.22</v>
      </c>
    </row>
    <row r="2530" spans="1:4" x14ac:dyDescent="0.2">
      <c r="A2530" s="14">
        <v>25.9</v>
      </c>
      <c r="B2530" s="14">
        <v>2.7730000000000001</v>
      </c>
      <c r="C2530" s="14">
        <v>0.2296</v>
      </c>
      <c r="D2530" s="14">
        <v>27.24</v>
      </c>
    </row>
    <row r="2531" spans="1:4" x14ac:dyDescent="0.2">
      <c r="A2531" s="14">
        <v>25.9</v>
      </c>
      <c r="B2531" s="14">
        <v>2.774</v>
      </c>
      <c r="C2531" s="14">
        <v>0.2296</v>
      </c>
      <c r="D2531" s="14">
        <v>27.27</v>
      </c>
    </row>
    <row r="2532" spans="1:4" x14ac:dyDescent="0.2">
      <c r="A2532" s="14">
        <v>25.91</v>
      </c>
      <c r="B2532" s="14">
        <v>2.7749999999999999</v>
      </c>
      <c r="C2532" s="14">
        <v>0.2296</v>
      </c>
      <c r="D2532" s="14">
        <v>27.29</v>
      </c>
    </row>
    <row r="2533" spans="1:4" x14ac:dyDescent="0.2">
      <c r="A2533" s="14">
        <v>25.92</v>
      </c>
      <c r="B2533" s="14">
        <v>2.7770000000000001</v>
      </c>
      <c r="C2533" s="14">
        <v>0.2296</v>
      </c>
      <c r="D2533" s="14">
        <v>27.32</v>
      </c>
    </row>
    <row r="2534" spans="1:4" x14ac:dyDescent="0.2">
      <c r="A2534" s="14">
        <v>25.93</v>
      </c>
      <c r="B2534" s="14">
        <v>2.778</v>
      </c>
      <c r="C2534" s="14">
        <v>0.22969999999999999</v>
      </c>
      <c r="D2534" s="14">
        <v>27.34</v>
      </c>
    </row>
    <row r="2535" spans="1:4" x14ac:dyDescent="0.2">
      <c r="A2535" s="14">
        <v>25.94</v>
      </c>
      <c r="B2535" s="14">
        <v>2.7789999999999999</v>
      </c>
      <c r="C2535" s="14">
        <v>0.22969999999999999</v>
      </c>
      <c r="D2535" s="14">
        <v>27.37</v>
      </c>
    </row>
    <row r="2536" spans="1:4" x14ac:dyDescent="0.2">
      <c r="A2536" s="14">
        <v>25.95</v>
      </c>
      <c r="B2536" s="14">
        <v>2.78</v>
      </c>
      <c r="C2536" s="14">
        <v>0.22969999999999999</v>
      </c>
      <c r="D2536" s="14">
        <v>27.39</v>
      </c>
    </row>
    <row r="2537" spans="1:4" x14ac:dyDescent="0.2">
      <c r="A2537" s="14">
        <v>25.95</v>
      </c>
      <c r="B2537" s="14">
        <v>2.7810000000000001</v>
      </c>
      <c r="C2537" s="14">
        <v>0.2298</v>
      </c>
      <c r="D2537" s="14">
        <v>27.42</v>
      </c>
    </row>
    <row r="2538" spans="1:4" x14ac:dyDescent="0.2">
      <c r="A2538" s="14">
        <v>25.96</v>
      </c>
      <c r="B2538" s="14">
        <v>2.782</v>
      </c>
      <c r="C2538" s="14">
        <v>0.2298</v>
      </c>
      <c r="D2538" s="14">
        <v>27.44</v>
      </c>
    </row>
    <row r="2539" spans="1:4" x14ac:dyDescent="0.2">
      <c r="A2539" s="14">
        <v>25.97</v>
      </c>
      <c r="B2539" s="14">
        <v>2.7829999999999999</v>
      </c>
      <c r="C2539" s="14">
        <v>0.2298</v>
      </c>
      <c r="D2539" s="14">
        <v>27.47</v>
      </c>
    </row>
    <row r="2540" spans="1:4" x14ac:dyDescent="0.2">
      <c r="A2540" s="14">
        <v>25.98</v>
      </c>
      <c r="B2540" s="14">
        <v>2.7839999999999998</v>
      </c>
      <c r="C2540" s="14">
        <v>0.2298</v>
      </c>
      <c r="D2540" s="14">
        <v>27.49</v>
      </c>
    </row>
    <row r="2541" spans="1:4" x14ac:dyDescent="0.2">
      <c r="A2541" s="14">
        <v>25.99</v>
      </c>
      <c r="B2541" s="14">
        <v>2.7850000000000001</v>
      </c>
      <c r="C2541" s="14">
        <v>0.22989999999999999</v>
      </c>
      <c r="D2541" s="14">
        <v>27.52</v>
      </c>
    </row>
    <row r="2542" spans="1:4" x14ac:dyDescent="0.2">
      <c r="A2542" s="14">
        <v>26</v>
      </c>
      <c r="B2542" s="14">
        <v>2.7869999999999999</v>
      </c>
      <c r="C2542" s="14">
        <v>0.22989999999999999</v>
      </c>
      <c r="D2542" s="14">
        <v>27.54</v>
      </c>
    </row>
    <row r="2543" spans="1:4" x14ac:dyDescent="0.2">
      <c r="A2543" s="14">
        <v>26</v>
      </c>
      <c r="B2543" s="14">
        <v>2.7879999999999998</v>
      </c>
      <c r="C2543" s="14">
        <v>0.22989999999999999</v>
      </c>
      <c r="D2543" s="14">
        <v>27.57</v>
      </c>
    </row>
    <row r="2544" spans="1:4" x14ac:dyDescent="0.2">
      <c r="A2544" s="14">
        <v>26.01</v>
      </c>
      <c r="B2544" s="14">
        <v>2.7890000000000001</v>
      </c>
      <c r="C2544" s="14">
        <v>0.23</v>
      </c>
      <c r="D2544" s="14">
        <v>27.59</v>
      </c>
    </row>
    <row r="2545" spans="1:4" x14ac:dyDescent="0.2">
      <c r="A2545" s="14">
        <v>26.02</v>
      </c>
      <c r="B2545" s="14">
        <v>2.79</v>
      </c>
      <c r="C2545" s="14">
        <v>0.23</v>
      </c>
      <c r="D2545" s="14">
        <v>27.61</v>
      </c>
    </row>
    <row r="2546" spans="1:4" x14ac:dyDescent="0.2">
      <c r="A2546" s="14">
        <v>26.03</v>
      </c>
      <c r="B2546" s="14">
        <v>2.7909999999999999</v>
      </c>
      <c r="C2546" s="14">
        <v>0.23</v>
      </c>
      <c r="D2546" s="14">
        <v>27.64</v>
      </c>
    </row>
    <row r="2547" spans="1:4" x14ac:dyDescent="0.2">
      <c r="A2547" s="14">
        <v>26.04</v>
      </c>
      <c r="B2547" s="14">
        <v>2.7919999999999998</v>
      </c>
      <c r="C2547" s="14">
        <v>0.23</v>
      </c>
      <c r="D2547" s="14">
        <v>27.66</v>
      </c>
    </row>
    <row r="2548" spans="1:4" x14ac:dyDescent="0.2">
      <c r="A2548" s="14">
        <v>26.05</v>
      </c>
      <c r="B2548" s="14">
        <v>2.7930000000000001</v>
      </c>
      <c r="C2548" s="14">
        <v>0.2301</v>
      </c>
      <c r="D2548" s="14">
        <v>27.69</v>
      </c>
    </row>
    <row r="2549" spans="1:4" x14ac:dyDescent="0.2">
      <c r="A2549" s="14">
        <v>26.05</v>
      </c>
      <c r="B2549" s="14">
        <v>2.794</v>
      </c>
      <c r="C2549" s="14">
        <v>0.2301</v>
      </c>
      <c r="D2549" s="14">
        <v>27.71</v>
      </c>
    </row>
    <row r="2550" spans="1:4" x14ac:dyDescent="0.2">
      <c r="A2550" s="14">
        <v>26.06</v>
      </c>
      <c r="B2550" s="14">
        <v>2.7949999999999999</v>
      </c>
      <c r="C2550" s="14">
        <v>0.2301</v>
      </c>
      <c r="D2550" s="14">
        <v>27.74</v>
      </c>
    </row>
    <row r="2551" spans="1:4" x14ac:dyDescent="0.2">
      <c r="A2551" s="14">
        <v>26.07</v>
      </c>
      <c r="B2551" s="14">
        <v>2.7970000000000002</v>
      </c>
      <c r="C2551" s="14">
        <v>0.23019999999999999</v>
      </c>
      <c r="D2551" s="14">
        <v>27.76</v>
      </c>
    </row>
    <row r="2552" spans="1:4" x14ac:dyDescent="0.2">
      <c r="A2552" s="14">
        <v>26.08</v>
      </c>
      <c r="B2552" s="14">
        <v>2.798</v>
      </c>
      <c r="C2552" s="14">
        <v>0.23019999999999999</v>
      </c>
      <c r="D2552" s="14">
        <v>27.79</v>
      </c>
    </row>
    <row r="2553" spans="1:4" x14ac:dyDescent="0.2">
      <c r="A2553" s="14">
        <v>26.09</v>
      </c>
      <c r="B2553" s="14">
        <v>2.7989999999999999</v>
      </c>
      <c r="C2553" s="14">
        <v>0.23019999999999999</v>
      </c>
      <c r="D2553" s="14">
        <v>27.81</v>
      </c>
    </row>
    <row r="2554" spans="1:4" x14ac:dyDescent="0.2">
      <c r="A2554" s="14">
        <v>26.1</v>
      </c>
      <c r="B2554" s="14">
        <v>2.8</v>
      </c>
      <c r="C2554" s="14">
        <v>0.2303</v>
      </c>
      <c r="D2554" s="14">
        <v>27.84</v>
      </c>
    </row>
    <row r="2555" spans="1:4" x14ac:dyDescent="0.2">
      <c r="A2555" s="14">
        <v>26.1</v>
      </c>
      <c r="B2555" s="14">
        <v>2.8010000000000002</v>
      </c>
      <c r="C2555" s="14">
        <v>0.2303</v>
      </c>
      <c r="D2555" s="14">
        <v>27.86</v>
      </c>
    </row>
    <row r="2556" spans="1:4" x14ac:dyDescent="0.2">
      <c r="A2556" s="14">
        <v>26.11</v>
      </c>
      <c r="B2556" s="14">
        <v>2.802</v>
      </c>
      <c r="C2556" s="14">
        <v>0.2303</v>
      </c>
      <c r="D2556" s="14">
        <v>27.89</v>
      </c>
    </row>
    <row r="2557" spans="1:4" x14ac:dyDescent="0.2">
      <c r="A2557" s="14">
        <v>26.12</v>
      </c>
      <c r="B2557" s="14">
        <v>2.8029999999999999</v>
      </c>
      <c r="C2557" s="14">
        <v>0.23039999999999999</v>
      </c>
      <c r="D2557" s="14">
        <v>27.91</v>
      </c>
    </row>
    <row r="2558" spans="1:4" x14ac:dyDescent="0.2">
      <c r="A2558" s="14">
        <v>26.13</v>
      </c>
      <c r="B2558" s="14">
        <v>2.8039999999999998</v>
      </c>
      <c r="C2558" s="14">
        <v>0.23039999999999999</v>
      </c>
      <c r="D2558" s="14">
        <v>27.94</v>
      </c>
    </row>
    <row r="2559" spans="1:4" x14ac:dyDescent="0.2">
      <c r="A2559" s="14">
        <v>26.14</v>
      </c>
      <c r="B2559" s="14">
        <v>2.8050000000000002</v>
      </c>
      <c r="C2559" s="14">
        <v>0.23039999999999999</v>
      </c>
      <c r="D2559" s="14">
        <v>27.96</v>
      </c>
    </row>
    <row r="2560" spans="1:4" x14ac:dyDescent="0.2">
      <c r="A2560" s="14">
        <v>26.15</v>
      </c>
      <c r="B2560" s="14">
        <v>2.806</v>
      </c>
      <c r="C2560" s="14">
        <v>0.23039999999999999</v>
      </c>
      <c r="D2560" s="14">
        <v>27.99</v>
      </c>
    </row>
    <row r="2561" spans="1:4" x14ac:dyDescent="0.2">
      <c r="A2561" s="14">
        <v>26.15</v>
      </c>
      <c r="B2561" s="14">
        <v>2.8079999999999998</v>
      </c>
      <c r="C2561" s="14">
        <v>0.23050000000000001</v>
      </c>
      <c r="D2561" s="14">
        <v>28.01</v>
      </c>
    </row>
    <row r="2562" spans="1:4" x14ac:dyDescent="0.2">
      <c r="A2562" s="14">
        <v>26.16</v>
      </c>
      <c r="B2562" s="14">
        <v>2.8090000000000002</v>
      </c>
      <c r="C2562" s="14">
        <v>0.23050000000000001</v>
      </c>
      <c r="D2562" s="14">
        <v>28.04</v>
      </c>
    </row>
    <row r="2563" spans="1:4" x14ac:dyDescent="0.2">
      <c r="A2563" s="14">
        <v>26.17</v>
      </c>
      <c r="B2563" s="14">
        <v>2.81</v>
      </c>
      <c r="C2563" s="14">
        <v>0.23050000000000001</v>
      </c>
      <c r="D2563" s="14">
        <v>28.06</v>
      </c>
    </row>
    <row r="2564" spans="1:4" x14ac:dyDescent="0.2">
      <c r="A2564" s="14">
        <v>26.18</v>
      </c>
      <c r="B2564" s="14">
        <v>2.8109999999999999</v>
      </c>
      <c r="C2564" s="14">
        <v>0.2306</v>
      </c>
      <c r="D2564" s="14">
        <v>28.09</v>
      </c>
    </row>
    <row r="2565" spans="1:4" x14ac:dyDescent="0.2">
      <c r="A2565" s="14">
        <v>26.19</v>
      </c>
      <c r="B2565" s="14">
        <v>2.8119999999999998</v>
      </c>
      <c r="C2565" s="14">
        <v>0.2306</v>
      </c>
      <c r="D2565" s="14">
        <v>28.11</v>
      </c>
    </row>
    <row r="2566" spans="1:4" x14ac:dyDescent="0.2">
      <c r="A2566" s="14">
        <v>26.2</v>
      </c>
      <c r="B2566" s="14">
        <v>2.8130000000000002</v>
      </c>
      <c r="C2566" s="14">
        <v>0.2306</v>
      </c>
      <c r="D2566" s="14">
        <v>28.14</v>
      </c>
    </row>
    <row r="2567" spans="1:4" x14ac:dyDescent="0.2">
      <c r="A2567" s="14">
        <v>26.2</v>
      </c>
      <c r="B2567" s="14">
        <v>2.8140000000000001</v>
      </c>
      <c r="C2567" s="14">
        <v>0.23069999999999999</v>
      </c>
      <c r="D2567" s="14">
        <v>28.16</v>
      </c>
    </row>
    <row r="2568" spans="1:4" x14ac:dyDescent="0.2">
      <c r="A2568" s="14">
        <v>26.21</v>
      </c>
      <c r="B2568" s="14">
        <v>2.8149999999999999</v>
      </c>
      <c r="C2568" s="14">
        <v>0.23069999999999999</v>
      </c>
      <c r="D2568" s="14">
        <v>28.19</v>
      </c>
    </row>
    <row r="2569" spans="1:4" x14ac:dyDescent="0.2">
      <c r="A2569" s="14">
        <v>26.22</v>
      </c>
      <c r="B2569" s="14">
        <v>2.8170000000000002</v>
      </c>
      <c r="C2569" s="14">
        <v>0.23069999999999999</v>
      </c>
      <c r="D2569" s="14">
        <v>28.21</v>
      </c>
    </row>
    <row r="2570" spans="1:4" x14ac:dyDescent="0.2">
      <c r="A2570" s="14">
        <v>26.23</v>
      </c>
      <c r="B2570" s="14">
        <v>2.8180000000000001</v>
      </c>
      <c r="C2570" s="14">
        <v>0.23080000000000001</v>
      </c>
      <c r="D2570" s="14">
        <v>28.24</v>
      </c>
    </row>
    <row r="2571" spans="1:4" x14ac:dyDescent="0.2">
      <c r="A2571" s="14">
        <v>26.24</v>
      </c>
      <c r="B2571" s="14">
        <v>2.819</v>
      </c>
      <c r="C2571" s="14">
        <v>0.23080000000000001</v>
      </c>
      <c r="D2571" s="14">
        <v>28.26</v>
      </c>
    </row>
    <row r="2572" spans="1:4" x14ac:dyDescent="0.2">
      <c r="A2572" s="14">
        <v>26.25</v>
      </c>
      <c r="B2572" s="14">
        <v>2.82</v>
      </c>
      <c r="C2572" s="14">
        <v>0.23080000000000001</v>
      </c>
      <c r="D2572" s="14">
        <v>28.29</v>
      </c>
    </row>
    <row r="2573" spans="1:4" x14ac:dyDescent="0.2">
      <c r="A2573" s="14">
        <v>26.25</v>
      </c>
      <c r="B2573" s="14">
        <v>2.8210000000000002</v>
      </c>
      <c r="C2573" s="14">
        <v>0.23089999999999999</v>
      </c>
      <c r="D2573" s="14">
        <v>28.31</v>
      </c>
    </row>
    <row r="2574" spans="1:4" x14ac:dyDescent="0.2">
      <c r="A2574" s="14">
        <v>26.26</v>
      </c>
      <c r="B2574" s="14">
        <v>2.8220000000000001</v>
      </c>
      <c r="C2574" s="14">
        <v>0.23089999999999999</v>
      </c>
      <c r="D2574" s="14">
        <v>28.34</v>
      </c>
    </row>
    <row r="2575" spans="1:4" x14ac:dyDescent="0.2">
      <c r="A2575" s="14">
        <v>26.27</v>
      </c>
      <c r="B2575" s="14">
        <v>2.823</v>
      </c>
      <c r="C2575" s="14">
        <v>0.23100000000000001</v>
      </c>
      <c r="D2575" s="14">
        <v>28.36</v>
      </c>
    </row>
    <row r="2576" spans="1:4" x14ac:dyDescent="0.2">
      <c r="A2576" s="14">
        <v>26.28</v>
      </c>
      <c r="B2576" s="14">
        <v>2.8239999999999998</v>
      </c>
      <c r="C2576" s="14">
        <v>0.23100000000000001</v>
      </c>
      <c r="D2576" s="14">
        <v>28.39</v>
      </c>
    </row>
    <row r="2577" spans="1:4" x14ac:dyDescent="0.2">
      <c r="A2577" s="14">
        <v>26.29</v>
      </c>
      <c r="B2577" s="14">
        <v>2.8260000000000001</v>
      </c>
      <c r="C2577" s="14">
        <v>0.23100000000000001</v>
      </c>
      <c r="D2577" s="14">
        <v>28.41</v>
      </c>
    </row>
    <row r="2578" spans="1:4" x14ac:dyDescent="0.2">
      <c r="A2578" s="14">
        <v>26.3</v>
      </c>
      <c r="B2578" s="14">
        <v>2.827</v>
      </c>
      <c r="C2578" s="14">
        <v>0.23100000000000001</v>
      </c>
      <c r="D2578" s="14">
        <v>28.44</v>
      </c>
    </row>
    <row r="2579" spans="1:4" x14ac:dyDescent="0.2">
      <c r="A2579" s="14">
        <v>26.3</v>
      </c>
      <c r="B2579" s="14">
        <v>2.8279999999999998</v>
      </c>
      <c r="C2579" s="14">
        <v>0.2311</v>
      </c>
      <c r="D2579" s="14">
        <v>28.46</v>
      </c>
    </row>
    <row r="2580" spans="1:4" x14ac:dyDescent="0.2">
      <c r="A2580" s="14">
        <v>26.31</v>
      </c>
      <c r="B2580" s="14">
        <v>2.8290000000000002</v>
      </c>
      <c r="C2580" s="14">
        <v>0.2311</v>
      </c>
      <c r="D2580" s="14">
        <v>28.49</v>
      </c>
    </row>
    <row r="2581" spans="1:4" x14ac:dyDescent="0.2">
      <c r="A2581" s="14">
        <v>26.32</v>
      </c>
      <c r="B2581" s="14">
        <v>2.83</v>
      </c>
      <c r="C2581" s="14">
        <v>0.2311</v>
      </c>
      <c r="D2581" s="14">
        <v>28.51</v>
      </c>
    </row>
    <row r="2582" spans="1:4" x14ac:dyDescent="0.2">
      <c r="A2582" s="14">
        <v>26.33</v>
      </c>
      <c r="B2582" s="14">
        <v>2.831</v>
      </c>
      <c r="C2582" s="14">
        <v>0.23119999999999999</v>
      </c>
      <c r="D2582" s="14">
        <v>28.54</v>
      </c>
    </row>
    <row r="2583" spans="1:4" x14ac:dyDescent="0.2">
      <c r="A2583" s="14">
        <v>26.34</v>
      </c>
      <c r="B2583" s="14">
        <v>2.8319999999999999</v>
      </c>
      <c r="C2583" s="14">
        <v>0.23119999999999999</v>
      </c>
      <c r="D2583" s="14">
        <v>28.56</v>
      </c>
    </row>
    <row r="2584" spans="1:4" x14ac:dyDescent="0.2">
      <c r="A2584" s="14">
        <v>26.35</v>
      </c>
      <c r="B2584" s="14">
        <v>2.8330000000000002</v>
      </c>
      <c r="C2584" s="14">
        <v>0.23119999999999999</v>
      </c>
      <c r="D2584" s="14">
        <v>28.59</v>
      </c>
    </row>
    <row r="2585" spans="1:4" x14ac:dyDescent="0.2">
      <c r="A2585" s="14">
        <v>26.35</v>
      </c>
      <c r="B2585" s="14">
        <v>2.835</v>
      </c>
      <c r="C2585" s="14">
        <v>0.23130000000000001</v>
      </c>
      <c r="D2585" s="14">
        <v>28.61</v>
      </c>
    </row>
    <row r="2586" spans="1:4" x14ac:dyDescent="0.2">
      <c r="A2586" s="14">
        <v>26.36</v>
      </c>
      <c r="B2586" s="14">
        <v>2.8359999999999999</v>
      </c>
      <c r="C2586" s="14">
        <v>0.23130000000000001</v>
      </c>
      <c r="D2586" s="14">
        <v>28.64</v>
      </c>
    </row>
    <row r="2587" spans="1:4" x14ac:dyDescent="0.2">
      <c r="A2587" s="14">
        <v>26.37</v>
      </c>
      <c r="B2587" s="14">
        <v>2.8370000000000002</v>
      </c>
      <c r="C2587" s="14">
        <v>0.23130000000000001</v>
      </c>
      <c r="D2587" s="14">
        <v>28.66</v>
      </c>
    </row>
    <row r="2588" spans="1:4" x14ac:dyDescent="0.2">
      <c r="A2588" s="14">
        <v>26.38</v>
      </c>
      <c r="B2588" s="14">
        <v>2.8380000000000001</v>
      </c>
      <c r="C2588" s="14">
        <v>0.23139999999999999</v>
      </c>
      <c r="D2588" s="14">
        <v>28.69</v>
      </c>
    </row>
    <row r="2589" spans="1:4" x14ac:dyDescent="0.2">
      <c r="A2589" s="14">
        <v>26.39</v>
      </c>
      <c r="B2589" s="14">
        <v>2.839</v>
      </c>
      <c r="C2589" s="14">
        <v>0.23139999999999999</v>
      </c>
      <c r="D2589" s="14">
        <v>28.71</v>
      </c>
    </row>
    <row r="2590" spans="1:4" x14ac:dyDescent="0.2">
      <c r="A2590" s="14">
        <v>26.4</v>
      </c>
      <c r="B2590" s="14">
        <v>2.84</v>
      </c>
      <c r="C2590" s="14">
        <v>0.23139999999999999</v>
      </c>
      <c r="D2590" s="14">
        <v>28.74</v>
      </c>
    </row>
    <row r="2591" spans="1:4" x14ac:dyDescent="0.2">
      <c r="A2591" s="14">
        <v>26.4</v>
      </c>
      <c r="B2591" s="14">
        <v>2.8420000000000001</v>
      </c>
      <c r="C2591" s="14">
        <v>0.23150000000000001</v>
      </c>
      <c r="D2591" s="14">
        <v>28.76</v>
      </c>
    </row>
    <row r="2592" spans="1:4" x14ac:dyDescent="0.2">
      <c r="A2592" s="14">
        <v>26.41</v>
      </c>
      <c r="B2592" s="14">
        <v>2.843</v>
      </c>
      <c r="C2592" s="14">
        <v>0.23150000000000001</v>
      </c>
      <c r="D2592" s="14">
        <v>28.79</v>
      </c>
    </row>
    <row r="2593" spans="1:4" x14ac:dyDescent="0.2">
      <c r="A2593" s="14">
        <v>26.42</v>
      </c>
      <c r="B2593" s="14">
        <v>2.8439999999999999</v>
      </c>
      <c r="C2593" s="14">
        <v>0.23150000000000001</v>
      </c>
      <c r="D2593" s="14">
        <v>28.81</v>
      </c>
    </row>
    <row r="2594" spans="1:4" x14ac:dyDescent="0.2">
      <c r="A2594" s="14">
        <v>26.43</v>
      </c>
      <c r="B2594" s="14">
        <v>2.8450000000000002</v>
      </c>
      <c r="C2594" s="14">
        <v>0.2316</v>
      </c>
      <c r="D2594" s="14">
        <v>28.84</v>
      </c>
    </row>
    <row r="2595" spans="1:4" x14ac:dyDescent="0.2">
      <c r="A2595" s="14">
        <v>26.44</v>
      </c>
      <c r="B2595" s="14">
        <v>2.8460000000000001</v>
      </c>
      <c r="C2595" s="14">
        <v>0.2316</v>
      </c>
      <c r="D2595" s="14">
        <v>28.86</v>
      </c>
    </row>
    <row r="2596" spans="1:4" x14ac:dyDescent="0.2">
      <c r="A2596" s="14">
        <v>26.45</v>
      </c>
      <c r="B2596" s="14">
        <v>2.847</v>
      </c>
      <c r="C2596" s="14">
        <v>0.2316</v>
      </c>
      <c r="D2596" s="14">
        <v>28.89</v>
      </c>
    </row>
    <row r="2597" spans="1:4" x14ac:dyDescent="0.2">
      <c r="A2597" s="14">
        <v>26.45</v>
      </c>
      <c r="B2597" s="14">
        <v>2.8490000000000002</v>
      </c>
      <c r="C2597" s="14">
        <v>0.23169999999999999</v>
      </c>
      <c r="D2597" s="14">
        <v>28.91</v>
      </c>
    </row>
    <row r="2598" spans="1:4" x14ac:dyDescent="0.2">
      <c r="A2598" s="14">
        <v>26.46</v>
      </c>
      <c r="B2598" s="14">
        <v>2.85</v>
      </c>
      <c r="C2598" s="14">
        <v>0.23169999999999999</v>
      </c>
      <c r="D2598" s="14">
        <v>28.94</v>
      </c>
    </row>
    <row r="2599" spans="1:4" x14ac:dyDescent="0.2">
      <c r="A2599" s="14">
        <v>26.47</v>
      </c>
      <c r="B2599" s="14">
        <v>2.851</v>
      </c>
      <c r="C2599" s="14">
        <v>0.23180000000000001</v>
      </c>
      <c r="D2599" s="14">
        <v>28.96</v>
      </c>
    </row>
    <row r="2600" spans="1:4" x14ac:dyDescent="0.2">
      <c r="A2600" s="14">
        <v>26.48</v>
      </c>
      <c r="B2600" s="14">
        <v>2.8519999999999999</v>
      </c>
      <c r="C2600" s="14">
        <v>0.23180000000000001</v>
      </c>
      <c r="D2600" s="14">
        <v>28.99</v>
      </c>
    </row>
    <row r="2601" spans="1:4" x14ac:dyDescent="0.2">
      <c r="A2601" s="14">
        <v>26.49</v>
      </c>
      <c r="B2601" s="14">
        <v>2.8540000000000001</v>
      </c>
      <c r="C2601" s="14">
        <v>0.23180000000000001</v>
      </c>
      <c r="D2601" s="14">
        <v>29.01</v>
      </c>
    </row>
    <row r="2602" spans="1:4" x14ac:dyDescent="0.2">
      <c r="A2602" s="14">
        <v>26.5</v>
      </c>
      <c r="B2602" s="14">
        <v>2.855</v>
      </c>
      <c r="C2602" s="14">
        <v>0.2319</v>
      </c>
      <c r="D2602" s="14">
        <v>29.04</v>
      </c>
    </row>
    <row r="2603" spans="1:4" x14ac:dyDescent="0.2">
      <c r="A2603" s="14">
        <v>26.5</v>
      </c>
      <c r="B2603" s="14">
        <v>2.8559999999999999</v>
      </c>
      <c r="C2603" s="14">
        <v>0.2319</v>
      </c>
      <c r="D2603" s="14">
        <v>29.06</v>
      </c>
    </row>
    <row r="2604" spans="1:4" x14ac:dyDescent="0.2">
      <c r="A2604" s="14">
        <v>26.51</v>
      </c>
      <c r="B2604" s="14">
        <v>2.8580000000000001</v>
      </c>
      <c r="C2604" s="14">
        <v>0.2319</v>
      </c>
      <c r="D2604" s="14">
        <v>29.09</v>
      </c>
    </row>
    <row r="2605" spans="1:4" x14ac:dyDescent="0.2">
      <c r="A2605" s="14">
        <v>26.52</v>
      </c>
      <c r="B2605" s="14">
        <v>2.859</v>
      </c>
      <c r="C2605" s="14">
        <v>0.23200000000000001</v>
      </c>
      <c r="D2605" s="14">
        <v>29.11</v>
      </c>
    </row>
    <row r="2606" spans="1:4" x14ac:dyDescent="0.2">
      <c r="A2606" s="14">
        <v>26.53</v>
      </c>
      <c r="B2606" s="14">
        <v>2.86</v>
      </c>
      <c r="C2606" s="14">
        <v>0.23200000000000001</v>
      </c>
      <c r="D2606" s="14">
        <v>29.14</v>
      </c>
    </row>
    <row r="2607" spans="1:4" x14ac:dyDescent="0.2">
      <c r="A2607" s="14">
        <v>26.54</v>
      </c>
      <c r="B2607" s="14">
        <v>2.8620000000000001</v>
      </c>
      <c r="C2607" s="14">
        <v>0.2321</v>
      </c>
      <c r="D2607" s="14">
        <v>29.16</v>
      </c>
    </row>
    <row r="2608" spans="1:4" x14ac:dyDescent="0.2">
      <c r="A2608" s="14">
        <v>26.55</v>
      </c>
      <c r="B2608" s="14">
        <v>2.863</v>
      </c>
      <c r="C2608" s="14">
        <v>0.2321</v>
      </c>
      <c r="D2608" s="14">
        <v>29.19</v>
      </c>
    </row>
    <row r="2609" spans="1:4" x14ac:dyDescent="0.2">
      <c r="A2609" s="14">
        <v>26.55</v>
      </c>
      <c r="B2609" s="14">
        <v>2.8639999999999999</v>
      </c>
      <c r="C2609" s="14">
        <v>0.23219999999999999</v>
      </c>
      <c r="D2609" s="14">
        <v>29.21</v>
      </c>
    </row>
    <row r="2610" spans="1:4" x14ac:dyDescent="0.2">
      <c r="A2610" s="14">
        <v>26.56</v>
      </c>
      <c r="B2610" s="14">
        <v>2.8660000000000001</v>
      </c>
      <c r="C2610" s="14">
        <v>0.23219999999999999</v>
      </c>
      <c r="D2610" s="14">
        <v>29.24</v>
      </c>
    </row>
    <row r="2611" spans="1:4" x14ac:dyDescent="0.2">
      <c r="A2611" s="14">
        <v>26.57</v>
      </c>
      <c r="B2611" s="14">
        <v>2.867</v>
      </c>
      <c r="C2611" s="14">
        <v>0.23219999999999999</v>
      </c>
      <c r="D2611" s="14">
        <v>29.26</v>
      </c>
    </row>
    <row r="2612" spans="1:4" x14ac:dyDescent="0.2">
      <c r="A2612" s="14">
        <v>26.58</v>
      </c>
      <c r="B2612" s="14">
        <v>2.8679999999999999</v>
      </c>
      <c r="C2612" s="14">
        <v>0.23230000000000001</v>
      </c>
      <c r="D2612" s="14">
        <v>29.29</v>
      </c>
    </row>
    <row r="2613" spans="1:4" x14ac:dyDescent="0.2">
      <c r="A2613" s="14">
        <v>26.59</v>
      </c>
      <c r="B2613" s="14">
        <v>2.87</v>
      </c>
      <c r="C2613" s="14">
        <v>0.23230000000000001</v>
      </c>
      <c r="D2613" s="14">
        <v>29.31</v>
      </c>
    </row>
    <row r="2614" spans="1:4" x14ac:dyDescent="0.2">
      <c r="A2614" s="14">
        <v>26.6</v>
      </c>
      <c r="B2614" s="14">
        <v>2.871</v>
      </c>
      <c r="C2614" s="14">
        <v>0.2324</v>
      </c>
      <c r="D2614" s="14">
        <v>29.34</v>
      </c>
    </row>
    <row r="2615" spans="1:4" x14ac:dyDescent="0.2">
      <c r="A2615" s="14">
        <v>26.6</v>
      </c>
      <c r="B2615" s="14">
        <v>2.8719999999999999</v>
      </c>
      <c r="C2615" s="14">
        <v>0.2324</v>
      </c>
      <c r="D2615" s="14">
        <v>29.36</v>
      </c>
    </row>
    <row r="2616" spans="1:4" x14ac:dyDescent="0.2">
      <c r="A2616" s="14">
        <v>26.61</v>
      </c>
      <c r="B2616" s="14">
        <v>2.8740000000000001</v>
      </c>
      <c r="C2616" s="14">
        <v>0.23250000000000001</v>
      </c>
      <c r="D2616" s="14">
        <v>29.39</v>
      </c>
    </row>
    <row r="2617" spans="1:4" x14ac:dyDescent="0.2">
      <c r="A2617" s="14">
        <v>26.62</v>
      </c>
      <c r="B2617" s="14">
        <v>2.875</v>
      </c>
      <c r="C2617" s="14">
        <v>0.23250000000000001</v>
      </c>
      <c r="D2617" s="14">
        <v>29.41</v>
      </c>
    </row>
    <row r="2618" spans="1:4" x14ac:dyDescent="0.2">
      <c r="A2618" s="14">
        <v>26.63</v>
      </c>
      <c r="B2618" s="14">
        <v>2.8769999999999998</v>
      </c>
      <c r="C2618" s="14">
        <v>0.23250000000000001</v>
      </c>
      <c r="D2618" s="14">
        <v>29.44</v>
      </c>
    </row>
    <row r="2619" spans="1:4" x14ac:dyDescent="0.2">
      <c r="A2619" s="14">
        <v>26.64</v>
      </c>
      <c r="B2619" s="14">
        <v>2.8780000000000001</v>
      </c>
      <c r="C2619" s="14">
        <v>0.2326</v>
      </c>
      <c r="D2619" s="14">
        <v>29.46</v>
      </c>
    </row>
    <row r="2620" spans="1:4" x14ac:dyDescent="0.2">
      <c r="A2620" s="14">
        <v>26.65</v>
      </c>
      <c r="B2620" s="14">
        <v>2.879</v>
      </c>
      <c r="C2620" s="14">
        <v>0.2326</v>
      </c>
      <c r="D2620" s="14">
        <v>29.49</v>
      </c>
    </row>
    <row r="2621" spans="1:4" x14ac:dyDescent="0.2">
      <c r="A2621" s="14">
        <v>26.65</v>
      </c>
      <c r="B2621" s="14">
        <v>2.8809999999999998</v>
      </c>
      <c r="C2621" s="14">
        <v>0.23269999999999999</v>
      </c>
      <c r="D2621" s="14">
        <v>29.51</v>
      </c>
    </row>
    <row r="2622" spans="1:4" x14ac:dyDescent="0.2">
      <c r="A2622" s="14">
        <v>26.66</v>
      </c>
      <c r="B2622" s="14">
        <v>2.8820000000000001</v>
      </c>
      <c r="C2622" s="14">
        <v>0.23269999999999999</v>
      </c>
      <c r="D2622" s="14">
        <v>29.54</v>
      </c>
    </row>
    <row r="2623" spans="1:4" x14ac:dyDescent="0.2">
      <c r="A2623" s="14">
        <v>26.67</v>
      </c>
      <c r="B2623" s="14">
        <v>2.8839999999999999</v>
      </c>
      <c r="C2623" s="14">
        <v>0.23280000000000001</v>
      </c>
      <c r="D2623" s="14">
        <v>29.56</v>
      </c>
    </row>
    <row r="2624" spans="1:4" x14ac:dyDescent="0.2">
      <c r="A2624" s="14">
        <v>26.68</v>
      </c>
      <c r="B2624" s="14">
        <v>2.8849999999999998</v>
      </c>
      <c r="C2624" s="14">
        <v>0.23280000000000001</v>
      </c>
      <c r="D2624" s="14">
        <v>29.59</v>
      </c>
    </row>
    <row r="2625" spans="1:4" x14ac:dyDescent="0.2">
      <c r="A2625" s="14">
        <v>26.69</v>
      </c>
      <c r="B2625" s="14">
        <v>2.887</v>
      </c>
      <c r="C2625" s="14">
        <v>0.2329</v>
      </c>
      <c r="D2625" s="14">
        <v>29.61</v>
      </c>
    </row>
    <row r="2626" spans="1:4" x14ac:dyDescent="0.2">
      <c r="A2626" s="14">
        <v>26.7</v>
      </c>
      <c r="B2626" s="14">
        <v>2.8879999999999999</v>
      </c>
      <c r="C2626" s="14">
        <v>0.2329</v>
      </c>
      <c r="D2626" s="14">
        <v>29.64</v>
      </c>
    </row>
    <row r="2627" spans="1:4" x14ac:dyDescent="0.2">
      <c r="A2627" s="14">
        <v>26.7</v>
      </c>
      <c r="B2627" s="14">
        <v>2.89</v>
      </c>
      <c r="C2627" s="14">
        <v>0.2329</v>
      </c>
      <c r="D2627" s="14">
        <v>29.66</v>
      </c>
    </row>
    <row r="2628" spans="1:4" x14ac:dyDescent="0.2">
      <c r="A2628" s="14">
        <v>26.71</v>
      </c>
      <c r="B2628" s="14">
        <v>2.891</v>
      </c>
      <c r="C2628" s="14">
        <v>0.23300000000000001</v>
      </c>
      <c r="D2628" s="14">
        <v>29.68</v>
      </c>
    </row>
    <row r="2629" spans="1:4" x14ac:dyDescent="0.2">
      <c r="A2629" s="14">
        <v>26.72</v>
      </c>
      <c r="B2629" s="14">
        <v>2.8919999999999999</v>
      </c>
      <c r="C2629" s="14">
        <v>0.23300000000000001</v>
      </c>
      <c r="D2629" s="14">
        <v>29.71</v>
      </c>
    </row>
    <row r="2630" spans="1:4" x14ac:dyDescent="0.2">
      <c r="A2630" s="14">
        <v>26.73</v>
      </c>
      <c r="B2630" s="14">
        <v>2.8940000000000001</v>
      </c>
      <c r="C2630" s="14">
        <v>0.2331</v>
      </c>
      <c r="D2630" s="14">
        <v>29.73</v>
      </c>
    </row>
    <row r="2631" spans="1:4" x14ac:dyDescent="0.2">
      <c r="A2631" s="14">
        <v>26.74</v>
      </c>
      <c r="B2631" s="14">
        <v>2.895</v>
      </c>
      <c r="C2631" s="14">
        <v>0.2331</v>
      </c>
      <c r="D2631" s="14">
        <v>29.76</v>
      </c>
    </row>
    <row r="2632" spans="1:4" x14ac:dyDescent="0.2">
      <c r="A2632" s="14">
        <v>26.75</v>
      </c>
      <c r="B2632" s="14">
        <v>2.8969999999999998</v>
      </c>
      <c r="C2632" s="14">
        <v>0.23319999999999999</v>
      </c>
      <c r="D2632" s="14">
        <v>29.78</v>
      </c>
    </row>
    <row r="2633" spans="1:4" x14ac:dyDescent="0.2">
      <c r="A2633" s="14">
        <v>26.75</v>
      </c>
      <c r="B2633" s="14">
        <v>2.8980000000000001</v>
      </c>
      <c r="C2633" s="14">
        <v>0.23319999999999999</v>
      </c>
      <c r="D2633" s="14">
        <v>29.81</v>
      </c>
    </row>
    <row r="2634" spans="1:4" x14ac:dyDescent="0.2">
      <c r="A2634" s="14">
        <v>26.76</v>
      </c>
      <c r="B2634" s="14">
        <v>2.9</v>
      </c>
      <c r="C2634" s="14">
        <v>0.23330000000000001</v>
      </c>
      <c r="D2634" s="14">
        <v>29.83</v>
      </c>
    </row>
    <row r="2635" spans="1:4" x14ac:dyDescent="0.2">
      <c r="A2635" s="14">
        <v>26.77</v>
      </c>
      <c r="B2635" s="14">
        <v>2.9009999999999998</v>
      </c>
      <c r="C2635" s="14">
        <v>0.23330000000000001</v>
      </c>
      <c r="D2635" s="14">
        <v>29.86</v>
      </c>
    </row>
    <row r="2636" spans="1:4" x14ac:dyDescent="0.2">
      <c r="A2636" s="14">
        <v>26.78</v>
      </c>
      <c r="B2636" s="14">
        <v>2.903</v>
      </c>
      <c r="C2636" s="14">
        <v>0.2334</v>
      </c>
      <c r="D2636" s="14">
        <v>29.88</v>
      </c>
    </row>
    <row r="2637" spans="1:4" x14ac:dyDescent="0.2">
      <c r="A2637" s="14">
        <v>26.79</v>
      </c>
      <c r="B2637" s="14">
        <v>2.9039999999999999</v>
      </c>
      <c r="C2637" s="14">
        <v>0.2334</v>
      </c>
      <c r="D2637" s="14">
        <v>29.91</v>
      </c>
    </row>
    <row r="2638" spans="1:4" x14ac:dyDescent="0.2">
      <c r="A2638" s="14">
        <v>26.8</v>
      </c>
      <c r="B2638" s="14">
        <v>2.9049999999999998</v>
      </c>
      <c r="C2638" s="14">
        <v>0.2334</v>
      </c>
      <c r="D2638" s="14">
        <v>29.93</v>
      </c>
    </row>
    <row r="2639" spans="1:4" x14ac:dyDescent="0.2">
      <c r="A2639" s="14">
        <v>26.8</v>
      </c>
      <c r="B2639" s="14">
        <v>2.907</v>
      </c>
      <c r="C2639" s="14">
        <v>0.23350000000000001</v>
      </c>
      <c r="D2639" s="14">
        <v>29.96</v>
      </c>
    </row>
    <row r="2640" spans="1:4" x14ac:dyDescent="0.2">
      <c r="A2640" s="14">
        <v>26.81</v>
      </c>
      <c r="B2640" s="14">
        <v>2.9079999999999999</v>
      </c>
      <c r="C2640" s="14">
        <v>0.23350000000000001</v>
      </c>
      <c r="D2640" s="14">
        <v>29.98</v>
      </c>
    </row>
    <row r="2641" spans="1:4" x14ac:dyDescent="0.2">
      <c r="A2641" s="14">
        <v>26.82</v>
      </c>
      <c r="B2641" s="14">
        <v>2.91</v>
      </c>
      <c r="C2641" s="14">
        <v>0.2336</v>
      </c>
      <c r="D2641" s="14">
        <v>30.01</v>
      </c>
    </row>
    <row r="2642" spans="1:4" x14ac:dyDescent="0.2">
      <c r="A2642" s="14">
        <v>26.83</v>
      </c>
      <c r="B2642" s="14">
        <v>2.911</v>
      </c>
      <c r="C2642" s="14">
        <v>0.2336</v>
      </c>
      <c r="D2642" s="14">
        <v>30.03</v>
      </c>
    </row>
    <row r="2643" spans="1:4" x14ac:dyDescent="0.2">
      <c r="A2643" s="14">
        <v>26.84</v>
      </c>
      <c r="B2643" s="14">
        <v>2.9129999999999998</v>
      </c>
      <c r="C2643" s="14">
        <v>0.23369999999999999</v>
      </c>
      <c r="D2643" s="14">
        <v>30.06</v>
      </c>
    </row>
    <row r="2644" spans="1:4" x14ac:dyDescent="0.2">
      <c r="A2644" s="14">
        <v>26.85</v>
      </c>
      <c r="B2644" s="14">
        <v>2.9140000000000001</v>
      </c>
      <c r="C2644" s="14">
        <v>0.23369999999999999</v>
      </c>
      <c r="D2644" s="14">
        <v>30.08</v>
      </c>
    </row>
    <row r="2645" spans="1:4" x14ac:dyDescent="0.2">
      <c r="A2645" s="14">
        <v>26.85</v>
      </c>
      <c r="B2645" s="14">
        <v>2.9159999999999999</v>
      </c>
      <c r="C2645" s="14">
        <v>0.23380000000000001</v>
      </c>
      <c r="D2645" s="14">
        <v>30.11</v>
      </c>
    </row>
    <row r="2646" spans="1:4" x14ac:dyDescent="0.2">
      <c r="A2646" s="14">
        <v>26.86</v>
      </c>
      <c r="B2646" s="14">
        <v>2.9169999999999998</v>
      </c>
      <c r="C2646" s="14">
        <v>0.23380000000000001</v>
      </c>
      <c r="D2646" s="14">
        <v>30.13</v>
      </c>
    </row>
    <row r="2647" spans="1:4" x14ac:dyDescent="0.2">
      <c r="A2647" s="14">
        <v>26.87</v>
      </c>
      <c r="B2647" s="14">
        <v>2.919</v>
      </c>
      <c r="C2647" s="14">
        <v>0.2339</v>
      </c>
      <c r="D2647" s="14">
        <v>30.16</v>
      </c>
    </row>
    <row r="2648" spans="1:4" x14ac:dyDescent="0.2">
      <c r="A2648" s="14">
        <v>26.88</v>
      </c>
      <c r="B2648" s="14">
        <v>2.92</v>
      </c>
      <c r="C2648" s="14">
        <v>0.2339</v>
      </c>
      <c r="D2648" s="14">
        <v>30.18</v>
      </c>
    </row>
    <row r="2649" spans="1:4" x14ac:dyDescent="0.2">
      <c r="A2649" s="14">
        <v>26.89</v>
      </c>
      <c r="B2649" s="14">
        <v>2.9220000000000002</v>
      </c>
      <c r="C2649" s="14">
        <v>0.2339</v>
      </c>
      <c r="D2649" s="14">
        <v>30.21</v>
      </c>
    </row>
    <row r="2650" spans="1:4" x14ac:dyDescent="0.2">
      <c r="A2650" s="14">
        <v>26.9</v>
      </c>
      <c r="B2650" s="14">
        <v>2.923</v>
      </c>
      <c r="C2650" s="14">
        <v>0.23400000000000001</v>
      </c>
      <c r="D2650" s="14">
        <v>30.23</v>
      </c>
    </row>
    <row r="2651" spans="1:4" x14ac:dyDescent="0.2">
      <c r="A2651" s="14">
        <v>26.9</v>
      </c>
      <c r="B2651" s="14">
        <v>2.9239999999999999</v>
      </c>
      <c r="C2651" s="14">
        <v>0.23400000000000001</v>
      </c>
      <c r="D2651" s="14">
        <v>30.26</v>
      </c>
    </row>
    <row r="2652" spans="1:4" x14ac:dyDescent="0.2">
      <c r="A2652" s="14">
        <v>26.91</v>
      </c>
      <c r="B2652" s="14">
        <v>2.9260000000000002</v>
      </c>
      <c r="C2652" s="14">
        <v>0.2341</v>
      </c>
      <c r="D2652" s="14">
        <v>30.28</v>
      </c>
    </row>
    <row r="2653" spans="1:4" x14ac:dyDescent="0.2">
      <c r="A2653" s="14">
        <v>26.92</v>
      </c>
      <c r="B2653" s="14">
        <v>2.927</v>
      </c>
      <c r="C2653" s="14">
        <v>0.2341</v>
      </c>
      <c r="D2653" s="14">
        <v>30.31</v>
      </c>
    </row>
    <row r="2654" spans="1:4" x14ac:dyDescent="0.2">
      <c r="A2654" s="14">
        <v>26.93</v>
      </c>
      <c r="B2654" s="14">
        <v>2.9289999999999998</v>
      </c>
      <c r="C2654" s="14">
        <v>0.23419999999999999</v>
      </c>
      <c r="D2654" s="14">
        <v>30.33</v>
      </c>
    </row>
    <row r="2655" spans="1:4" x14ac:dyDescent="0.2">
      <c r="A2655" s="14">
        <v>26.94</v>
      </c>
      <c r="B2655" s="14">
        <v>2.93</v>
      </c>
      <c r="C2655" s="14">
        <v>0.23419999999999999</v>
      </c>
      <c r="D2655" s="14">
        <v>30.36</v>
      </c>
    </row>
    <row r="2656" spans="1:4" x14ac:dyDescent="0.2">
      <c r="A2656" s="14">
        <v>26.95</v>
      </c>
      <c r="B2656" s="14">
        <v>2.9319999999999999</v>
      </c>
      <c r="C2656" s="14">
        <v>0.23430000000000001</v>
      </c>
      <c r="D2656" s="14">
        <v>30.38</v>
      </c>
    </row>
    <row r="2657" spans="1:4" x14ac:dyDescent="0.2">
      <c r="A2657" s="14">
        <v>26.95</v>
      </c>
      <c r="B2657" s="14">
        <v>2.9329999999999998</v>
      </c>
      <c r="C2657" s="14">
        <v>0.23430000000000001</v>
      </c>
      <c r="D2657" s="14">
        <v>30.41</v>
      </c>
    </row>
    <row r="2658" spans="1:4" x14ac:dyDescent="0.2">
      <c r="A2658" s="14">
        <v>26.96</v>
      </c>
      <c r="B2658" s="14">
        <v>2.9350000000000001</v>
      </c>
      <c r="C2658" s="14">
        <v>0.2344</v>
      </c>
      <c r="D2658" s="14">
        <v>30.43</v>
      </c>
    </row>
    <row r="2659" spans="1:4" x14ac:dyDescent="0.2">
      <c r="A2659" s="14">
        <v>26.97</v>
      </c>
      <c r="B2659" s="14">
        <v>2.9359999999999999</v>
      </c>
      <c r="C2659" s="14">
        <v>0.2344</v>
      </c>
      <c r="D2659" s="14">
        <v>30.46</v>
      </c>
    </row>
    <row r="2660" spans="1:4" x14ac:dyDescent="0.2">
      <c r="A2660" s="14">
        <v>26.98</v>
      </c>
      <c r="B2660" s="14">
        <v>2.9380000000000002</v>
      </c>
      <c r="C2660" s="14">
        <v>0.23449999999999999</v>
      </c>
      <c r="D2660" s="14">
        <v>30.48</v>
      </c>
    </row>
    <row r="2661" spans="1:4" x14ac:dyDescent="0.2">
      <c r="A2661" s="14">
        <v>26.99</v>
      </c>
      <c r="B2661" s="14">
        <v>2.9390000000000001</v>
      </c>
      <c r="C2661" s="14">
        <v>0.23449999999999999</v>
      </c>
      <c r="D2661" s="14">
        <v>30.51</v>
      </c>
    </row>
    <row r="2662" spans="1:4" x14ac:dyDescent="0.2">
      <c r="A2662" s="14">
        <v>27</v>
      </c>
      <c r="B2662" s="14">
        <v>2.9409999999999998</v>
      </c>
      <c r="C2662" s="14">
        <v>0.2346</v>
      </c>
      <c r="D2662" s="14">
        <v>30.53</v>
      </c>
    </row>
    <row r="2663" spans="1:4" x14ac:dyDescent="0.2">
      <c r="A2663" s="14">
        <v>27</v>
      </c>
      <c r="B2663" s="14">
        <v>2.9420000000000002</v>
      </c>
      <c r="C2663" s="14">
        <v>0.2346</v>
      </c>
      <c r="D2663" s="14">
        <v>30.56</v>
      </c>
    </row>
    <row r="2664" spans="1:4" x14ac:dyDescent="0.2">
      <c r="A2664" s="14">
        <v>27.01</v>
      </c>
      <c r="B2664" s="14">
        <v>2.9430000000000001</v>
      </c>
      <c r="C2664" s="14">
        <v>0.23469999999999999</v>
      </c>
      <c r="D2664" s="14">
        <v>30.58</v>
      </c>
    </row>
    <row r="2665" spans="1:4" x14ac:dyDescent="0.2">
      <c r="A2665" s="14">
        <v>27.02</v>
      </c>
      <c r="B2665" s="14">
        <v>2.9449999999999998</v>
      </c>
      <c r="C2665" s="14">
        <v>0.23469999999999999</v>
      </c>
      <c r="D2665" s="14">
        <v>30.61</v>
      </c>
    </row>
    <row r="2666" spans="1:4" x14ac:dyDescent="0.2">
      <c r="A2666" s="14">
        <v>27.03</v>
      </c>
      <c r="B2666" s="14">
        <v>2.9460000000000002</v>
      </c>
      <c r="C2666" s="14">
        <v>0.23480000000000001</v>
      </c>
      <c r="D2666" s="14">
        <v>30.63</v>
      </c>
    </row>
    <row r="2667" spans="1:4" x14ac:dyDescent="0.2">
      <c r="A2667" s="14">
        <v>27.04</v>
      </c>
      <c r="B2667" s="14">
        <v>2.948</v>
      </c>
      <c r="C2667" s="14">
        <v>0.23480000000000001</v>
      </c>
      <c r="D2667" s="14">
        <v>30.66</v>
      </c>
    </row>
    <row r="2668" spans="1:4" x14ac:dyDescent="0.2">
      <c r="A2668" s="14">
        <v>27.05</v>
      </c>
      <c r="B2668" s="14">
        <v>2.9489999999999998</v>
      </c>
      <c r="C2668" s="14">
        <v>0.2349</v>
      </c>
      <c r="D2668" s="14">
        <v>30.68</v>
      </c>
    </row>
    <row r="2669" spans="1:4" x14ac:dyDescent="0.2">
      <c r="A2669" s="14">
        <v>27.05</v>
      </c>
      <c r="B2669" s="14">
        <v>2.9510000000000001</v>
      </c>
      <c r="C2669" s="14">
        <v>0.2349</v>
      </c>
      <c r="D2669" s="14">
        <v>30.71</v>
      </c>
    </row>
    <row r="2670" spans="1:4" x14ac:dyDescent="0.2">
      <c r="A2670" s="14">
        <v>27.06</v>
      </c>
      <c r="B2670" s="14">
        <v>2.952</v>
      </c>
      <c r="C2670" s="14">
        <v>0.23499999999999999</v>
      </c>
      <c r="D2670" s="14">
        <v>30.73</v>
      </c>
    </row>
    <row r="2671" spans="1:4" x14ac:dyDescent="0.2">
      <c r="A2671" s="14">
        <v>27.07</v>
      </c>
      <c r="B2671" s="14">
        <v>2.9540000000000002</v>
      </c>
      <c r="C2671" s="14">
        <v>0.23499999999999999</v>
      </c>
      <c r="D2671" s="14">
        <v>30.76</v>
      </c>
    </row>
    <row r="2672" spans="1:4" x14ac:dyDescent="0.2">
      <c r="A2672" s="14">
        <v>27.08</v>
      </c>
      <c r="B2672" s="14">
        <v>2.9550000000000001</v>
      </c>
      <c r="C2672" s="14">
        <v>0.2351</v>
      </c>
      <c r="D2672" s="14">
        <v>30.78</v>
      </c>
    </row>
    <row r="2673" spans="1:4" x14ac:dyDescent="0.2">
      <c r="A2673" s="14">
        <v>27.09</v>
      </c>
      <c r="B2673" s="14">
        <v>2.956</v>
      </c>
      <c r="C2673" s="14">
        <v>0.2351</v>
      </c>
      <c r="D2673" s="14">
        <v>30.81</v>
      </c>
    </row>
    <row r="2674" spans="1:4" x14ac:dyDescent="0.2">
      <c r="A2674" s="14">
        <v>27.1</v>
      </c>
      <c r="B2674" s="14">
        <v>2.9580000000000002</v>
      </c>
      <c r="C2674" s="14">
        <v>0.23519999999999999</v>
      </c>
      <c r="D2674" s="14">
        <v>30.83</v>
      </c>
    </row>
    <row r="2675" spans="1:4" x14ac:dyDescent="0.2">
      <c r="A2675" s="14">
        <v>27.1</v>
      </c>
      <c r="B2675" s="14">
        <v>2.9590000000000001</v>
      </c>
      <c r="C2675" s="14">
        <v>0.23519999999999999</v>
      </c>
      <c r="D2675" s="14">
        <v>30.86</v>
      </c>
    </row>
    <row r="2676" spans="1:4" x14ac:dyDescent="0.2">
      <c r="A2676" s="14">
        <v>27.11</v>
      </c>
      <c r="B2676" s="14">
        <v>2.9609999999999999</v>
      </c>
      <c r="C2676" s="14">
        <v>0.23530000000000001</v>
      </c>
      <c r="D2676" s="14">
        <v>30.88</v>
      </c>
    </row>
    <row r="2677" spans="1:4" x14ac:dyDescent="0.2">
      <c r="A2677" s="14">
        <v>27.12</v>
      </c>
      <c r="B2677" s="14">
        <v>2.9620000000000002</v>
      </c>
      <c r="C2677" s="14">
        <v>0.23530000000000001</v>
      </c>
      <c r="D2677" s="14">
        <v>30.91</v>
      </c>
    </row>
    <row r="2678" spans="1:4" x14ac:dyDescent="0.2">
      <c r="A2678" s="14">
        <v>27.13</v>
      </c>
      <c r="B2678" s="14">
        <v>2.964</v>
      </c>
      <c r="C2678" s="14">
        <v>0.2354</v>
      </c>
      <c r="D2678" s="14">
        <v>30.93</v>
      </c>
    </row>
    <row r="2679" spans="1:4" x14ac:dyDescent="0.2">
      <c r="A2679" s="14">
        <v>27.14</v>
      </c>
      <c r="B2679" s="14">
        <v>2.9649999999999999</v>
      </c>
      <c r="C2679" s="14">
        <v>0.2354</v>
      </c>
      <c r="D2679" s="14">
        <v>30.96</v>
      </c>
    </row>
    <row r="2680" spans="1:4" x14ac:dyDescent="0.2">
      <c r="A2680" s="14">
        <v>27.15</v>
      </c>
      <c r="B2680" s="14">
        <v>2.9660000000000002</v>
      </c>
      <c r="C2680" s="14">
        <v>0.23549999999999999</v>
      </c>
      <c r="D2680" s="14">
        <v>30.98</v>
      </c>
    </row>
    <row r="2681" spans="1:4" x14ac:dyDescent="0.2">
      <c r="A2681" s="14">
        <v>27.15</v>
      </c>
      <c r="B2681" s="14">
        <v>2.968</v>
      </c>
      <c r="C2681" s="14">
        <v>0.23549999999999999</v>
      </c>
      <c r="D2681" s="14">
        <v>31.01</v>
      </c>
    </row>
    <row r="2682" spans="1:4" x14ac:dyDescent="0.2">
      <c r="A2682" s="14">
        <v>27.16</v>
      </c>
      <c r="B2682" s="14">
        <v>2.9689999999999999</v>
      </c>
      <c r="C2682" s="14">
        <v>0.2356</v>
      </c>
      <c r="D2682" s="14">
        <v>31.03</v>
      </c>
    </row>
    <row r="2683" spans="1:4" x14ac:dyDescent="0.2">
      <c r="A2683" s="14">
        <v>27.17</v>
      </c>
      <c r="B2683" s="14">
        <v>2.9710000000000001</v>
      </c>
      <c r="C2683" s="14">
        <v>0.2356</v>
      </c>
      <c r="D2683" s="14">
        <v>31.06</v>
      </c>
    </row>
    <row r="2684" spans="1:4" x14ac:dyDescent="0.2">
      <c r="A2684" s="14">
        <v>27.18</v>
      </c>
      <c r="B2684" s="14">
        <v>2.972</v>
      </c>
      <c r="C2684" s="14">
        <v>0.23569999999999999</v>
      </c>
      <c r="D2684" s="14">
        <v>31.08</v>
      </c>
    </row>
    <row r="2685" spans="1:4" x14ac:dyDescent="0.2">
      <c r="A2685" s="14">
        <v>27.19</v>
      </c>
      <c r="B2685" s="14">
        <v>2.9729999999999999</v>
      </c>
      <c r="C2685" s="14">
        <v>0.23569999999999999</v>
      </c>
      <c r="D2685" s="14">
        <v>31.11</v>
      </c>
    </row>
    <row r="2686" spans="1:4" x14ac:dyDescent="0.2">
      <c r="A2686" s="14">
        <v>27.2</v>
      </c>
      <c r="B2686" s="14">
        <v>2.9750000000000001</v>
      </c>
      <c r="C2686" s="14">
        <v>0.23580000000000001</v>
      </c>
      <c r="D2686" s="14">
        <v>31.13</v>
      </c>
    </row>
    <row r="2687" spans="1:4" x14ac:dyDescent="0.2">
      <c r="A2687" s="14">
        <v>27.2</v>
      </c>
      <c r="B2687" s="14">
        <v>2.976</v>
      </c>
      <c r="C2687" s="14">
        <v>0.2359</v>
      </c>
      <c r="D2687" s="14">
        <v>31.16</v>
      </c>
    </row>
    <row r="2688" spans="1:4" x14ac:dyDescent="0.2">
      <c r="A2688" s="14">
        <v>27.21</v>
      </c>
      <c r="B2688" s="14">
        <v>2.9780000000000002</v>
      </c>
      <c r="C2688" s="14">
        <v>0.2359</v>
      </c>
      <c r="D2688" s="14">
        <v>31.18</v>
      </c>
    </row>
    <row r="2689" spans="1:4" x14ac:dyDescent="0.2">
      <c r="A2689" s="14">
        <v>27.22</v>
      </c>
      <c r="B2689" s="14">
        <v>2.9790000000000001</v>
      </c>
      <c r="C2689" s="14">
        <v>0.23599999999999999</v>
      </c>
      <c r="D2689" s="14">
        <v>31.21</v>
      </c>
    </row>
    <row r="2690" spans="1:4" x14ac:dyDescent="0.2">
      <c r="A2690" s="14">
        <v>27.23</v>
      </c>
      <c r="B2690" s="14">
        <v>2.98</v>
      </c>
      <c r="C2690" s="14">
        <v>0.23599999999999999</v>
      </c>
      <c r="D2690" s="14">
        <v>31.23</v>
      </c>
    </row>
    <row r="2691" spans="1:4" x14ac:dyDescent="0.2">
      <c r="A2691" s="14">
        <v>27.24</v>
      </c>
      <c r="B2691" s="14">
        <v>2.9820000000000002</v>
      </c>
      <c r="C2691" s="14">
        <v>0.2361</v>
      </c>
      <c r="D2691" s="14">
        <v>31.26</v>
      </c>
    </row>
    <row r="2692" spans="1:4" x14ac:dyDescent="0.2">
      <c r="A2692" s="14">
        <v>27.25</v>
      </c>
      <c r="B2692" s="14">
        <v>2.9830000000000001</v>
      </c>
      <c r="C2692" s="14">
        <v>0.2361</v>
      </c>
      <c r="D2692" s="14">
        <v>31.28</v>
      </c>
    </row>
    <row r="2693" spans="1:4" x14ac:dyDescent="0.2">
      <c r="A2693" s="14">
        <v>27.25</v>
      </c>
      <c r="B2693" s="14">
        <v>2.9849999999999999</v>
      </c>
      <c r="C2693" s="14">
        <v>0.23619999999999999</v>
      </c>
      <c r="D2693" s="14">
        <v>31.31</v>
      </c>
    </row>
    <row r="2694" spans="1:4" x14ac:dyDescent="0.2">
      <c r="A2694" s="14">
        <v>27.26</v>
      </c>
      <c r="B2694" s="14">
        <v>2.9860000000000002</v>
      </c>
      <c r="C2694" s="14">
        <v>0.23619999999999999</v>
      </c>
      <c r="D2694" s="14">
        <v>31.33</v>
      </c>
    </row>
    <row r="2695" spans="1:4" x14ac:dyDescent="0.2">
      <c r="A2695" s="14">
        <v>27.27</v>
      </c>
      <c r="B2695" s="14">
        <v>2.988</v>
      </c>
      <c r="C2695" s="14">
        <v>0.23630000000000001</v>
      </c>
      <c r="D2695" s="14">
        <v>31.36</v>
      </c>
    </row>
    <row r="2696" spans="1:4" x14ac:dyDescent="0.2">
      <c r="A2696" s="14">
        <v>27.28</v>
      </c>
      <c r="B2696" s="14">
        <v>2.9889999999999999</v>
      </c>
      <c r="C2696" s="14">
        <v>0.23630000000000001</v>
      </c>
      <c r="D2696" s="14">
        <v>31.38</v>
      </c>
    </row>
    <row r="2697" spans="1:4" x14ac:dyDescent="0.2">
      <c r="A2697" s="14">
        <v>27.29</v>
      </c>
      <c r="B2697" s="14">
        <v>2.99</v>
      </c>
      <c r="C2697" s="14">
        <v>0.2364</v>
      </c>
      <c r="D2697" s="14">
        <v>31.41</v>
      </c>
    </row>
    <row r="2698" spans="1:4" x14ac:dyDescent="0.2">
      <c r="A2698" s="14">
        <v>27.3</v>
      </c>
      <c r="B2698" s="14">
        <v>2.992</v>
      </c>
      <c r="C2698" s="14">
        <v>0.2364</v>
      </c>
      <c r="D2698" s="14">
        <v>31.43</v>
      </c>
    </row>
    <row r="2699" spans="1:4" x14ac:dyDescent="0.2">
      <c r="A2699" s="14">
        <v>27.3</v>
      </c>
      <c r="B2699" s="14">
        <v>2.9929999999999999</v>
      </c>
      <c r="C2699" s="14">
        <v>0.23649999999999999</v>
      </c>
      <c r="D2699" s="14">
        <v>31.46</v>
      </c>
    </row>
    <row r="2700" spans="1:4" x14ac:dyDescent="0.2">
      <c r="A2700" s="14">
        <v>27.31</v>
      </c>
      <c r="B2700" s="14">
        <v>2.9950000000000001</v>
      </c>
      <c r="C2700" s="14">
        <v>0.2366</v>
      </c>
      <c r="D2700" s="14">
        <v>31.48</v>
      </c>
    </row>
    <row r="2701" spans="1:4" x14ac:dyDescent="0.2">
      <c r="A2701" s="14">
        <v>27.32</v>
      </c>
      <c r="B2701" s="14">
        <v>2.996</v>
      </c>
      <c r="C2701" s="14">
        <v>0.2366</v>
      </c>
      <c r="D2701" s="14">
        <v>31.51</v>
      </c>
    </row>
    <row r="2702" spans="1:4" x14ac:dyDescent="0.2">
      <c r="A2702" s="14">
        <v>27.33</v>
      </c>
      <c r="B2702" s="14">
        <v>2.9980000000000002</v>
      </c>
      <c r="C2702" s="14">
        <v>0.23669999999999999</v>
      </c>
      <c r="D2702" s="14">
        <v>31.53</v>
      </c>
    </row>
    <row r="2703" spans="1:4" x14ac:dyDescent="0.2">
      <c r="A2703" s="14">
        <v>27.34</v>
      </c>
      <c r="B2703" s="14">
        <v>2.9990000000000001</v>
      </c>
      <c r="C2703" s="14">
        <v>0.23669999999999999</v>
      </c>
      <c r="D2703" s="14">
        <v>31.56</v>
      </c>
    </row>
    <row r="2704" spans="1:4" x14ac:dyDescent="0.2">
      <c r="A2704" s="14">
        <v>27.35</v>
      </c>
      <c r="B2704" s="14">
        <v>3.0009999999999999</v>
      </c>
      <c r="C2704" s="14">
        <v>0.23680000000000001</v>
      </c>
      <c r="D2704" s="14">
        <v>31.58</v>
      </c>
    </row>
    <row r="2705" spans="1:4" x14ac:dyDescent="0.2">
      <c r="A2705" s="14">
        <v>27.35</v>
      </c>
      <c r="B2705" s="14">
        <v>3.0019999999999998</v>
      </c>
      <c r="C2705" s="14">
        <v>0.23680000000000001</v>
      </c>
      <c r="D2705" s="14">
        <v>31.61</v>
      </c>
    </row>
    <row r="2706" spans="1:4" x14ac:dyDescent="0.2">
      <c r="A2706" s="14">
        <v>27.36</v>
      </c>
      <c r="B2706" s="14">
        <v>3.0030000000000001</v>
      </c>
      <c r="C2706" s="14">
        <v>0.2369</v>
      </c>
      <c r="D2706" s="14">
        <v>31.63</v>
      </c>
    </row>
    <row r="2707" spans="1:4" x14ac:dyDescent="0.2">
      <c r="A2707" s="14">
        <v>27.37</v>
      </c>
      <c r="B2707" s="14">
        <v>3.0049999999999999</v>
      </c>
      <c r="C2707" s="14">
        <v>0.2369</v>
      </c>
      <c r="D2707" s="14">
        <v>31.66</v>
      </c>
    </row>
    <row r="2708" spans="1:4" x14ac:dyDescent="0.2">
      <c r="A2708" s="14">
        <v>27.38</v>
      </c>
      <c r="B2708" s="14">
        <v>3.0059999999999998</v>
      </c>
      <c r="C2708" s="14">
        <v>0.23699999999999999</v>
      </c>
      <c r="D2708" s="14">
        <v>31.68</v>
      </c>
    </row>
    <row r="2709" spans="1:4" x14ac:dyDescent="0.2">
      <c r="A2709" s="14">
        <v>27.39</v>
      </c>
      <c r="B2709" s="14">
        <v>3.008</v>
      </c>
      <c r="C2709" s="14">
        <v>0.23699999999999999</v>
      </c>
      <c r="D2709" s="14">
        <v>31.71</v>
      </c>
    </row>
    <row r="2710" spans="1:4" x14ac:dyDescent="0.2">
      <c r="A2710" s="14">
        <v>27.4</v>
      </c>
      <c r="B2710" s="14">
        <v>3.0089999999999999</v>
      </c>
      <c r="C2710" s="14">
        <v>0.23710000000000001</v>
      </c>
      <c r="D2710" s="14">
        <v>31.73</v>
      </c>
    </row>
    <row r="2711" spans="1:4" x14ac:dyDescent="0.2">
      <c r="A2711" s="14">
        <v>27.4</v>
      </c>
      <c r="B2711" s="14">
        <v>3.0110000000000001</v>
      </c>
      <c r="C2711" s="14">
        <v>0.23710000000000001</v>
      </c>
      <c r="D2711" s="14">
        <v>31.76</v>
      </c>
    </row>
    <row r="2712" spans="1:4" x14ac:dyDescent="0.2">
      <c r="A2712" s="14">
        <v>27.41</v>
      </c>
      <c r="B2712" s="14">
        <v>3.012</v>
      </c>
      <c r="C2712" s="14">
        <v>0.23719999999999999</v>
      </c>
      <c r="D2712" s="14">
        <v>31.78</v>
      </c>
    </row>
    <row r="2713" spans="1:4" x14ac:dyDescent="0.2">
      <c r="A2713" s="14">
        <v>27.42</v>
      </c>
      <c r="B2713" s="14">
        <v>3.0139999999999998</v>
      </c>
      <c r="C2713" s="14">
        <v>0.23719999999999999</v>
      </c>
      <c r="D2713" s="14">
        <v>31.81</v>
      </c>
    </row>
    <row r="2714" spans="1:4" x14ac:dyDescent="0.2">
      <c r="A2714" s="14">
        <v>27.43</v>
      </c>
      <c r="B2714" s="14">
        <v>3.0150000000000001</v>
      </c>
      <c r="C2714" s="14">
        <v>0.23730000000000001</v>
      </c>
      <c r="D2714" s="14">
        <v>31.83</v>
      </c>
    </row>
    <row r="2715" spans="1:4" x14ac:dyDescent="0.2">
      <c r="A2715" s="14">
        <v>27.44</v>
      </c>
      <c r="B2715" s="14">
        <v>3.0169999999999999</v>
      </c>
      <c r="C2715" s="14">
        <v>0.2374</v>
      </c>
      <c r="D2715" s="14">
        <v>31.86</v>
      </c>
    </row>
    <row r="2716" spans="1:4" x14ac:dyDescent="0.2">
      <c r="A2716" s="14">
        <v>27.45</v>
      </c>
      <c r="B2716" s="14">
        <v>3.0179999999999998</v>
      </c>
      <c r="C2716" s="14">
        <v>0.2374</v>
      </c>
      <c r="D2716" s="14">
        <v>31.88</v>
      </c>
    </row>
    <row r="2717" spans="1:4" x14ac:dyDescent="0.2">
      <c r="A2717" s="14">
        <v>27.45</v>
      </c>
      <c r="B2717" s="14">
        <v>3.02</v>
      </c>
      <c r="C2717" s="14">
        <v>0.23749999999999999</v>
      </c>
      <c r="D2717" s="14">
        <v>31.91</v>
      </c>
    </row>
    <row r="2718" spans="1:4" x14ac:dyDescent="0.2">
      <c r="A2718" s="14">
        <v>27.46</v>
      </c>
      <c r="B2718" s="14">
        <v>3.0209999999999999</v>
      </c>
      <c r="C2718" s="14">
        <v>0.23749999999999999</v>
      </c>
      <c r="D2718" s="14">
        <v>31.93</v>
      </c>
    </row>
    <row r="2719" spans="1:4" x14ac:dyDescent="0.2">
      <c r="A2719" s="14">
        <v>27.47</v>
      </c>
      <c r="B2719" s="14">
        <v>3.0230000000000001</v>
      </c>
      <c r="C2719" s="14">
        <v>0.23760000000000001</v>
      </c>
      <c r="D2719" s="14">
        <v>31.96</v>
      </c>
    </row>
    <row r="2720" spans="1:4" x14ac:dyDescent="0.2">
      <c r="A2720" s="14">
        <v>27.48</v>
      </c>
      <c r="B2720" s="14">
        <v>3.024</v>
      </c>
      <c r="C2720" s="14">
        <v>0.23760000000000001</v>
      </c>
      <c r="D2720" s="14">
        <v>31.98</v>
      </c>
    </row>
    <row r="2721" spans="1:4" x14ac:dyDescent="0.2">
      <c r="A2721" s="14">
        <v>27.49</v>
      </c>
      <c r="B2721" s="14">
        <v>3.0259999999999998</v>
      </c>
      <c r="C2721" s="14">
        <v>0.23769999999999999</v>
      </c>
      <c r="D2721" s="14">
        <v>32.01</v>
      </c>
    </row>
    <row r="2722" spans="1:4" x14ac:dyDescent="0.2">
      <c r="A2722" s="14">
        <v>27.5</v>
      </c>
      <c r="B2722" s="14">
        <v>3.0270000000000001</v>
      </c>
      <c r="C2722" s="14">
        <v>0.23769999999999999</v>
      </c>
      <c r="D2722" s="14">
        <v>32.03</v>
      </c>
    </row>
    <row r="2723" spans="1:4" x14ac:dyDescent="0.2">
      <c r="A2723" s="14">
        <v>27.5</v>
      </c>
      <c r="B2723" s="14">
        <v>3.0289999999999999</v>
      </c>
      <c r="C2723" s="14">
        <v>0.23780000000000001</v>
      </c>
      <c r="D2723" s="14">
        <v>32.06</v>
      </c>
    </row>
    <row r="2724" spans="1:4" x14ac:dyDescent="0.2">
      <c r="A2724" s="14">
        <v>27.51</v>
      </c>
      <c r="B2724" s="14">
        <v>3.0310000000000001</v>
      </c>
      <c r="C2724" s="14">
        <v>0.23780000000000001</v>
      </c>
      <c r="D2724" s="14">
        <v>32.08</v>
      </c>
    </row>
    <row r="2725" spans="1:4" x14ac:dyDescent="0.2">
      <c r="A2725" s="14">
        <v>27.52</v>
      </c>
      <c r="B2725" s="14">
        <v>3.032</v>
      </c>
      <c r="C2725" s="14">
        <v>0.2379</v>
      </c>
      <c r="D2725" s="14">
        <v>32.11</v>
      </c>
    </row>
    <row r="2726" spans="1:4" x14ac:dyDescent="0.2">
      <c r="A2726" s="14">
        <v>27.53</v>
      </c>
      <c r="B2726" s="14">
        <v>3.0339999999999998</v>
      </c>
      <c r="C2726" s="14">
        <v>0.2379</v>
      </c>
      <c r="D2726" s="14">
        <v>32.130000000000003</v>
      </c>
    </row>
    <row r="2727" spans="1:4" x14ac:dyDescent="0.2">
      <c r="A2727" s="14">
        <v>27.54</v>
      </c>
      <c r="B2727" s="14">
        <v>3.0350000000000001</v>
      </c>
      <c r="C2727" s="14">
        <v>0.23799999999999999</v>
      </c>
      <c r="D2727" s="14">
        <v>32.159999999999997</v>
      </c>
    </row>
    <row r="2728" spans="1:4" x14ac:dyDescent="0.2">
      <c r="A2728" s="14">
        <v>27.55</v>
      </c>
      <c r="B2728" s="14">
        <v>3.0369999999999999</v>
      </c>
      <c r="C2728" s="14">
        <v>0.23810000000000001</v>
      </c>
      <c r="D2728" s="14">
        <v>32.18</v>
      </c>
    </row>
    <row r="2729" spans="1:4" x14ac:dyDescent="0.2">
      <c r="A2729" s="14">
        <v>27.55</v>
      </c>
      <c r="B2729" s="14">
        <v>3.0390000000000001</v>
      </c>
      <c r="C2729" s="14">
        <v>0.23810000000000001</v>
      </c>
      <c r="D2729" s="14">
        <v>32.21</v>
      </c>
    </row>
    <row r="2730" spans="1:4" x14ac:dyDescent="0.2">
      <c r="A2730" s="14">
        <v>27.56</v>
      </c>
      <c r="B2730" s="14">
        <v>3.04</v>
      </c>
      <c r="C2730" s="14">
        <v>0.2382</v>
      </c>
      <c r="D2730" s="14">
        <v>32.229999999999997</v>
      </c>
    </row>
    <row r="2731" spans="1:4" x14ac:dyDescent="0.2">
      <c r="A2731" s="14">
        <v>27.57</v>
      </c>
      <c r="B2731" s="14">
        <v>3.0419999999999998</v>
      </c>
      <c r="C2731" s="14">
        <v>0.2382</v>
      </c>
      <c r="D2731" s="14">
        <v>32.26</v>
      </c>
    </row>
    <row r="2732" spans="1:4" x14ac:dyDescent="0.2">
      <c r="A2732" s="14">
        <v>27.58</v>
      </c>
      <c r="B2732" s="14">
        <v>3.044</v>
      </c>
      <c r="C2732" s="14">
        <v>0.23830000000000001</v>
      </c>
      <c r="D2732" s="14">
        <v>32.28</v>
      </c>
    </row>
    <row r="2733" spans="1:4" x14ac:dyDescent="0.2">
      <c r="A2733" s="14">
        <v>27.59</v>
      </c>
      <c r="B2733" s="14">
        <v>3.0449999999999999</v>
      </c>
      <c r="C2733" s="14">
        <v>0.2384</v>
      </c>
      <c r="D2733" s="14">
        <v>32.31</v>
      </c>
    </row>
    <row r="2734" spans="1:4" x14ac:dyDescent="0.2">
      <c r="A2734" s="14">
        <v>27.6</v>
      </c>
      <c r="B2734" s="14">
        <v>3.0470000000000002</v>
      </c>
      <c r="C2734" s="14">
        <v>0.2384</v>
      </c>
      <c r="D2734" s="14">
        <v>32.33</v>
      </c>
    </row>
    <row r="2735" spans="1:4" x14ac:dyDescent="0.2">
      <c r="A2735" s="14">
        <v>27.6</v>
      </c>
      <c r="B2735" s="14">
        <v>3.0489999999999999</v>
      </c>
      <c r="C2735" s="14">
        <v>0.23849999999999999</v>
      </c>
      <c r="D2735" s="14">
        <v>32.36</v>
      </c>
    </row>
    <row r="2736" spans="1:4" x14ac:dyDescent="0.2">
      <c r="A2736" s="14">
        <v>27.61</v>
      </c>
      <c r="B2736" s="14">
        <v>3.0510000000000002</v>
      </c>
      <c r="C2736" s="14">
        <v>0.23849999999999999</v>
      </c>
      <c r="D2736" s="14">
        <v>32.380000000000003</v>
      </c>
    </row>
    <row r="2737" spans="1:4" x14ac:dyDescent="0.2">
      <c r="A2737" s="14">
        <v>27.62</v>
      </c>
      <c r="B2737" s="14">
        <v>3.052</v>
      </c>
      <c r="C2737" s="14">
        <v>0.23860000000000001</v>
      </c>
      <c r="D2737" s="14">
        <v>32.409999999999997</v>
      </c>
    </row>
    <row r="2738" spans="1:4" x14ac:dyDescent="0.2">
      <c r="A2738" s="14">
        <v>27.63</v>
      </c>
      <c r="B2738" s="14">
        <v>3.0539999999999998</v>
      </c>
      <c r="C2738" s="14">
        <v>0.2387</v>
      </c>
      <c r="D2738" s="14">
        <v>32.43</v>
      </c>
    </row>
    <row r="2739" spans="1:4" x14ac:dyDescent="0.2">
      <c r="A2739" s="14">
        <v>27.64</v>
      </c>
      <c r="B2739" s="14">
        <v>3.056</v>
      </c>
      <c r="C2739" s="14">
        <v>0.2387</v>
      </c>
      <c r="D2739" s="14">
        <v>32.46</v>
      </c>
    </row>
    <row r="2740" spans="1:4" x14ac:dyDescent="0.2">
      <c r="A2740" s="14">
        <v>27.65</v>
      </c>
      <c r="B2740" s="14">
        <v>3.0579999999999998</v>
      </c>
      <c r="C2740" s="14">
        <v>0.23880000000000001</v>
      </c>
      <c r="D2740" s="14">
        <v>32.479999999999997</v>
      </c>
    </row>
    <row r="2741" spans="1:4" x14ac:dyDescent="0.2">
      <c r="A2741" s="14">
        <v>27.65</v>
      </c>
      <c r="B2741" s="14">
        <v>3.06</v>
      </c>
      <c r="C2741" s="14">
        <v>0.2389</v>
      </c>
      <c r="D2741" s="14">
        <v>32.51</v>
      </c>
    </row>
    <row r="2742" spans="1:4" x14ac:dyDescent="0.2">
      <c r="A2742" s="14">
        <v>27.66</v>
      </c>
      <c r="B2742" s="14">
        <v>3.0609999999999999</v>
      </c>
      <c r="C2742" s="14">
        <v>0.2389</v>
      </c>
      <c r="D2742" s="14">
        <v>32.53</v>
      </c>
    </row>
    <row r="2743" spans="1:4" x14ac:dyDescent="0.2">
      <c r="A2743" s="14">
        <v>27.67</v>
      </c>
      <c r="B2743" s="14">
        <v>3.0630000000000002</v>
      </c>
      <c r="C2743" s="14">
        <v>0.23899999999999999</v>
      </c>
      <c r="D2743" s="14">
        <v>32.56</v>
      </c>
    </row>
    <row r="2744" spans="1:4" x14ac:dyDescent="0.2">
      <c r="A2744" s="14">
        <v>27.68</v>
      </c>
      <c r="B2744" s="14">
        <v>3.0649999999999999</v>
      </c>
      <c r="C2744" s="14">
        <v>0.23910000000000001</v>
      </c>
      <c r="D2744" s="14">
        <v>32.58</v>
      </c>
    </row>
    <row r="2745" spans="1:4" x14ac:dyDescent="0.2">
      <c r="A2745" s="14">
        <v>27.69</v>
      </c>
      <c r="B2745" s="14">
        <v>3.0670000000000002</v>
      </c>
      <c r="C2745" s="14">
        <v>0.23910000000000001</v>
      </c>
      <c r="D2745" s="14">
        <v>32.61</v>
      </c>
    </row>
    <row r="2746" spans="1:4" x14ac:dyDescent="0.2">
      <c r="A2746" s="14">
        <v>27.7</v>
      </c>
      <c r="B2746" s="14">
        <v>3.069</v>
      </c>
      <c r="C2746" s="14">
        <v>0.2392</v>
      </c>
      <c r="D2746" s="14">
        <v>32.630000000000003</v>
      </c>
    </row>
    <row r="2747" spans="1:4" x14ac:dyDescent="0.2">
      <c r="A2747" s="14">
        <v>27.7</v>
      </c>
      <c r="B2747" s="14">
        <v>3.0710000000000002</v>
      </c>
      <c r="C2747" s="14">
        <v>0.23930000000000001</v>
      </c>
      <c r="D2747" s="14">
        <v>32.659999999999997</v>
      </c>
    </row>
    <row r="2748" spans="1:4" x14ac:dyDescent="0.2">
      <c r="A2748" s="14">
        <v>27.71</v>
      </c>
      <c r="B2748" s="14">
        <v>3.073</v>
      </c>
      <c r="C2748" s="14">
        <v>0.23930000000000001</v>
      </c>
      <c r="D2748" s="14">
        <v>32.68</v>
      </c>
    </row>
    <row r="2749" spans="1:4" x14ac:dyDescent="0.2">
      <c r="A2749" s="14">
        <v>27.72</v>
      </c>
      <c r="B2749" s="14">
        <v>3.0750000000000002</v>
      </c>
      <c r="C2749" s="14">
        <v>0.2394</v>
      </c>
      <c r="D2749" s="14">
        <v>32.71</v>
      </c>
    </row>
    <row r="2750" spans="1:4" x14ac:dyDescent="0.2">
      <c r="A2750" s="14">
        <v>27.73</v>
      </c>
      <c r="B2750" s="14">
        <v>3.077</v>
      </c>
      <c r="C2750" s="14">
        <v>0.23949999999999999</v>
      </c>
      <c r="D2750" s="14">
        <v>32.729999999999997</v>
      </c>
    </row>
    <row r="2751" spans="1:4" x14ac:dyDescent="0.2">
      <c r="A2751" s="14">
        <v>27.74</v>
      </c>
      <c r="B2751" s="14">
        <v>3.0790000000000002</v>
      </c>
      <c r="C2751" s="14">
        <v>0.23949999999999999</v>
      </c>
      <c r="D2751" s="14">
        <v>32.76</v>
      </c>
    </row>
    <row r="2752" spans="1:4" x14ac:dyDescent="0.2">
      <c r="A2752" s="14">
        <v>27.75</v>
      </c>
      <c r="B2752" s="14">
        <v>3.081</v>
      </c>
      <c r="C2752" s="14">
        <v>0.23960000000000001</v>
      </c>
      <c r="D2752" s="14">
        <v>32.78</v>
      </c>
    </row>
    <row r="2753" spans="1:4" x14ac:dyDescent="0.2">
      <c r="A2753" s="14">
        <v>27.75</v>
      </c>
      <c r="B2753" s="14">
        <v>3.0830000000000002</v>
      </c>
      <c r="C2753" s="14">
        <v>0.2397</v>
      </c>
      <c r="D2753" s="14">
        <v>32.81</v>
      </c>
    </row>
    <row r="2754" spans="1:4" x14ac:dyDescent="0.2">
      <c r="A2754" s="14">
        <v>27.76</v>
      </c>
      <c r="B2754" s="14">
        <v>3.085</v>
      </c>
      <c r="C2754" s="14">
        <v>0.2397</v>
      </c>
      <c r="D2754" s="14">
        <v>32.83</v>
      </c>
    </row>
    <row r="2755" spans="1:4" x14ac:dyDescent="0.2">
      <c r="A2755" s="14">
        <v>27.77</v>
      </c>
      <c r="B2755" s="14">
        <v>3.0870000000000002</v>
      </c>
      <c r="C2755" s="14">
        <v>0.23980000000000001</v>
      </c>
      <c r="D2755" s="14">
        <v>32.86</v>
      </c>
    </row>
    <row r="2756" spans="1:4" x14ac:dyDescent="0.2">
      <c r="A2756" s="14">
        <v>27.78</v>
      </c>
      <c r="B2756" s="14">
        <v>3.089</v>
      </c>
      <c r="C2756" s="14">
        <v>0.2399</v>
      </c>
      <c r="D2756" s="14">
        <v>32.880000000000003</v>
      </c>
    </row>
    <row r="2757" spans="1:4" x14ac:dyDescent="0.2">
      <c r="A2757" s="14">
        <v>27.79</v>
      </c>
      <c r="B2757" s="14">
        <v>3.0910000000000002</v>
      </c>
      <c r="C2757" s="14">
        <v>0.2399</v>
      </c>
      <c r="D2757" s="14">
        <v>32.909999999999997</v>
      </c>
    </row>
    <row r="2758" spans="1:4" x14ac:dyDescent="0.2">
      <c r="A2758" s="14">
        <v>27.8</v>
      </c>
      <c r="B2758" s="14">
        <v>3.093</v>
      </c>
      <c r="C2758" s="14">
        <v>0.24</v>
      </c>
      <c r="D2758" s="14">
        <v>32.93</v>
      </c>
    </row>
    <row r="2759" spans="1:4" x14ac:dyDescent="0.2">
      <c r="A2759" s="14">
        <v>27.8</v>
      </c>
      <c r="B2759" s="14">
        <v>3.0950000000000002</v>
      </c>
      <c r="C2759" s="14">
        <v>0.24010000000000001</v>
      </c>
      <c r="D2759" s="14">
        <v>32.96</v>
      </c>
    </row>
    <row r="2760" spans="1:4" x14ac:dyDescent="0.2">
      <c r="A2760" s="14">
        <v>27.81</v>
      </c>
      <c r="B2760" s="14">
        <v>3.097</v>
      </c>
      <c r="C2760" s="14">
        <v>0.24010000000000001</v>
      </c>
      <c r="D2760" s="14">
        <v>32.979999999999997</v>
      </c>
    </row>
    <row r="2761" spans="1:4" x14ac:dyDescent="0.2">
      <c r="A2761" s="14">
        <v>27.82</v>
      </c>
      <c r="B2761" s="14">
        <v>3.0990000000000002</v>
      </c>
      <c r="C2761" s="14">
        <v>0.2402</v>
      </c>
      <c r="D2761" s="14">
        <v>33.01</v>
      </c>
    </row>
    <row r="2762" spans="1:4" x14ac:dyDescent="0.2">
      <c r="A2762" s="14">
        <v>27.83</v>
      </c>
      <c r="B2762" s="14">
        <v>3.101</v>
      </c>
      <c r="C2762" s="14">
        <v>0.2402</v>
      </c>
      <c r="D2762" s="14">
        <v>33.03</v>
      </c>
    </row>
    <row r="2763" spans="1:4" x14ac:dyDescent="0.2">
      <c r="A2763" s="14">
        <v>27.84</v>
      </c>
      <c r="B2763" s="14">
        <v>3.1030000000000002</v>
      </c>
      <c r="C2763" s="14">
        <v>0.24030000000000001</v>
      </c>
      <c r="D2763" s="14">
        <v>33.06</v>
      </c>
    </row>
    <row r="2764" spans="1:4" x14ac:dyDescent="0.2">
      <c r="A2764" s="14">
        <v>27.85</v>
      </c>
      <c r="B2764" s="14">
        <v>3.105</v>
      </c>
      <c r="C2764" s="14">
        <v>0.2404</v>
      </c>
      <c r="D2764" s="14">
        <v>33.08</v>
      </c>
    </row>
    <row r="2765" spans="1:4" x14ac:dyDescent="0.2">
      <c r="A2765" s="14">
        <v>27.85</v>
      </c>
      <c r="B2765" s="14">
        <v>3.1070000000000002</v>
      </c>
      <c r="C2765" s="14">
        <v>0.2404</v>
      </c>
      <c r="D2765" s="14">
        <v>33.11</v>
      </c>
    </row>
    <row r="2766" spans="1:4" x14ac:dyDescent="0.2">
      <c r="A2766" s="14">
        <v>27.86</v>
      </c>
      <c r="B2766" s="14">
        <v>3.109</v>
      </c>
      <c r="C2766" s="14">
        <v>0.24049999999999999</v>
      </c>
      <c r="D2766" s="14">
        <v>33.130000000000003</v>
      </c>
    </row>
    <row r="2767" spans="1:4" x14ac:dyDescent="0.2">
      <c r="A2767" s="14">
        <v>27.87</v>
      </c>
      <c r="B2767" s="14">
        <v>3.1110000000000002</v>
      </c>
      <c r="C2767" s="14">
        <v>0.24060000000000001</v>
      </c>
      <c r="D2767" s="14">
        <v>33.159999999999997</v>
      </c>
    </row>
    <row r="2768" spans="1:4" x14ac:dyDescent="0.2">
      <c r="A2768" s="14">
        <v>27.88</v>
      </c>
      <c r="B2768" s="14">
        <v>3.113</v>
      </c>
      <c r="C2768" s="14">
        <v>0.24060000000000001</v>
      </c>
      <c r="D2768" s="14">
        <v>33.18</v>
      </c>
    </row>
    <row r="2769" spans="1:4" x14ac:dyDescent="0.2">
      <c r="A2769" s="14">
        <v>27.89</v>
      </c>
      <c r="B2769" s="14">
        <v>3.1160000000000001</v>
      </c>
      <c r="C2769" s="14">
        <v>0.2407</v>
      </c>
      <c r="D2769" s="14">
        <v>33.21</v>
      </c>
    </row>
    <row r="2770" spans="1:4" x14ac:dyDescent="0.2">
      <c r="A2770" s="14">
        <v>27.9</v>
      </c>
      <c r="B2770" s="14">
        <v>3.1179999999999999</v>
      </c>
      <c r="C2770" s="14">
        <v>0.24079999999999999</v>
      </c>
      <c r="D2770" s="14">
        <v>33.229999999999997</v>
      </c>
    </row>
    <row r="2771" spans="1:4" x14ac:dyDescent="0.2">
      <c r="A2771" s="14">
        <v>27.9</v>
      </c>
      <c r="B2771" s="14">
        <v>3.12</v>
      </c>
      <c r="C2771" s="14">
        <v>0.24079999999999999</v>
      </c>
      <c r="D2771" s="14">
        <v>33.26</v>
      </c>
    </row>
    <row r="2772" spans="1:4" x14ac:dyDescent="0.2">
      <c r="A2772" s="14">
        <v>27.91</v>
      </c>
      <c r="B2772" s="14">
        <v>3.1219999999999999</v>
      </c>
      <c r="C2772" s="14">
        <v>0.2409</v>
      </c>
      <c r="D2772" s="14">
        <v>33.28</v>
      </c>
    </row>
    <row r="2773" spans="1:4" x14ac:dyDescent="0.2">
      <c r="A2773" s="14">
        <v>27.92</v>
      </c>
      <c r="B2773" s="14">
        <v>3.1240000000000001</v>
      </c>
      <c r="C2773" s="14">
        <v>0.24099999999999999</v>
      </c>
      <c r="D2773" s="14">
        <v>33.31</v>
      </c>
    </row>
    <row r="2774" spans="1:4" x14ac:dyDescent="0.2">
      <c r="A2774" s="14">
        <v>27.93</v>
      </c>
      <c r="B2774" s="14">
        <v>3.1259999999999999</v>
      </c>
      <c r="C2774" s="14">
        <v>0.24099999999999999</v>
      </c>
      <c r="D2774" s="14">
        <v>33.33</v>
      </c>
    </row>
    <row r="2775" spans="1:4" x14ac:dyDescent="0.2">
      <c r="A2775" s="14">
        <v>27.94</v>
      </c>
      <c r="B2775" s="14">
        <v>3.1280000000000001</v>
      </c>
      <c r="C2775" s="14">
        <v>0.24110000000000001</v>
      </c>
      <c r="D2775" s="14">
        <v>33.36</v>
      </c>
    </row>
    <row r="2776" spans="1:4" x14ac:dyDescent="0.2">
      <c r="A2776" s="14">
        <v>27.95</v>
      </c>
      <c r="B2776" s="14">
        <v>3.13</v>
      </c>
      <c r="C2776" s="14">
        <v>0.2412</v>
      </c>
      <c r="D2776" s="14">
        <v>33.380000000000003</v>
      </c>
    </row>
    <row r="2777" spans="1:4" x14ac:dyDescent="0.2">
      <c r="A2777" s="14">
        <v>27.95</v>
      </c>
      <c r="B2777" s="14">
        <v>3.1320000000000001</v>
      </c>
      <c r="C2777" s="14">
        <v>0.24129999999999999</v>
      </c>
      <c r="D2777" s="14">
        <v>33.409999999999997</v>
      </c>
    </row>
    <row r="2778" spans="1:4" x14ac:dyDescent="0.2">
      <c r="A2778" s="14">
        <v>27.96</v>
      </c>
      <c r="B2778" s="14">
        <v>3.1339999999999999</v>
      </c>
      <c r="C2778" s="14">
        <v>0.24129999999999999</v>
      </c>
      <c r="D2778" s="14">
        <v>33.43</v>
      </c>
    </row>
    <row r="2779" spans="1:4" x14ac:dyDescent="0.2">
      <c r="A2779" s="14">
        <v>27.97</v>
      </c>
      <c r="B2779" s="14">
        <v>3.1360000000000001</v>
      </c>
      <c r="C2779" s="14">
        <v>0.2414</v>
      </c>
      <c r="D2779" s="14">
        <v>33.46</v>
      </c>
    </row>
    <row r="2780" spans="1:4" x14ac:dyDescent="0.2">
      <c r="A2780" s="14">
        <v>27.98</v>
      </c>
      <c r="B2780" s="14">
        <v>3.1379999999999999</v>
      </c>
      <c r="C2780" s="14">
        <v>0.24149999999999999</v>
      </c>
      <c r="D2780" s="14">
        <v>33.479999999999997</v>
      </c>
    </row>
    <row r="2781" spans="1:4" x14ac:dyDescent="0.2">
      <c r="A2781" s="14">
        <v>27.99</v>
      </c>
      <c r="B2781" s="14">
        <v>3.14</v>
      </c>
      <c r="C2781" s="14">
        <v>0.24149999999999999</v>
      </c>
      <c r="D2781" s="14">
        <v>33.51</v>
      </c>
    </row>
    <row r="2782" spans="1:4" x14ac:dyDescent="0.2">
      <c r="A2782" s="14">
        <v>28</v>
      </c>
      <c r="B2782" s="14">
        <v>3.1419999999999999</v>
      </c>
      <c r="C2782" s="14">
        <v>0.24160000000000001</v>
      </c>
      <c r="D2782" s="14">
        <v>33.53</v>
      </c>
    </row>
    <row r="2783" spans="1:4" x14ac:dyDescent="0.2">
      <c r="A2783" s="14">
        <v>28</v>
      </c>
      <c r="B2783" s="14">
        <v>3.1440000000000001</v>
      </c>
      <c r="C2783" s="14">
        <v>0.2417</v>
      </c>
      <c r="D2783" s="14">
        <v>33.56</v>
      </c>
    </row>
    <row r="2784" spans="1:4" x14ac:dyDescent="0.2">
      <c r="A2784" s="14">
        <v>28.01</v>
      </c>
      <c r="B2784" s="14">
        <v>3.1459999999999999</v>
      </c>
      <c r="C2784" s="14">
        <v>0.24179999999999999</v>
      </c>
      <c r="D2784" s="14">
        <v>33.58</v>
      </c>
    </row>
    <row r="2785" spans="1:4" x14ac:dyDescent="0.2">
      <c r="A2785" s="14">
        <v>28.02</v>
      </c>
      <c r="B2785" s="14">
        <v>3.1480000000000001</v>
      </c>
      <c r="C2785" s="14">
        <v>0.24179999999999999</v>
      </c>
      <c r="D2785" s="14">
        <v>33.61</v>
      </c>
    </row>
    <row r="2786" spans="1:4" x14ac:dyDescent="0.2">
      <c r="A2786" s="14">
        <v>28.03</v>
      </c>
      <c r="B2786" s="14">
        <v>3.15</v>
      </c>
      <c r="C2786" s="14">
        <v>0.2419</v>
      </c>
      <c r="D2786" s="14">
        <v>33.630000000000003</v>
      </c>
    </row>
    <row r="2787" spans="1:4" x14ac:dyDescent="0.2">
      <c r="A2787" s="14">
        <v>28.04</v>
      </c>
      <c r="B2787" s="14">
        <v>3.1520000000000001</v>
      </c>
      <c r="C2787" s="14">
        <v>0.24199999999999999</v>
      </c>
      <c r="D2787" s="14">
        <v>33.659999999999997</v>
      </c>
    </row>
    <row r="2788" spans="1:4" x14ac:dyDescent="0.2">
      <c r="A2788" s="14">
        <v>28.05</v>
      </c>
      <c r="B2788" s="14">
        <v>3.1539999999999999</v>
      </c>
      <c r="C2788" s="14">
        <v>0.24210000000000001</v>
      </c>
      <c r="D2788" s="14">
        <v>33.68</v>
      </c>
    </row>
    <row r="2789" spans="1:4" x14ac:dyDescent="0.2">
      <c r="A2789" s="14">
        <v>28.05</v>
      </c>
      <c r="B2789" s="14">
        <v>3.1560000000000001</v>
      </c>
      <c r="C2789" s="14">
        <v>0.2422</v>
      </c>
      <c r="D2789" s="14">
        <v>33.71</v>
      </c>
    </row>
    <row r="2790" spans="1:4" x14ac:dyDescent="0.2">
      <c r="A2790" s="14">
        <v>28.06</v>
      </c>
      <c r="B2790" s="14">
        <v>3.1579999999999999</v>
      </c>
      <c r="C2790" s="14">
        <v>0.2422</v>
      </c>
      <c r="D2790" s="14">
        <v>33.729999999999997</v>
      </c>
    </row>
    <row r="2791" spans="1:4" x14ac:dyDescent="0.2">
      <c r="A2791" s="14">
        <v>28.07</v>
      </c>
      <c r="B2791" s="14">
        <v>3.16</v>
      </c>
      <c r="C2791" s="14">
        <v>0.24229999999999999</v>
      </c>
      <c r="D2791" s="14">
        <v>33.76</v>
      </c>
    </row>
    <row r="2792" spans="1:4" x14ac:dyDescent="0.2">
      <c r="A2792" s="14">
        <v>28.08</v>
      </c>
      <c r="B2792" s="14">
        <v>3.1619999999999999</v>
      </c>
      <c r="C2792" s="14">
        <v>0.2424</v>
      </c>
      <c r="D2792" s="14">
        <v>33.78</v>
      </c>
    </row>
    <row r="2793" spans="1:4" x14ac:dyDescent="0.2">
      <c r="A2793" s="14">
        <v>28.09</v>
      </c>
      <c r="B2793" s="14">
        <v>3.1640000000000001</v>
      </c>
      <c r="C2793" s="14">
        <v>0.24249999999999999</v>
      </c>
      <c r="D2793" s="14">
        <v>33.81</v>
      </c>
    </row>
    <row r="2794" spans="1:4" x14ac:dyDescent="0.2">
      <c r="A2794" s="14">
        <v>28.1</v>
      </c>
      <c r="B2794" s="14">
        <v>3.1659999999999999</v>
      </c>
      <c r="C2794" s="14">
        <v>0.24260000000000001</v>
      </c>
      <c r="D2794" s="14">
        <v>33.83</v>
      </c>
    </row>
    <row r="2795" spans="1:4" x14ac:dyDescent="0.2">
      <c r="A2795" s="14">
        <v>28.1</v>
      </c>
      <c r="B2795" s="14">
        <v>3.1680000000000001</v>
      </c>
      <c r="C2795" s="14">
        <v>0.24260000000000001</v>
      </c>
      <c r="D2795" s="14">
        <v>33.86</v>
      </c>
    </row>
    <row r="2796" spans="1:4" x14ac:dyDescent="0.2">
      <c r="A2796" s="14">
        <v>28.11</v>
      </c>
      <c r="B2796" s="14">
        <v>3.17</v>
      </c>
      <c r="C2796" s="14">
        <v>0.2427</v>
      </c>
      <c r="D2796" s="14">
        <v>33.880000000000003</v>
      </c>
    </row>
    <row r="2797" spans="1:4" x14ac:dyDescent="0.2">
      <c r="A2797" s="14">
        <v>28.12</v>
      </c>
      <c r="B2797" s="14">
        <v>3.1720000000000002</v>
      </c>
      <c r="C2797" s="14">
        <v>0.24279999999999999</v>
      </c>
      <c r="D2797" s="14">
        <v>33.909999999999997</v>
      </c>
    </row>
    <row r="2798" spans="1:4" x14ac:dyDescent="0.2">
      <c r="A2798" s="14">
        <v>28.13</v>
      </c>
      <c r="B2798" s="14">
        <v>3.1739999999999999</v>
      </c>
      <c r="C2798" s="14">
        <v>0.2429</v>
      </c>
      <c r="D2798" s="14">
        <v>33.93</v>
      </c>
    </row>
    <row r="2799" spans="1:4" x14ac:dyDescent="0.2">
      <c r="A2799" s="14">
        <v>28.14</v>
      </c>
      <c r="B2799" s="14">
        <v>3.1760000000000002</v>
      </c>
      <c r="C2799" s="14">
        <v>0.24299999999999999</v>
      </c>
      <c r="D2799" s="14">
        <v>33.96</v>
      </c>
    </row>
    <row r="2800" spans="1:4" x14ac:dyDescent="0.2">
      <c r="A2800" s="14">
        <v>28.15</v>
      </c>
      <c r="B2800" s="14">
        <v>3.1779999999999999</v>
      </c>
      <c r="C2800" s="14">
        <v>0.24310000000000001</v>
      </c>
      <c r="D2800" s="14">
        <v>33.979999999999997</v>
      </c>
    </row>
    <row r="2801" spans="1:4" x14ac:dyDescent="0.2">
      <c r="A2801" s="14">
        <v>28.15</v>
      </c>
      <c r="B2801" s="14">
        <v>3.18</v>
      </c>
      <c r="C2801" s="14">
        <v>0.2432</v>
      </c>
      <c r="D2801" s="14">
        <v>34.01</v>
      </c>
    </row>
    <row r="2802" spans="1:4" x14ac:dyDescent="0.2">
      <c r="A2802" s="14">
        <v>28.16</v>
      </c>
      <c r="B2802" s="14">
        <v>3.181</v>
      </c>
      <c r="C2802" s="14">
        <v>0.24329999999999999</v>
      </c>
      <c r="D2802" s="14">
        <v>34.03</v>
      </c>
    </row>
    <row r="2803" spans="1:4" x14ac:dyDescent="0.2">
      <c r="A2803" s="14">
        <v>28.17</v>
      </c>
      <c r="B2803" s="14">
        <v>3.1829999999999998</v>
      </c>
      <c r="C2803" s="14">
        <v>0.24329999999999999</v>
      </c>
      <c r="D2803" s="14">
        <v>34.06</v>
      </c>
    </row>
    <row r="2804" spans="1:4" x14ac:dyDescent="0.2">
      <c r="A2804" s="14">
        <v>28.18</v>
      </c>
      <c r="B2804" s="14">
        <v>3.1850000000000001</v>
      </c>
      <c r="C2804" s="14">
        <v>0.24340000000000001</v>
      </c>
      <c r="D2804" s="14">
        <v>34.08</v>
      </c>
    </row>
    <row r="2805" spans="1:4" x14ac:dyDescent="0.2">
      <c r="A2805" s="14">
        <v>28.19</v>
      </c>
      <c r="B2805" s="14">
        <v>3.1869999999999998</v>
      </c>
      <c r="C2805" s="14">
        <v>0.24349999999999999</v>
      </c>
      <c r="D2805" s="14">
        <v>34.11</v>
      </c>
    </row>
    <row r="2806" spans="1:4" x14ac:dyDescent="0.2">
      <c r="A2806" s="14">
        <v>28.2</v>
      </c>
      <c r="B2806" s="14">
        <v>3.1890000000000001</v>
      </c>
      <c r="C2806" s="14">
        <v>0.24360000000000001</v>
      </c>
      <c r="D2806" s="14">
        <v>34.130000000000003</v>
      </c>
    </row>
    <row r="2807" spans="1:4" x14ac:dyDescent="0.2">
      <c r="A2807" s="14">
        <v>28.2</v>
      </c>
      <c r="B2807" s="14">
        <v>3.1909999999999998</v>
      </c>
      <c r="C2807" s="14">
        <v>0.2437</v>
      </c>
      <c r="D2807" s="14">
        <v>34.159999999999997</v>
      </c>
    </row>
    <row r="2808" spans="1:4" x14ac:dyDescent="0.2">
      <c r="A2808" s="14">
        <v>28.21</v>
      </c>
      <c r="B2808" s="14">
        <v>3.1930000000000001</v>
      </c>
      <c r="C2808" s="14">
        <v>0.24379999999999999</v>
      </c>
      <c r="D2808" s="14">
        <v>34.18</v>
      </c>
    </row>
    <row r="2809" spans="1:4" x14ac:dyDescent="0.2">
      <c r="A2809" s="14">
        <v>28.22</v>
      </c>
      <c r="B2809" s="14">
        <v>3.1949999999999998</v>
      </c>
      <c r="C2809" s="14">
        <v>0.24390000000000001</v>
      </c>
      <c r="D2809" s="14">
        <v>34.21</v>
      </c>
    </row>
    <row r="2810" spans="1:4" x14ac:dyDescent="0.2">
      <c r="A2810" s="14">
        <v>28.23</v>
      </c>
      <c r="B2810" s="14">
        <v>3.1960000000000002</v>
      </c>
      <c r="C2810" s="14">
        <v>0.24399999999999999</v>
      </c>
      <c r="D2810" s="14">
        <v>34.229999999999997</v>
      </c>
    </row>
    <row r="2811" spans="1:4" x14ac:dyDescent="0.2">
      <c r="A2811" s="14">
        <v>28.24</v>
      </c>
      <c r="B2811" s="14">
        <v>3.198</v>
      </c>
      <c r="C2811" s="14">
        <v>0.24410000000000001</v>
      </c>
      <c r="D2811" s="14">
        <v>34.26</v>
      </c>
    </row>
    <row r="2812" spans="1:4" x14ac:dyDescent="0.2">
      <c r="A2812" s="14">
        <v>28.25</v>
      </c>
      <c r="B2812" s="14">
        <v>3.2</v>
      </c>
      <c r="C2812" s="14">
        <v>0.2442</v>
      </c>
      <c r="D2812" s="14">
        <v>34.28</v>
      </c>
    </row>
    <row r="2813" spans="1:4" x14ac:dyDescent="0.2">
      <c r="A2813" s="14">
        <v>28.25</v>
      </c>
      <c r="B2813" s="14">
        <v>3.202</v>
      </c>
      <c r="C2813" s="14">
        <v>0.2442</v>
      </c>
      <c r="D2813" s="14">
        <v>34.31</v>
      </c>
    </row>
    <row r="2814" spans="1:4" x14ac:dyDescent="0.2">
      <c r="A2814" s="14">
        <v>28.26</v>
      </c>
      <c r="B2814" s="14">
        <v>3.2040000000000002</v>
      </c>
      <c r="C2814" s="14">
        <v>0.24429999999999999</v>
      </c>
      <c r="D2814" s="14">
        <v>34.33</v>
      </c>
    </row>
    <row r="2815" spans="1:4" x14ac:dyDescent="0.2">
      <c r="A2815" s="14">
        <v>28.27</v>
      </c>
      <c r="B2815" s="14">
        <v>3.206</v>
      </c>
      <c r="C2815" s="14">
        <v>0.24440000000000001</v>
      </c>
      <c r="D2815" s="14">
        <v>34.36</v>
      </c>
    </row>
    <row r="2816" spans="1:4" x14ac:dyDescent="0.2">
      <c r="A2816" s="14">
        <v>28.28</v>
      </c>
      <c r="B2816" s="14">
        <v>3.2080000000000002</v>
      </c>
      <c r="C2816" s="14">
        <v>0.2445</v>
      </c>
      <c r="D2816" s="14">
        <v>34.380000000000003</v>
      </c>
    </row>
    <row r="2817" spans="1:4" x14ac:dyDescent="0.2">
      <c r="A2817" s="14">
        <v>28.29</v>
      </c>
      <c r="B2817" s="14">
        <v>3.2090000000000001</v>
      </c>
      <c r="C2817" s="14">
        <v>0.24460000000000001</v>
      </c>
      <c r="D2817" s="14">
        <v>34.409999999999997</v>
      </c>
    </row>
    <row r="2818" spans="1:4" x14ac:dyDescent="0.2">
      <c r="A2818" s="14">
        <v>28.3</v>
      </c>
      <c r="B2818" s="14">
        <v>3.2109999999999999</v>
      </c>
      <c r="C2818" s="14">
        <v>0.2447</v>
      </c>
      <c r="D2818" s="14">
        <v>34.43</v>
      </c>
    </row>
    <row r="2819" spans="1:4" x14ac:dyDescent="0.2">
      <c r="A2819" s="14">
        <v>28.3</v>
      </c>
      <c r="B2819" s="14">
        <v>3.2130000000000001</v>
      </c>
      <c r="C2819" s="14">
        <v>0.24479999999999999</v>
      </c>
      <c r="D2819" s="14">
        <v>34.46</v>
      </c>
    </row>
    <row r="2820" spans="1:4" x14ac:dyDescent="0.2">
      <c r="A2820" s="14">
        <v>28.31</v>
      </c>
      <c r="B2820" s="14">
        <v>3.2149999999999999</v>
      </c>
      <c r="C2820" s="14">
        <v>0.24490000000000001</v>
      </c>
      <c r="D2820" s="14">
        <v>34.479999999999997</v>
      </c>
    </row>
    <row r="2821" spans="1:4" x14ac:dyDescent="0.2">
      <c r="A2821" s="14">
        <v>28.32</v>
      </c>
      <c r="B2821" s="14">
        <v>3.2170000000000001</v>
      </c>
      <c r="C2821" s="14">
        <v>0.245</v>
      </c>
      <c r="D2821" s="14">
        <v>34.51</v>
      </c>
    </row>
    <row r="2822" spans="1:4" x14ac:dyDescent="0.2">
      <c r="A2822" s="14">
        <v>28.33</v>
      </c>
      <c r="B2822" s="14">
        <v>3.2189999999999999</v>
      </c>
      <c r="C2822" s="14">
        <v>0.24510000000000001</v>
      </c>
      <c r="D2822" s="14">
        <v>34.53</v>
      </c>
    </row>
    <row r="2823" spans="1:4" x14ac:dyDescent="0.2">
      <c r="A2823" s="14">
        <v>28.34</v>
      </c>
      <c r="B2823" s="14">
        <v>3.2210000000000001</v>
      </c>
      <c r="C2823" s="14">
        <v>0.24510000000000001</v>
      </c>
      <c r="D2823" s="14">
        <v>34.56</v>
      </c>
    </row>
    <row r="2824" spans="1:4" x14ac:dyDescent="0.2">
      <c r="A2824" s="14">
        <v>28.35</v>
      </c>
      <c r="B2824" s="14">
        <v>3.2229999999999999</v>
      </c>
      <c r="C2824" s="14">
        <v>0.2452</v>
      </c>
      <c r="D2824" s="14">
        <v>34.58</v>
      </c>
    </row>
    <row r="2825" spans="1:4" x14ac:dyDescent="0.2">
      <c r="A2825" s="14">
        <v>28.35</v>
      </c>
      <c r="B2825" s="14">
        <v>3.2250000000000001</v>
      </c>
      <c r="C2825" s="14">
        <v>0.24529999999999999</v>
      </c>
      <c r="D2825" s="14">
        <v>34.61</v>
      </c>
    </row>
    <row r="2826" spans="1:4" x14ac:dyDescent="0.2">
      <c r="A2826" s="14">
        <v>28.36</v>
      </c>
      <c r="B2826" s="14">
        <v>3.2269999999999999</v>
      </c>
      <c r="C2826" s="14">
        <v>0.24540000000000001</v>
      </c>
      <c r="D2826" s="14">
        <v>34.630000000000003</v>
      </c>
    </row>
    <row r="2827" spans="1:4" x14ac:dyDescent="0.2">
      <c r="A2827" s="14">
        <v>28.37</v>
      </c>
      <c r="B2827" s="14">
        <v>3.2290000000000001</v>
      </c>
      <c r="C2827" s="14">
        <v>0.2455</v>
      </c>
      <c r="D2827" s="14">
        <v>34.659999999999997</v>
      </c>
    </row>
    <row r="2828" spans="1:4" x14ac:dyDescent="0.2">
      <c r="A2828" s="14">
        <v>28.38</v>
      </c>
      <c r="B2828" s="14">
        <v>3.2309999999999999</v>
      </c>
      <c r="C2828" s="14">
        <v>0.24560000000000001</v>
      </c>
      <c r="D2828" s="14">
        <v>34.68</v>
      </c>
    </row>
    <row r="2829" spans="1:4" x14ac:dyDescent="0.2">
      <c r="A2829" s="14">
        <v>28.39</v>
      </c>
      <c r="B2829" s="14">
        <v>3.2330000000000001</v>
      </c>
      <c r="C2829" s="14">
        <v>0.2457</v>
      </c>
      <c r="D2829" s="14">
        <v>34.71</v>
      </c>
    </row>
    <row r="2830" spans="1:4" x14ac:dyDescent="0.2">
      <c r="A2830" s="14">
        <v>28.4</v>
      </c>
      <c r="B2830" s="14">
        <v>3.2349999999999999</v>
      </c>
      <c r="C2830" s="14">
        <v>0.24579999999999999</v>
      </c>
      <c r="D2830" s="14">
        <v>34.729999999999997</v>
      </c>
    </row>
    <row r="2831" spans="1:4" x14ac:dyDescent="0.2">
      <c r="A2831" s="14">
        <v>28.4</v>
      </c>
      <c r="B2831" s="14">
        <v>3.2370000000000001</v>
      </c>
      <c r="C2831" s="14">
        <v>0.24590000000000001</v>
      </c>
      <c r="D2831" s="14">
        <v>34.76</v>
      </c>
    </row>
    <row r="2832" spans="1:4" x14ac:dyDescent="0.2">
      <c r="A2832" s="14">
        <v>28.41</v>
      </c>
      <c r="B2832" s="14">
        <v>3.2389999999999999</v>
      </c>
      <c r="C2832" s="14">
        <v>0.246</v>
      </c>
      <c r="D2832" s="14">
        <v>34.78</v>
      </c>
    </row>
    <row r="2833" spans="1:4" x14ac:dyDescent="0.2">
      <c r="A2833" s="14">
        <v>28.42</v>
      </c>
      <c r="B2833" s="14">
        <v>3.2410000000000001</v>
      </c>
      <c r="C2833" s="14">
        <v>0.24610000000000001</v>
      </c>
      <c r="D2833" s="14">
        <v>34.81</v>
      </c>
    </row>
    <row r="2834" spans="1:4" x14ac:dyDescent="0.2">
      <c r="A2834" s="14">
        <v>28.43</v>
      </c>
      <c r="B2834" s="14">
        <v>3.2429999999999999</v>
      </c>
      <c r="C2834" s="14">
        <v>0.2462</v>
      </c>
      <c r="D2834" s="14">
        <v>34.83</v>
      </c>
    </row>
    <row r="2835" spans="1:4" x14ac:dyDescent="0.2">
      <c r="A2835" s="14">
        <v>28.44</v>
      </c>
      <c r="B2835" s="14">
        <v>3.2450000000000001</v>
      </c>
      <c r="C2835" s="14">
        <v>0.24629999999999999</v>
      </c>
      <c r="D2835" s="14">
        <v>34.86</v>
      </c>
    </row>
    <row r="2836" spans="1:4" x14ac:dyDescent="0.2">
      <c r="A2836" s="14">
        <v>28.45</v>
      </c>
      <c r="B2836" s="14">
        <v>3.2469999999999999</v>
      </c>
      <c r="C2836" s="14">
        <v>0.24640000000000001</v>
      </c>
      <c r="D2836" s="14">
        <v>34.880000000000003</v>
      </c>
    </row>
    <row r="2837" spans="1:4" x14ac:dyDescent="0.2">
      <c r="A2837" s="14">
        <v>28.45</v>
      </c>
      <c r="B2837" s="14">
        <v>3.2490000000000001</v>
      </c>
      <c r="C2837" s="14">
        <v>0.2465</v>
      </c>
      <c r="D2837" s="14">
        <v>34.909999999999997</v>
      </c>
    </row>
    <row r="2838" spans="1:4" x14ac:dyDescent="0.2">
      <c r="A2838" s="14">
        <v>28.46</v>
      </c>
      <c r="B2838" s="14">
        <v>3.2509999999999999</v>
      </c>
      <c r="C2838" s="14">
        <v>0.24660000000000001</v>
      </c>
      <c r="D2838" s="14">
        <v>34.93</v>
      </c>
    </row>
    <row r="2839" spans="1:4" x14ac:dyDescent="0.2">
      <c r="A2839" s="14">
        <v>28.47</v>
      </c>
      <c r="B2839" s="14">
        <v>3.2530000000000001</v>
      </c>
      <c r="C2839" s="14">
        <v>0.2467</v>
      </c>
      <c r="D2839" s="14">
        <v>34.96</v>
      </c>
    </row>
    <row r="2840" spans="1:4" x14ac:dyDescent="0.2">
      <c r="A2840" s="14">
        <v>28.48</v>
      </c>
      <c r="B2840" s="14">
        <v>3.2549999999999999</v>
      </c>
      <c r="C2840" s="14">
        <v>0.24679999999999999</v>
      </c>
      <c r="D2840" s="14">
        <v>34.979999999999997</v>
      </c>
    </row>
    <row r="2841" spans="1:4" x14ac:dyDescent="0.2">
      <c r="A2841" s="14">
        <v>28.49</v>
      </c>
      <c r="B2841" s="14">
        <v>3.258</v>
      </c>
      <c r="C2841" s="14">
        <v>0.24690000000000001</v>
      </c>
      <c r="D2841" s="14">
        <v>35.01</v>
      </c>
    </row>
    <row r="2842" spans="1:4" x14ac:dyDescent="0.2">
      <c r="A2842" s="14">
        <v>28.5</v>
      </c>
      <c r="B2842" s="14">
        <v>3.26</v>
      </c>
      <c r="C2842" s="14">
        <v>0.247</v>
      </c>
      <c r="D2842" s="14">
        <v>35.03</v>
      </c>
    </row>
    <row r="2843" spans="1:4" x14ac:dyDescent="0.2">
      <c r="A2843" s="14">
        <v>28.5</v>
      </c>
      <c r="B2843" s="14">
        <v>3.262</v>
      </c>
      <c r="C2843" s="14">
        <v>0.24709999999999999</v>
      </c>
      <c r="D2843" s="14">
        <v>35.06</v>
      </c>
    </row>
    <row r="2844" spans="1:4" x14ac:dyDescent="0.2">
      <c r="A2844" s="14">
        <v>28.51</v>
      </c>
      <c r="B2844" s="14">
        <v>3.2639999999999998</v>
      </c>
      <c r="C2844" s="14">
        <v>0.2472</v>
      </c>
      <c r="D2844" s="14">
        <v>35.08</v>
      </c>
    </row>
    <row r="2845" spans="1:4" x14ac:dyDescent="0.2">
      <c r="A2845" s="14">
        <v>28.52</v>
      </c>
      <c r="B2845" s="14">
        <v>3.266</v>
      </c>
      <c r="C2845" s="14">
        <v>0.24729999999999999</v>
      </c>
      <c r="D2845" s="14">
        <v>35.11</v>
      </c>
    </row>
    <row r="2846" spans="1:4" x14ac:dyDescent="0.2">
      <c r="A2846" s="14">
        <v>28.53</v>
      </c>
      <c r="B2846" s="14">
        <v>3.2679999999999998</v>
      </c>
      <c r="C2846" s="14">
        <v>0.24740000000000001</v>
      </c>
      <c r="D2846" s="14">
        <v>35.130000000000003</v>
      </c>
    </row>
    <row r="2847" spans="1:4" x14ac:dyDescent="0.2">
      <c r="A2847" s="14">
        <v>28.54</v>
      </c>
      <c r="B2847" s="14">
        <v>3.27</v>
      </c>
      <c r="C2847" s="14">
        <v>0.2475</v>
      </c>
      <c r="D2847" s="14">
        <v>35.159999999999997</v>
      </c>
    </row>
    <row r="2848" spans="1:4" x14ac:dyDescent="0.2">
      <c r="A2848" s="14">
        <v>28.55</v>
      </c>
      <c r="B2848" s="14">
        <v>3.2719999999999998</v>
      </c>
      <c r="C2848" s="14">
        <v>0.24759999999999999</v>
      </c>
      <c r="D2848" s="14">
        <v>35.18</v>
      </c>
    </row>
    <row r="2849" spans="1:4" x14ac:dyDescent="0.2">
      <c r="A2849" s="14">
        <v>28.55</v>
      </c>
      <c r="B2849" s="14">
        <v>3.2749999999999999</v>
      </c>
      <c r="C2849" s="14">
        <v>0.2477</v>
      </c>
      <c r="D2849" s="14">
        <v>35.21</v>
      </c>
    </row>
    <row r="2850" spans="1:4" x14ac:dyDescent="0.2">
      <c r="A2850" s="14">
        <v>28.56</v>
      </c>
      <c r="B2850" s="14">
        <v>3.2770000000000001</v>
      </c>
      <c r="C2850" s="14">
        <v>0.24779999999999999</v>
      </c>
      <c r="D2850" s="14">
        <v>35.229999999999997</v>
      </c>
    </row>
    <row r="2851" spans="1:4" x14ac:dyDescent="0.2">
      <c r="A2851" s="14">
        <v>28.57</v>
      </c>
      <c r="B2851" s="14">
        <v>3.2789999999999999</v>
      </c>
      <c r="C2851" s="14">
        <v>0.248</v>
      </c>
      <c r="D2851" s="14">
        <v>35.26</v>
      </c>
    </row>
    <row r="2852" spans="1:4" x14ac:dyDescent="0.2">
      <c r="A2852" s="14">
        <v>28.58</v>
      </c>
      <c r="B2852" s="14">
        <v>3.2810000000000001</v>
      </c>
      <c r="C2852" s="14">
        <v>0.24809999999999999</v>
      </c>
      <c r="D2852" s="14">
        <v>35.28</v>
      </c>
    </row>
    <row r="2853" spans="1:4" x14ac:dyDescent="0.2">
      <c r="A2853" s="14">
        <v>28.59</v>
      </c>
      <c r="B2853" s="14">
        <v>3.2829999999999999</v>
      </c>
      <c r="C2853" s="14">
        <v>0.2482</v>
      </c>
      <c r="D2853" s="14">
        <v>35.31</v>
      </c>
    </row>
    <row r="2854" spans="1:4" x14ac:dyDescent="0.2">
      <c r="A2854" s="14">
        <v>28.6</v>
      </c>
      <c r="B2854" s="14">
        <v>3.2850000000000001</v>
      </c>
      <c r="C2854" s="14">
        <v>0.24829999999999999</v>
      </c>
      <c r="D2854" s="14">
        <v>35.33</v>
      </c>
    </row>
    <row r="2855" spans="1:4" x14ac:dyDescent="0.2">
      <c r="A2855" s="14">
        <v>28.6</v>
      </c>
      <c r="B2855" s="14">
        <v>3.2869999999999999</v>
      </c>
      <c r="C2855" s="14">
        <v>0.24840000000000001</v>
      </c>
      <c r="D2855" s="14">
        <v>35.36</v>
      </c>
    </row>
    <row r="2856" spans="1:4" x14ac:dyDescent="0.2">
      <c r="A2856" s="14">
        <v>28.61</v>
      </c>
      <c r="B2856" s="14">
        <v>3.29</v>
      </c>
      <c r="C2856" s="14">
        <v>0.2485</v>
      </c>
      <c r="D2856" s="14">
        <v>35.380000000000003</v>
      </c>
    </row>
    <row r="2857" spans="1:4" x14ac:dyDescent="0.2">
      <c r="A2857" s="14">
        <v>28.62</v>
      </c>
      <c r="B2857" s="14">
        <v>3.2919999999999998</v>
      </c>
      <c r="C2857" s="14">
        <v>0.24859999999999999</v>
      </c>
      <c r="D2857" s="14">
        <v>35.409999999999997</v>
      </c>
    </row>
    <row r="2858" spans="1:4" x14ac:dyDescent="0.2">
      <c r="A2858" s="14">
        <v>28.63</v>
      </c>
      <c r="B2858" s="14">
        <v>3.294</v>
      </c>
      <c r="C2858" s="14">
        <v>0.2487</v>
      </c>
      <c r="D2858" s="14">
        <v>35.43</v>
      </c>
    </row>
    <row r="2859" spans="1:4" x14ac:dyDescent="0.2">
      <c r="A2859" s="14">
        <v>28.64</v>
      </c>
      <c r="B2859" s="14">
        <v>3.2959999999999998</v>
      </c>
      <c r="C2859" s="14">
        <v>0.24879999999999999</v>
      </c>
      <c r="D2859" s="14">
        <v>35.46</v>
      </c>
    </row>
    <row r="2860" spans="1:4" x14ac:dyDescent="0.2">
      <c r="A2860" s="14">
        <v>28.65</v>
      </c>
      <c r="B2860" s="14">
        <v>3.298</v>
      </c>
      <c r="C2860" s="14">
        <v>0.24890000000000001</v>
      </c>
      <c r="D2860" s="14">
        <v>35.479999999999997</v>
      </c>
    </row>
    <row r="2861" spans="1:4" x14ac:dyDescent="0.2">
      <c r="A2861" s="14">
        <v>28.65</v>
      </c>
      <c r="B2861" s="14">
        <v>3.3</v>
      </c>
      <c r="C2861" s="14">
        <v>0.249</v>
      </c>
      <c r="D2861" s="14">
        <v>35.51</v>
      </c>
    </row>
    <row r="2862" spans="1:4" x14ac:dyDescent="0.2">
      <c r="A2862" s="14">
        <v>28.66</v>
      </c>
      <c r="B2862" s="14">
        <v>3.302</v>
      </c>
      <c r="C2862" s="14">
        <v>0.24909999999999999</v>
      </c>
      <c r="D2862" s="14">
        <v>35.53</v>
      </c>
    </row>
    <row r="2863" spans="1:4" x14ac:dyDescent="0.2">
      <c r="A2863" s="14">
        <v>28.67</v>
      </c>
      <c r="B2863" s="14">
        <v>3.3050000000000002</v>
      </c>
      <c r="C2863" s="14">
        <v>0.2492</v>
      </c>
      <c r="D2863" s="14">
        <v>35.56</v>
      </c>
    </row>
    <row r="2864" spans="1:4" x14ac:dyDescent="0.2">
      <c r="A2864" s="14">
        <v>28.68</v>
      </c>
      <c r="B2864" s="14">
        <v>3.3069999999999999</v>
      </c>
      <c r="C2864" s="14">
        <v>0.24940000000000001</v>
      </c>
      <c r="D2864" s="14">
        <v>35.58</v>
      </c>
    </row>
    <row r="2865" spans="1:4" x14ac:dyDescent="0.2">
      <c r="A2865" s="14">
        <v>28.69</v>
      </c>
      <c r="B2865" s="14">
        <v>3.3090000000000002</v>
      </c>
      <c r="C2865" s="14">
        <v>0.2495</v>
      </c>
      <c r="D2865" s="14">
        <v>35.61</v>
      </c>
    </row>
    <row r="2866" spans="1:4" x14ac:dyDescent="0.2">
      <c r="A2866" s="14">
        <v>28.7</v>
      </c>
      <c r="B2866" s="14">
        <v>3.3109999999999999</v>
      </c>
      <c r="C2866" s="14">
        <v>0.24959999999999999</v>
      </c>
      <c r="D2866" s="14">
        <v>35.630000000000003</v>
      </c>
    </row>
    <row r="2867" spans="1:4" x14ac:dyDescent="0.2">
      <c r="A2867" s="14">
        <v>28.7</v>
      </c>
      <c r="B2867" s="14">
        <v>3.3130000000000002</v>
      </c>
      <c r="C2867" s="14">
        <v>0.24970000000000001</v>
      </c>
      <c r="D2867" s="14">
        <v>35.659999999999997</v>
      </c>
    </row>
    <row r="2868" spans="1:4" x14ac:dyDescent="0.2">
      <c r="A2868" s="14">
        <v>28.71</v>
      </c>
      <c r="B2868" s="14">
        <v>3.3149999999999999</v>
      </c>
      <c r="C2868" s="14">
        <v>0.24979999999999999</v>
      </c>
      <c r="D2868" s="14">
        <v>35.68</v>
      </c>
    </row>
    <row r="2869" spans="1:4" x14ac:dyDescent="0.2">
      <c r="A2869" s="14">
        <v>28.72</v>
      </c>
      <c r="B2869" s="14">
        <v>3.3170000000000002</v>
      </c>
      <c r="C2869" s="14">
        <v>0.24990000000000001</v>
      </c>
      <c r="D2869" s="14">
        <v>35.700000000000003</v>
      </c>
    </row>
    <row r="2870" spans="1:4" x14ac:dyDescent="0.2">
      <c r="A2870" s="14">
        <v>28.73</v>
      </c>
      <c r="B2870" s="14">
        <v>3.319</v>
      </c>
      <c r="C2870" s="14">
        <v>0.25</v>
      </c>
      <c r="D2870" s="14">
        <v>35.729999999999997</v>
      </c>
    </row>
    <row r="2871" spans="1:4" x14ac:dyDescent="0.2">
      <c r="A2871" s="14">
        <v>28.74</v>
      </c>
      <c r="B2871" s="14">
        <v>3.3210000000000002</v>
      </c>
      <c r="C2871" s="14">
        <v>0.25009999999999999</v>
      </c>
      <c r="D2871" s="14">
        <v>35.75</v>
      </c>
    </row>
    <row r="2872" spans="1:4" x14ac:dyDescent="0.2">
      <c r="A2872" s="14">
        <v>28.75</v>
      </c>
      <c r="B2872" s="14">
        <v>3.3239999999999998</v>
      </c>
      <c r="C2872" s="14">
        <v>0.25019999999999998</v>
      </c>
      <c r="D2872" s="14">
        <v>35.78</v>
      </c>
    </row>
    <row r="2873" spans="1:4" x14ac:dyDescent="0.2">
      <c r="A2873" s="14">
        <v>28.75</v>
      </c>
      <c r="B2873" s="14">
        <v>3.3260000000000001</v>
      </c>
      <c r="C2873" s="14">
        <v>0.25030000000000002</v>
      </c>
      <c r="D2873" s="14">
        <v>35.799999999999997</v>
      </c>
    </row>
    <row r="2874" spans="1:4" x14ac:dyDescent="0.2">
      <c r="A2874" s="14">
        <v>28.76</v>
      </c>
      <c r="B2874" s="14">
        <v>3.3279999999999998</v>
      </c>
      <c r="C2874" s="14">
        <v>0.25040000000000001</v>
      </c>
      <c r="D2874" s="14">
        <v>35.83</v>
      </c>
    </row>
    <row r="2875" spans="1:4" x14ac:dyDescent="0.2">
      <c r="A2875" s="14">
        <v>28.77</v>
      </c>
      <c r="B2875" s="14">
        <v>3.33</v>
      </c>
      <c r="C2875" s="14">
        <v>0.2505</v>
      </c>
      <c r="D2875" s="14">
        <v>35.85</v>
      </c>
    </row>
    <row r="2876" spans="1:4" x14ac:dyDescent="0.2">
      <c r="A2876" s="14">
        <v>28.78</v>
      </c>
      <c r="B2876" s="14">
        <v>3.3319999999999999</v>
      </c>
      <c r="C2876" s="14">
        <v>0.25069999999999998</v>
      </c>
      <c r="D2876" s="14">
        <v>35.880000000000003</v>
      </c>
    </row>
    <row r="2877" spans="1:4" x14ac:dyDescent="0.2">
      <c r="A2877" s="14">
        <v>28.79</v>
      </c>
      <c r="B2877" s="14">
        <v>3.3340000000000001</v>
      </c>
      <c r="C2877" s="14">
        <v>0.25080000000000002</v>
      </c>
      <c r="D2877" s="14">
        <v>35.9</v>
      </c>
    </row>
    <row r="2878" spans="1:4" x14ac:dyDescent="0.2">
      <c r="A2878" s="14">
        <v>28.8</v>
      </c>
      <c r="B2878" s="14">
        <v>3.3359999999999999</v>
      </c>
      <c r="C2878" s="14">
        <v>0.25090000000000001</v>
      </c>
      <c r="D2878" s="14">
        <v>35.93</v>
      </c>
    </row>
    <row r="2879" spans="1:4" x14ac:dyDescent="0.2">
      <c r="A2879" s="14">
        <v>28.8</v>
      </c>
      <c r="B2879" s="14">
        <v>3.3380000000000001</v>
      </c>
      <c r="C2879" s="14">
        <v>0.251</v>
      </c>
      <c r="D2879" s="14">
        <v>35.950000000000003</v>
      </c>
    </row>
    <row r="2880" spans="1:4" x14ac:dyDescent="0.2">
      <c r="A2880" s="14">
        <v>28.81</v>
      </c>
      <c r="B2880" s="14">
        <v>3.34</v>
      </c>
      <c r="C2880" s="14">
        <v>0.25109999999999999</v>
      </c>
      <c r="D2880" s="14">
        <v>35.979999999999997</v>
      </c>
    </row>
    <row r="2881" spans="1:4" x14ac:dyDescent="0.2">
      <c r="A2881" s="14">
        <v>28.82</v>
      </c>
      <c r="B2881" s="14">
        <v>3.3420000000000001</v>
      </c>
      <c r="C2881" s="14">
        <v>0.25119999999999998</v>
      </c>
      <c r="D2881" s="14">
        <v>36</v>
      </c>
    </row>
    <row r="2882" spans="1:4" x14ac:dyDescent="0.2">
      <c r="A2882" s="14">
        <v>28.83</v>
      </c>
      <c r="B2882" s="14">
        <v>3.3439999999999999</v>
      </c>
      <c r="C2882" s="14">
        <v>0.25130000000000002</v>
      </c>
      <c r="D2882" s="14">
        <v>36.03</v>
      </c>
    </row>
    <row r="2883" spans="1:4" x14ac:dyDescent="0.2">
      <c r="A2883" s="14">
        <v>28.84</v>
      </c>
      <c r="B2883" s="14">
        <v>3.3460000000000001</v>
      </c>
      <c r="C2883" s="14">
        <v>0.25140000000000001</v>
      </c>
      <c r="D2883" s="14">
        <v>36.049999999999997</v>
      </c>
    </row>
    <row r="2884" spans="1:4" x14ac:dyDescent="0.2">
      <c r="A2884" s="14">
        <v>28.85</v>
      </c>
      <c r="B2884" s="14">
        <v>3.3479999999999999</v>
      </c>
      <c r="C2884" s="14">
        <v>0.2515</v>
      </c>
      <c r="D2884" s="14">
        <v>36.08</v>
      </c>
    </row>
    <row r="2885" spans="1:4" x14ac:dyDescent="0.2">
      <c r="A2885" s="14">
        <v>28.85</v>
      </c>
      <c r="B2885" s="14">
        <v>3.35</v>
      </c>
      <c r="C2885" s="14">
        <v>0.25159999999999999</v>
      </c>
      <c r="D2885" s="14">
        <v>36.1</v>
      </c>
    </row>
    <row r="2886" spans="1:4" x14ac:dyDescent="0.2">
      <c r="A2886" s="14">
        <v>28.86</v>
      </c>
      <c r="B2886" s="14">
        <v>3.3519999999999999</v>
      </c>
      <c r="C2886" s="14">
        <v>0.25169999999999998</v>
      </c>
      <c r="D2886" s="14">
        <v>36.130000000000003</v>
      </c>
    </row>
    <row r="2887" spans="1:4" x14ac:dyDescent="0.2">
      <c r="A2887" s="14">
        <v>28.87</v>
      </c>
      <c r="B2887" s="14">
        <v>3.3540000000000001</v>
      </c>
      <c r="C2887" s="14">
        <v>0.25190000000000001</v>
      </c>
      <c r="D2887" s="14">
        <v>36.15</v>
      </c>
    </row>
    <row r="2888" spans="1:4" x14ac:dyDescent="0.2">
      <c r="A2888" s="14">
        <v>28.88</v>
      </c>
      <c r="B2888" s="14">
        <v>3.3559999999999999</v>
      </c>
      <c r="C2888" s="14">
        <v>0.252</v>
      </c>
      <c r="D2888" s="14">
        <v>36.18</v>
      </c>
    </row>
    <row r="2889" spans="1:4" x14ac:dyDescent="0.2">
      <c r="A2889" s="14">
        <v>28.89</v>
      </c>
      <c r="B2889" s="14">
        <v>3.359</v>
      </c>
      <c r="C2889" s="14">
        <v>0.25209999999999999</v>
      </c>
      <c r="D2889" s="14">
        <v>36.200000000000003</v>
      </c>
    </row>
    <row r="2890" spans="1:4" x14ac:dyDescent="0.2">
      <c r="A2890" s="14">
        <v>28.9</v>
      </c>
      <c r="B2890" s="14">
        <v>3.3610000000000002</v>
      </c>
      <c r="C2890" s="14">
        <v>0.25219999999999998</v>
      </c>
      <c r="D2890" s="14">
        <v>36.229999999999997</v>
      </c>
    </row>
    <row r="2891" spans="1:4" x14ac:dyDescent="0.2">
      <c r="A2891" s="14">
        <v>28.9</v>
      </c>
      <c r="B2891" s="14">
        <v>3.363</v>
      </c>
      <c r="C2891" s="14">
        <v>0.25230000000000002</v>
      </c>
      <c r="D2891" s="14">
        <v>36.25</v>
      </c>
    </row>
    <row r="2892" spans="1:4" x14ac:dyDescent="0.2">
      <c r="A2892" s="14">
        <v>28.91</v>
      </c>
      <c r="B2892" s="14">
        <v>3.3650000000000002</v>
      </c>
      <c r="C2892" s="14">
        <v>0.25240000000000001</v>
      </c>
      <c r="D2892" s="14">
        <v>36.28</v>
      </c>
    </row>
    <row r="2893" spans="1:4" x14ac:dyDescent="0.2">
      <c r="A2893" s="14">
        <v>28.92</v>
      </c>
      <c r="B2893" s="14">
        <v>3.367</v>
      </c>
      <c r="C2893" s="14">
        <v>0.2525</v>
      </c>
      <c r="D2893" s="14">
        <v>36.299999999999997</v>
      </c>
    </row>
    <row r="2894" spans="1:4" x14ac:dyDescent="0.2">
      <c r="A2894" s="14">
        <v>28.93</v>
      </c>
      <c r="B2894" s="14">
        <v>3.3690000000000002</v>
      </c>
      <c r="C2894" s="14">
        <v>0.25259999999999999</v>
      </c>
      <c r="D2894" s="14">
        <v>36.33</v>
      </c>
    </row>
    <row r="2895" spans="1:4" x14ac:dyDescent="0.2">
      <c r="A2895" s="14">
        <v>28.94</v>
      </c>
      <c r="B2895" s="14">
        <v>3.371</v>
      </c>
      <c r="C2895" s="14">
        <v>0.25269999999999998</v>
      </c>
      <c r="D2895" s="14">
        <v>36.35</v>
      </c>
    </row>
    <row r="2896" spans="1:4" x14ac:dyDescent="0.2">
      <c r="A2896" s="14">
        <v>28.95</v>
      </c>
      <c r="B2896" s="14">
        <v>3.3730000000000002</v>
      </c>
      <c r="C2896" s="14">
        <v>0.25280000000000002</v>
      </c>
      <c r="D2896" s="14">
        <v>36.380000000000003</v>
      </c>
    </row>
    <row r="2897" spans="1:4" x14ac:dyDescent="0.2">
      <c r="A2897" s="14">
        <v>28.95</v>
      </c>
      <c r="B2897" s="14">
        <v>3.375</v>
      </c>
      <c r="C2897" s="14">
        <v>0.253</v>
      </c>
      <c r="D2897" s="14">
        <v>36.4</v>
      </c>
    </row>
    <row r="2898" spans="1:4" x14ac:dyDescent="0.2">
      <c r="A2898" s="14">
        <v>28.96</v>
      </c>
      <c r="B2898" s="14">
        <v>3.3769999999999998</v>
      </c>
      <c r="C2898" s="14">
        <v>0.25309999999999999</v>
      </c>
      <c r="D2898" s="14">
        <v>36.43</v>
      </c>
    </row>
    <row r="2899" spans="1:4" x14ac:dyDescent="0.2">
      <c r="A2899" s="14">
        <v>28.97</v>
      </c>
      <c r="B2899" s="14">
        <v>3.379</v>
      </c>
      <c r="C2899" s="14">
        <v>0.25319999999999998</v>
      </c>
      <c r="D2899" s="14">
        <v>36.450000000000003</v>
      </c>
    </row>
    <row r="2900" spans="1:4" x14ac:dyDescent="0.2">
      <c r="A2900" s="14">
        <v>28.98</v>
      </c>
      <c r="B2900" s="14">
        <v>3.3809999999999998</v>
      </c>
      <c r="C2900" s="14">
        <v>0.25330000000000003</v>
      </c>
      <c r="D2900" s="14">
        <v>36.479999999999997</v>
      </c>
    </row>
    <row r="2901" spans="1:4" x14ac:dyDescent="0.2">
      <c r="A2901" s="14">
        <v>28.99</v>
      </c>
      <c r="B2901" s="14">
        <v>3.383</v>
      </c>
      <c r="C2901" s="14">
        <v>0.25340000000000001</v>
      </c>
      <c r="D2901" s="14">
        <v>36.5</v>
      </c>
    </row>
    <row r="2902" spans="1:4" x14ac:dyDescent="0.2">
      <c r="A2902" s="14">
        <v>29</v>
      </c>
      <c r="B2902" s="14">
        <v>3.3849999999999998</v>
      </c>
      <c r="C2902" s="14">
        <v>0.2535</v>
      </c>
      <c r="D2902" s="14">
        <v>36.53</v>
      </c>
    </row>
    <row r="2903" spans="1:4" x14ac:dyDescent="0.2">
      <c r="A2903" s="14">
        <v>29</v>
      </c>
      <c r="B2903" s="14">
        <v>3.387</v>
      </c>
      <c r="C2903" s="14">
        <v>0.25359999999999999</v>
      </c>
      <c r="D2903" s="14">
        <v>36.549999999999997</v>
      </c>
    </row>
    <row r="2904" spans="1:4" x14ac:dyDescent="0.2">
      <c r="A2904" s="14">
        <v>29.01</v>
      </c>
      <c r="B2904" s="14">
        <v>3.3889999999999998</v>
      </c>
      <c r="C2904" s="14">
        <v>0.25369999999999998</v>
      </c>
      <c r="D2904" s="14">
        <v>36.58</v>
      </c>
    </row>
    <row r="2905" spans="1:4" x14ac:dyDescent="0.2">
      <c r="A2905" s="14">
        <v>29.02</v>
      </c>
      <c r="B2905" s="14">
        <v>3.391</v>
      </c>
      <c r="C2905" s="14">
        <v>0.25380000000000003</v>
      </c>
      <c r="D2905" s="14">
        <v>36.6</v>
      </c>
    </row>
    <row r="2906" spans="1:4" x14ac:dyDescent="0.2">
      <c r="A2906" s="14">
        <v>29.03</v>
      </c>
      <c r="B2906" s="14">
        <v>3.3929999999999998</v>
      </c>
      <c r="C2906" s="14">
        <v>0.254</v>
      </c>
      <c r="D2906" s="14">
        <v>36.630000000000003</v>
      </c>
    </row>
    <row r="2907" spans="1:4" x14ac:dyDescent="0.2">
      <c r="A2907" s="14">
        <v>29.04</v>
      </c>
      <c r="B2907" s="14">
        <v>3.3940000000000001</v>
      </c>
      <c r="C2907" s="14">
        <v>0.25409999999999999</v>
      </c>
      <c r="D2907" s="14">
        <v>36.65</v>
      </c>
    </row>
    <row r="2908" spans="1:4" x14ac:dyDescent="0.2">
      <c r="A2908" s="14">
        <v>29.05</v>
      </c>
      <c r="B2908" s="14">
        <v>3.3969999999999998</v>
      </c>
      <c r="C2908" s="14">
        <v>0.25419999999999998</v>
      </c>
      <c r="D2908" s="14">
        <v>36.68</v>
      </c>
    </row>
    <row r="2909" spans="1:4" x14ac:dyDescent="0.2">
      <c r="A2909" s="14">
        <v>29.05</v>
      </c>
      <c r="B2909" s="14">
        <v>3.3980000000000001</v>
      </c>
      <c r="C2909" s="14">
        <v>0.25430000000000003</v>
      </c>
      <c r="D2909" s="14">
        <v>36.700000000000003</v>
      </c>
    </row>
    <row r="2910" spans="1:4" x14ac:dyDescent="0.2">
      <c r="A2910" s="14">
        <v>29.06</v>
      </c>
      <c r="B2910" s="14">
        <v>3.4</v>
      </c>
      <c r="C2910" s="14">
        <v>0.25440000000000002</v>
      </c>
      <c r="D2910" s="14">
        <v>36.729999999999997</v>
      </c>
    </row>
    <row r="2911" spans="1:4" x14ac:dyDescent="0.2">
      <c r="A2911" s="14">
        <v>29.07</v>
      </c>
      <c r="B2911" s="14">
        <v>3.4020000000000001</v>
      </c>
      <c r="C2911" s="14">
        <v>0.2545</v>
      </c>
      <c r="D2911" s="14">
        <v>36.75</v>
      </c>
    </row>
    <row r="2912" spans="1:4" x14ac:dyDescent="0.2">
      <c r="A2912" s="14">
        <v>29.08</v>
      </c>
      <c r="B2912" s="14">
        <v>3.4039999999999999</v>
      </c>
      <c r="C2912" s="14">
        <v>0.25459999999999999</v>
      </c>
      <c r="D2912" s="14">
        <v>36.78</v>
      </c>
    </row>
    <row r="2913" spans="1:4" x14ac:dyDescent="0.2">
      <c r="A2913" s="14">
        <v>29.09</v>
      </c>
      <c r="B2913" s="14">
        <v>3.4060000000000001</v>
      </c>
      <c r="C2913" s="14">
        <v>0.25469999999999998</v>
      </c>
      <c r="D2913" s="14">
        <v>36.799999999999997</v>
      </c>
    </row>
    <row r="2914" spans="1:4" x14ac:dyDescent="0.2">
      <c r="A2914" s="14">
        <v>29.1</v>
      </c>
      <c r="B2914" s="14">
        <v>3.4079999999999999</v>
      </c>
      <c r="C2914" s="14">
        <v>0.25490000000000002</v>
      </c>
      <c r="D2914" s="14">
        <v>36.83</v>
      </c>
    </row>
    <row r="2915" spans="1:4" x14ac:dyDescent="0.2">
      <c r="A2915" s="14">
        <v>29.1</v>
      </c>
      <c r="B2915" s="14">
        <v>3.41</v>
      </c>
      <c r="C2915" s="14">
        <v>0.255</v>
      </c>
      <c r="D2915" s="14">
        <v>36.85</v>
      </c>
    </row>
    <row r="2916" spans="1:4" x14ac:dyDescent="0.2">
      <c r="A2916" s="14">
        <v>29.11</v>
      </c>
      <c r="B2916" s="14">
        <v>3.4119999999999999</v>
      </c>
      <c r="C2916" s="14">
        <v>0.25509999999999999</v>
      </c>
      <c r="D2916" s="14">
        <v>36.880000000000003</v>
      </c>
    </row>
    <row r="2917" spans="1:4" x14ac:dyDescent="0.2">
      <c r="A2917" s="14">
        <v>29.12</v>
      </c>
      <c r="B2917" s="14">
        <v>3.4140000000000001</v>
      </c>
      <c r="C2917" s="14">
        <v>0.25519999999999998</v>
      </c>
      <c r="D2917" s="14">
        <v>36.9</v>
      </c>
    </row>
    <row r="2918" spans="1:4" x14ac:dyDescent="0.2">
      <c r="A2918" s="14">
        <v>29.13</v>
      </c>
      <c r="B2918" s="14">
        <v>3.4159999999999999</v>
      </c>
      <c r="C2918" s="14">
        <v>0.25530000000000003</v>
      </c>
      <c r="D2918" s="14">
        <v>36.93</v>
      </c>
    </row>
    <row r="2919" spans="1:4" x14ac:dyDescent="0.2">
      <c r="A2919" s="14">
        <v>29.14</v>
      </c>
      <c r="B2919" s="14">
        <v>3.4180000000000001</v>
      </c>
      <c r="C2919" s="14">
        <v>0.25540000000000002</v>
      </c>
      <c r="D2919" s="14">
        <v>36.950000000000003</v>
      </c>
    </row>
    <row r="2920" spans="1:4" x14ac:dyDescent="0.2">
      <c r="A2920" s="14">
        <v>29.15</v>
      </c>
      <c r="B2920" s="14">
        <v>3.42</v>
      </c>
      <c r="C2920" s="14">
        <v>0.2555</v>
      </c>
      <c r="D2920" s="14">
        <v>36.979999999999997</v>
      </c>
    </row>
    <row r="2921" spans="1:4" x14ac:dyDescent="0.2">
      <c r="A2921" s="14">
        <v>29.15</v>
      </c>
      <c r="B2921" s="14">
        <v>3.4220000000000002</v>
      </c>
      <c r="C2921" s="14">
        <v>0.25559999999999999</v>
      </c>
      <c r="D2921" s="14">
        <v>37</v>
      </c>
    </row>
    <row r="2922" spans="1:4" x14ac:dyDescent="0.2">
      <c r="A2922" s="14">
        <v>29.16</v>
      </c>
      <c r="B2922" s="14">
        <v>3.4239999999999999</v>
      </c>
      <c r="C2922" s="14">
        <v>0.25580000000000003</v>
      </c>
      <c r="D2922" s="14">
        <v>37.03</v>
      </c>
    </row>
    <row r="2923" spans="1:4" x14ac:dyDescent="0.2">
      <c r="A2923" s="14">
        <v>29.17</v>
      </c>
      <c r="B2923" s="14">
        <v>3.4260000000000002</v>
      </c>
      <c r="C2923" s="14">
        <v>0.25590000000000002</v>
      </c>
      <c r="D2923" s="14">
        <v>37.049999999999997</v>
      </c>
    </row>
    <row r="2924" spans="1:4" x14ac:dyDescent="0.2">
      <c r="A2924" s="14">
        <v>29.18</v>
      </c>
      <c r="B2924" s="14">
        <v>3.4279999999999999</v>
      </c>
      <c r="C2924" s="14">
        <v>0.25600000000000001</v>
      </c>
      <c r="D2924" s="14">
        <v>37.08</v>
      </c>
    </row>
    <row r="2925" spans="1:4" x14ac:dyDescent="0.2">
      <c r="A2925" s="14">
        <v>29.19</v>
      </c>
      <c r="B2925" s="14">
        <v>3.43</v>
      </c>
      <c r="C2925" s="14">
        <v>0.25609999999999999</v>
      </c>
      <c r="D2925" s="14">
        <v>37.1</v>
      </c>
    </row>
    <row r="2926" spans="1:4" x14ac:dyDescent="0.2">
      <c r="A2926" s="14">
        <v>29.2</v>
      </c>
      <c r="B2926" s="14">
        <v>3.4319999999999999</v>
      </c>
      <c r="C2926" s="14">
        <v>0.25619999999999998</v>
      </c>
      <c r="D2926" s="14">
        <v>37.130000000000003</v>
      </c>
    </row>
    <row r="2927" spans="1:4" x14ac:dyDescent="0.2">
      <c r="A2927" s="14">
        <v>29.2</v>
      </c>
      <c r="B2927" s="14">
        <v>3.4340000000000002</v>
      </c>
      <c r="C2927" s="14">
        <v>0.25629999999999997</v>
      </c>
      <c r="D2927" s="14">
        <v>37.15</v>
      </c>
    </row>
    <row r="2928" spans="1:4" x14ac:dyDescent="0.2">
      <c r="A2928" s="14">
        <v>29.21</v>
      </c>
      <c r="B2928" s="14">
        <v>3.4359999999999999</v>
      </c>
      <c r="C2928" s="14">
        <v>0.25640000000000002</v>
      </c>
      <c r="D2928" s="14">
        <v>37.18</v>
      </c>
    </row>
    <row r="2929" spans="1:4" x14ac:dyDescent="0.2">
      <c r="A2929" s="14">
        <v>29.22</v>
      </c>
      <c r="B2929" s="14">
        <v>3.4380000000000002</v>
      </c>
      <c r="C2929" s="14">
        <v>0.25659999999999999</v>
      </c>
      <c r="D2929" s="14">
        <v>37.200000000000003</v>
      </c>
    </row>
    <row r="2930" spans="1:4" x14ac:dyDescent="0.2">
      <c r="A2930" s="14">
        <v>29.23</v>
      </c>
      <c r="B2930" s="14">
        <v>3.44</v>
      </c>
      <c r="C2930" s="14">
        <v>0.25669999999999998</v>
      </c>
      <c r="D2930" s="14">
        <v>37.229999999999997</v>
      </c>
    </row>
    <row r="2931" spans="1:4" x14ac:dyDescent="0.2">
      <c r="A2931" s="14">
        <v>29.24</v>
      </c>
      <c r="B2931" s="14">
        <v>3.4420000000000002</v>
      </c>
      <c r="C2931" s="14">
        <v>0.25679999999999997</v>
      </c>
      <c r="D2931" s="14">
        <v>37.25</v>
      </c>
    </row>
    <row r="2932" spans="1:4" x14ac:dyDescent="0.2">
      <c r="A2932" s="14">
        <v>29.25</v>
      </c>
      <c r="B2932" s="14">
        <v>3.444</v>
      </c>
      <c r="C2932" s="14">
        <v>0.25690000000000002</v>
      </c>
      <c r="D2932" s="14">
        <v>37.28</v>
      </c>
    </row>
    <row r="2933" spans="1:4" x14ac:dyDescent="0.2">
      <c r="A2933" s="14">
        <v>29.25</v>
      </c>
      <c r="B2933" s="14">
        <v>3.4460000000000002</v>
      </c>
      <c r="C2933" s="14">
        <v>0.25700000000000001</v>
      </c>
      <c r="D2933" s="14">
        <v>37.299999999999997</v>
      </c>
    </row>
    <row r="2934" spans="1:4" x14ac:dyDescent="0.2">
      <c r="A2934" s="14">
        <v>29.26</v>
      </c>
      <c r="B2934" s="14">
        <v>3.448</v>
      </c>
      <c r="C2934" s="14">
        <v>0.2571</v>
      </c>
      <c r="D2934" s="14">
        <v>37.33</v>
      </c>
    </row>
    <row r="2935" spans="1:4" x14ac:dyDescent="0.2">
      <c r="A2935" s="14">
        <v>29.27</v>
      </c>
      <c r="B2935" s="14">
        <v>3.45</v>
      </c>
      <c r="C2935" s="14">
        <v>0.25719999999999998</v>
      </c>
      <c r="D2935" s="14">
        <v>37.35</v>
      </c>
    </row>
    <row r="2936" spans="1:4" x14ac:dyDescent="0.2">
      <c r="A2936" s="14">
        <v>29.28</v>
      </c>
      <c r="B2936" s="14">
        <v>3.452</v>
      </c>
      <c r="C2936" s="14">
        <v>0.25729999999999997</v>
      </c>
      <c r="D2936" s="14">
        <v>37.380000000000003</v>
      </c>
    </row>
    <row r="2937" spans="1:4" x14ac:dyDescent="0.2">
      <c r="A2937" s="14">
        <v>29.29</v>
      </c>
      <c r="B2937" s="14">
        <v>3.4529999999999998</v>
      </c>
      <c r="C2937" s="14">
        <v>0.25750000000000001</v>
      </c>
      <c r="D2937" s="14">
        <v>37.4</v>
      </c>
    </row>
    <row r="2938" spans="1:4" x14ac:dyDescent="0.2">
      <c r="A2938" s="14">
        <v>29.3</v>
      </c>
      <c r="B2938" s="14">
        <v>3.4550000000000001</v>
      </c>
      <c r="C2938" s="14">
        <v>0.2576</v>
      </c>
      <c r="D2938" s="14">
        <v>37.43</v>
      </c>
    </row>
    <row r="2939" spans="1:4" x14ac:dyDescent="0.2">
      <c r="A2939" s="14">
        <v>29.3</v>
      </c>
      <c r="B2939" s="14">
        <v>3.4569999999999999</v>
      </c>
      <c r="C2939" s="14">
        <v>0.25769999999999998</v>
      </c>
      <c r="D2939" s="14">
        <v>37.450000000000003</v>
      </c>
    </row>
    <row r="2940" spans="1:4" x14ac:dyDescent="0.2">
      <c r="A2940" s="14">
        <v>29.31</v>
      </c>
      <c r="B2940" s="14">
        <v>3.4590000000000001</v>
      </c>
      <c r="C2940" s="14">
        <v>0.25779999999999997</v>
      </c>
      <c r="D2940" s="14">
        <v>37.479999999999997</v>
      </c>
    </row>
    <row r="2941" spans="1:4" x14ac:dyDescent="0.2">
      <c r="A2941" s="14">
        <v>29.32</v>
      </c>
      <c r="B2941" s="14">
        <v>3.4609999999999999</v>
      </c>
      <c r="C2941" s="14">
        <v>0.25790000000000002</v>
      </c>
      <c r="D2941" s="14">
        <v>37.5</v>
      </c>
    </row>
    <row r="2942" spans="1:4" x14ac:dyDescent="0.2">
      <c r="A2942" s="14">
        <v>29.33</v>
      </c>
      <c r="B2942" s="14">
        <v>3.4630000000000001</v>
      </c>
      <c r="C2942" s="14">
        <v>0.25800000000000001</v>
      </c>
      <c r="D2942" s="14">
        <v>37.53</v>
      </c>
    </row>
    <row r="2943" spans="1:4" x14ac:dyDescent="0.2">
      <c r="A2943" s="14">
        <v>29.34</v>
      </c>
      <c r="B2943" s="14">
        <v>3.4649999999999999</v>
      </c>
      <c r="C2943" s="14">
        <v>0.2581</v>
      </c>
      <c r="D2943" s="14">
        <v>37.549999999999997</v>
      </c>
    </row>
    <row r="2944" spans="1:4" x14ac:dyDescent="0.2">
      <c r="A2944" s="14">
        <v>29.35</v>
      </c>
      <c r="B2944" s="14">
        <v>3.4670000000000001</v>
      </c>
      <c r="C2944" s="14">
        <v>0.25819999999999999</v>
      </c>
      <c r="D2944" s="14">
        <v>37.58</v>
      </c>
    </row>
    <row r="2945" spans="1:4" x14ac:dyDescent="0.2">
      <c r="A2945" s="14">
        <v>29.35</v>
      </c>
      <c r="B2945" s="14">
        <v>3.4689999999999999</v>
      </c>
      <c r="C2945" s="14">
        <v>0.25840000000000002</v>
      </c>
      <c r="D2945" s="14">
        <v>37.6</v>
      </c>
    </row>
    <row r="2946" spans="1:4" x14ac:dyDescent="0.2">
      <c r="A2946" s="14">
        <v>29.36</v>
      </c>
      <c r="B2946" s="14">
        <v>3.4710000000000001</v>
      </c>
      <c r="C2946" s="14">
        <v>0.25850000000000001</v>
      </c>
      <c r="D2946" s="14">
        <v>37.630000000000003</v>
      </c>
    </row>
    <row r="2947" spans="1:4" x14ac:dyDescent="0.2">
      <c r="A2947" s="14">
        <v>29.37</v>
      </c>
      <c r="B2947" s="14">
        <v>3.4729999999999999</v>
      </c>
      <c r="C2947" s="14">
        <v>0.2586</v>
      </c>
      <c r="D2947" s="14">
        <v>37.65</v>
      </c>
    </row>
    <row r="2948" spans="1:4" x14ac:dyDescent="0.2">
      <c r="A2948" s="14">
        <v>29.38</v>
      </c>
      <c r="B2948" s="14">
        <v>3.4750000000000001</v>
      </c>
      <c r="C2948" s="14">
        <v>0.25869999999999999</v>
      </c>
      <c r="D2948" s="14">
        <v>37.68</v>
      </c>
    </row>
    <row r="2949" spans="1:4" x14ac:dyDescent="0.2">
      <c r="A2949" s="14">
        <v>29.39</v>
      </c>
      <c r="B2949" s="14">
        <v>3.4769999999999999</v>
      </c>
      <c r="C2949" s="14">
        <v>0.25879999999999997</v>
      </c>
      <c r="D2949" s="14">
        <v>37.700000000000003</v>
      </c>
    </row>
    <row r="2950" spans="1:4" x14ac:dyDescent="0.2">
      <c r="A2950" s="14">
        <v>29.4</v>
      </c>
      <c r="B2950" s="14">
        <v>3.4790000000000001</v>
      </c>
      <c r="C2950" s="14">
        <v>0.25890000000000002</v>
      </c>
      <c r="D2950" s="14">
        <v>37.729999999999997</v>
      </c>
    </row>
    <row r="2951" spans="1:4" x14ac:dyDescent="0.2">
      <c r="A2951" s="14">
        <v>29.4</v>
      </c>
      <c r="B2951" s="14">
        <v>3.48</v>
      </c>
      <c r="C2951" s="14">
        <v>0.25900000000000001</v>
      </c>
      <c r="D2951" s="14">
        <v>37.75</v>
      </c>
    </row>
    <row r="2952" spans="1:4" x14ac:dyDescent="0.2">
      <c r="A2952" s="14">
        <v>29.41</v>
      </c>
      <c r="B2952" s="14">
        <v>3.4820000000000002</v>
      </c>
      <c r="C2952" s="14">
        <v>0.2591</v>
      </c>
      <c r="D2952" s="14">
        <v>37.78</v>
      </c>
    </row>
    <row r="2953" spans="1:4" x14ac:dyDescent="0.2">
      <c r="A2953" s="14">
        <v>29.42</v>
      </c>
      <c r="B2953" s="14">
        <v>3.484</v>
      </c>
      <c r="C2953" s="14">
        <v>0.25929999999999997</v>
      </c>
      <c r="D2953" s="14">
        <v>37.799999999999997</v>
      </c>
    </row>
    <row r="2954" spans="1:4" x14ac:dyDescent="0.2">
      <c r="A2954" s="14">
        <v>29.43</v>
      </c>
      <c r="B2954" s="14">
        <v>3.4860000000000002</v>
      </c>
      <c r="C2954" s="14">
        <v>0.25940000000000002</v>
      </c>
      <c r="D2954" s="14">
        <v>37.83</v>
      </c>
    </row>
    <row r="2955" spans="1:4" x14ac:dyDescent="0.2">
      <c r="A2955" s="14">
        <v>29.44</v>
      </c>
      <c r="B2955" s="14">
        <v>3.488</v>
      </c>
      <c r="C2955" s="14">
        <v>0.25950000000000001</v>
      </c>
      <c r="D2955" s="14">
        <v>37.85</v>
      </c>
    </row>
    <row r="2956" spans="1:4" x14ac:dyDescent="0.2">
      <c r="A2956" s="14">
        <v>29.45</v>
      </c>
      <c r="B2956" s="14">
        <v>3.49</v>
      </c>
      <c r="C2956" s="14">
        <v>0.2596</v>
      </c>
      <c r="D2956" s="14">
        <v>37.880000000000003</v>
      </c>
    </row>
    <row r="2957" spans="1:4" x14ac:dyDescent="0.2">
      <c r="A2957" s="14">
        <v>29.45</v>
      </c>
      <c r="B2957" s="14">
        <v>3.492</v>
      </c>
      <c r="C2957" s="14">
        <v>0.25969999999999999</v>
      </c>
      <c r="D2957" s="14">
        <v>37.9</v>
      </c>
    </row>
    <row r="2958" spans="1:4" x14ac:dyDescent="0.2">
      <c r="A2958" s="14">
        <v>29.46</v>
      </c>
      <c r="B2958" s="14">
        <v>3.4940000000000002</v>
      </c>
      <c r="C2958" s="14">
        <v>0.25979999999999998</v>
      </c>
      <c r="D2958" s="14">
        <v>37.93</v>
      </c>
    </row>
    <row r="2959" spans="1:4" x14ac:dyDescent="0.2">
      <c r="A2959" s="14">
        <v>29.47</v>
      </c>
      <c r="B2959" s="14">
        <v>3.496</v>
      </c>
      <c r="C2959" s="14">
        <v>0.25990000000000002</v>
      </c>
      <c r="D2959" s="14">
        <v>37.950000000000003</v>
      </c>
    </row>
    <row r="2960" spans="1:4" x14ac:dyDescent="0.2">
      <c r="A2960" s="14">
        <v>29.48</v>
      </c>
      <c r="B2960" s="14">
        <v>3.4980000000000002</v>
      </c>
      <c r="C2960" s="14">
        <v>0.26</v>
      </c>
      <c r="D2960" s="14">
        <v>37.979999999999997</v>
      </c>
    </row>
    <row r="2961" spans="1:4" x14ac:dyDescent="0.2">
      <c r="A2961" s="14">
        <v>29.49</v>
      </c>
      <c r="B2961" s="14">
        <v>3.5</v>
      </c>
      <c r="C2961" s="14">
        <v>0.2601</v>
      </c>
      <c r="D2961" s="14">
        <v>38</v>
      </c>
    </row>
    <row r="2962" spans="1:4" x14ac:dyDescent="0.2">
      <c r="A2962" s="14">
        <v>29.5</v>
      </c>
      <c r="B2962" s="14">
        <v>3.5009999999999999</v>
      </c>
      <c r="C2962" s="14">
        <v>0.26019999999999999</v>
      </c>
      <c r="D2962" s="14">
        <v>38.03</v>
      </c>
    </row>
    <row r="2963" spans="1:4" x14ac:dyDescent="0.2">
      <c r="A2963" s="14">
        <v>29.5</v>
      </c>
      <c r="B2963" s="14">
        <v>3.5030000000000001</v>
      </c>
      <c r="C2963" s="14">
        <v>0.26040000000000002</v>
      </c>
      <c r="D2963" s="14">
        <v>38.049999999999997</v>
      </c>
    </row>
    <row r="2964" spans="1:4" x14ac:dyDescent="0.2">
      <c r="A2964" s="14">
        <v>29.51</v>
      </c>
      <c r="B2964" s="14">
        <v>3.5049999999999999</v>
      </c>
      <c r="C2964" s="14">
        <v>0.26050000000000001</v>
      </c>
      <c r="D2964" s="14">
        <v>38.07</v>
      </c>
    </row>
    <row r="2965" spans="1:4" x14ac:dyDescent="0.2">
      <c r="A2965" s="14">
        <v>29.52</v>
      </c>
      <c r="B2965" s="14">
        <v>3.5070000000000001</v>
      </c>
      <c r="C2965" s="14">
        <v>0.2606</v>
      </c>
      <c r="D2965" s="14">
        <v>38.1</v>
      </c>
    </row>
    <row r="2966" spans="1:4" x14ac:dyDescent="0.2">
      <c r="A2966" s="14">
        <v>29.53</v>
      </c>
      <c r="B2966" s="14">
        <v>3.5089999999999999</v>
      </c>
      <c r="C2966" s="14">
        <v>0.26069999999999999</v>
      </c>
      <c r="D2966" s="14">
        <v>38.119999999999997</v>
      </c>
    </row>
    <row r="2967" spans="1:4" x14ac:dyDescent="0.2">
      <c r="A2967" s="14">
        <v>29.54</v>
      </c>
      <c r="B2967" s="14">
        <v>3.5110000000000001</v>
      </c>
      <c r="C2967" s="14">
        <v>0.26079999999999998</v>
      </c>
      <c r="D2967" s="14">
        <v>38.15</v>
      </c>
    </row>
    <row r="2968" spans="1:4" x14ac:dyDescent="0.2">
      <c r="A2968" s="14">
        <v>29.55</v>
      </c>
      <c r="B2968" s="14">
        <v>3.5129999999999999</v>
      </c>
      <c r="C2968" s="14">
        <v>0.26090000000000002</v>
      </c>
      <c r="D2968" s="14">
        <v>38.17</v>
      </c>
    </row>
    <row r="2969" spans="1:4" x14ac:dyDescent="0.2">
      <c r="A2969" s="14">
        <v>29.55</v>
      </c>
      <c r="B2969" s="14">
        <v>3.5150000000000001</v>
      </c>
      <c r="C2969" s="14">
        <v>0.26100000000000001</v>
      </c>
      <c r="D2969" s="14">
        <v>38.200000000000003</v>
      </c>
    </row>
    <row r="2970" spans="1:4" x14ac:dyDescent="0.2">
      <c r="A2970" s="14">
        <v>29.56</v>
      </c>
      <c r="B2970" s="14">
        <v>3.5169999999999999</v>
      </c>
      <c r="C2970" s="14">
        <v>0.2611</v>
      </c>
      <c r="D2970" s="14">
        <v>38.22</v>
      </c>
    </row>
    <row r="2971" spans="1:4" x14ac:dyDescent="0.2">
      <c r="A2971" s="14">
        <v>29.57</v>
      </c>
      <c r="B2971" s="14">
        <v>3.5190000000000001</v>
      </c>
      <c r="C2971" s="14">
        <v>0.26119999999999999</v>
      </c>
      <c r="D2971" s="14">
        <v>38.25</v>
      </c>
    </row>
    <row r="2972" spans="1:4" x14ac:dyDescent="0.2">
      <c r="A2972" s="14">
        <v>29.58</v>
      </c>
      <c r="B2972" s="14">
        <v>3.5209999999999999</v>
      </c>
      <c r="C2972" s="14">
        <v>0.26129999999999998</v>
      </c>
      <c r="D2972" s="14">
        <v>38.270000000000003</v>
      </c>
    </row>
    <row r="2973" spans="1:4" x14ac:dyDescent="0.2">
      <c r="A2973" s="14">
        <v>29.59</v>
      </c>
      <c r="B2973" s="14">
        <v>3.5230000000000001</v>
      </c>
      <c r="C2973" s="14">
        <v>0.26150000000000001</v>
      </c>
      <c r="D2973" s="14">
        <v>38.299999999999997</v>
      </c>
    </row>
    <row r="2974" spans="1:4" x14ac:dyDescent="0.2">
      <c r="A2974" s="14">
        <v>29.6</v>
      </c>
      <c r="B2974" s="14">
        <v>3.5249999999999999</v>
      </c>
      <c r="C2974" s="14">
        <v>0.2616</v>
      </c>
      <c r="D2974" s="14">
        <v>38.32</v>
      </c>
    </row>
    <row r="2975" spans="1:4" x14ac:dyDescent="0.2">
      <c r="A2975" s="14">
        <v>29.6</v>
      </c>
      <c r="B2975" s="14">
        <v>3.5270000000000001</v>
      </c>
      <c r="C2975" s="14">
        <v>0.26169999999999999</v>
      </c>
      <c r="D2975" s="14">
        <v>38.35</v>
      </c>
    </row>
    <row r="2976" spans="1:4" x14ac:dyDescent="0.2">
      <c r="A2976" s="14">
        <v>29.61</v>
      </c>
      <c r="B2976" s="14">
        <v>3.5289999999999999</v>
      </c>
      <c r="C2976" s="14">
        <v>0.26179999999999998</v>
      </c>
      <c r="D2976" s="14">
        <v>38.369999999999997</v>
      </c>
    </row>
    <row r="2977" spans="1:4" x14ac:dyDescent="0.2">
      <c r="A2977" s="14">
        <v>29.62</v>
      </c>
      <c r="B2977" s="14">
        <v>3.5310000000000001</v>
      </c>
      <c r="C2977" s="14">
        <v>0.26190000000000002</v>
      </c>
      <c r="D2977" s="14">
        <v>38.4</v>
      </c>
    </row>
    <row r="2978" spans="1:4" x14ac:dyDescent="0.2">
      <c r="A2978" s="14">
        <v>29.63</v>
      </c>
      <c r="B2978" s="14">
        <v>3.5329999999999999</v>
      </c>
      <c r="C2978" s="14">
        <v>0.26200000000000001</v>
      </c>
      <c r="D2978" s="14">
        <v>38.42</v>
      </c>
    </row>
    <row r="2979" spans="1:4" x14ac:dyDescent="0.2">
      <c r="A2979" s="14">
        <v>29.64</v>
      </c>
      <c r="B2979" s="14">
        <v>3.5350000000000001</v>
      </c>
      <c r="C2979" s="14">
        <v>0.2621</v>
      </c>
      <c r="D2979" s="14">
        <v>38.450000000000003</v>
      </c>
    </row>
    <row r="2980" spans="1:4" x14ac:dyDescent="0.2">
      <c r="A2980" s="14">
        <v>29.65</v>
      </c>
      <c r="B2980" s="14">
        <v>3.5369999999999999</v>
      </c>
      <c r="C2980" s="14">
        <v>0.26229999999999998</v>
      </c>
      <c r="D2980" s="14">
        <v>38.47</v>
      </c>
    </row>
    <row r="2981" spans="1:4" x14ac:dyDescent="0.2">
      <c r="A2981" s="14">
        <v>29.65</v>
      </c>
      <c r="B2981" s="14">
        <v>3.5390000000000001</v>
      </c>
      <c r="C2981" s="14">
        <v>0.26240000000000002</v>
      </c>
      <c r="D2981" s="14">
        <v>38.5</v>
      </c>
    </row>
    <row r="2982" spans="1:4" x14ac:dyDescent="0.2">
      <c r="A2982" s="14">
        <v>29.66</v>
      </c>
      <c r="B2982" s="14">
        <v>3.5409999999999999</v>
      </c>
      <c r="C2982" s="14">
        <v>0.26250000000000001</v>
      </c>
      <c r="D2982" s="14">
        <v>38.520000000000003</v>
      </c>
    </row>
    <row r="2983" spans="1:4" x14ac:dyDescent="0.2">
      <c r="A2983" s="14">
        <v>29.67</v>
      </c>
      <c r="B2983" s="14">
        <v>3.5430000000000001</v>
      </c>
      <c r="C2983" s="14">
        <v>0.2626</v>
      </c>
      <c r="D2983" s="14">
        <v>38.549999999999997</v>
      </c>
    </row>
    <row r="2984" spans="1:4" x14ac:dyDescent="0.2">
      <c r="A2984" s="14">
        <v>29.68</v>
      </c>
      <c r="B2984" s="14">
        <v>3.5449999999999999</v>
      </c>
      <c r="C2984" s="14">
        <v>0.26269999999999999</v>
      </c>
      <c r="D2984" s="14">
        <v>38.57</v>
      </c>
    </row>
    <row r="2985" spans="1:4" x14ac:dyDescent="0.2">
      <c r="A2985" s="14">
        <v>29.69</v>
      </c>
      <c r="B2985" s="14">
        <v>3.5470000000000002</v>
      </c>
      <c r="C2985" s="14">
        <v>0.26279999999999998</v>
      </c>
      <c r="D2985" s="14">
        <v>38.6</v>
      </c>
    </row>
    <row r="2986" spans="1:4" x14ac:dyDescent="0.2">
      <c r="A2986" s="14">
        <v>29.7</v>
      </c>
      <c r="B2986" s="14">
        <v>3.5489999999999999</v>
      </c>
      <c r="C2986" s="14">
        <v>0.26290000000000002</v>
      </c>
      <c r="D2986" s="14">
        <v>38.619999999999997</v>
      </c>
    </row>
    <row r="2987" spans="1:4" x14ac:dyDescent="0.2">
      <c r="A2987" s="14">
        <v>29.7</v>
      </c>
      <c r="B2987" s="14">
        <v>3.5510000000000002</v>
      </c>
      <c r="C2987" s="14">
        <v>0.2631</v>
      </c>
      <c r="D2987" s="14">
        <v>38.65</v>
      </c>
    </row>
    <row r="2988" spans="1:4" x14ac:dyDescent="0.2">
      <c r="A2988" s="14">
        <v>29.71</v>
      </c>
      <c r="B2988" s="14">
        <v>3.5529999999999999</v>
      </c>
      <c r="C2988" s="14">
        <v>0.26319999999999999</v>
      </c>
      <c r="D2988" s="14">
        <v>38.67</v>
      </c>
    </row>
    <row r="2989" spans="1:4" x14ac:dyDescent="0.2">
      <c r="A2989" s="14">
        <v>29.72</v>
      </c>
      <c r="B2989" s="14">
        <v>3.5550000000000002</v>
      </c>
      <c r="C2989" s="14">
        <v>0.26329999999999998</v>
      </c>
      <c r="D2989" s="14">
        <v>38.700000000000003</v>
      </c>
    </row>
    <row r="2990" spans="1:4" x14ac:dyDescent="0.2">
      <c r="A2990" s="14">
        <v>29.73</v>
      </c>
      <c r="B2990" s="14">
        <v>3.5569999999999999</v>
      </c>
      <c r="C2990" s="14">
        <v>0.26340000000000002</v>
      </c>
      <c r="D2990" s="14">
        <v>38.72</v>
      </c>
    </row>
    <row r="2991" spans="1:4" x14ac:dyDescent="0.2">
      <c r="A2991" s="14">
        <v>29.74</v>
      </c>
      <c r="B2991" s="14">
        <v>3.56</v>
      </c>
      <c r="C2991" s="14">
        <v>0.26350000000000001</v>
      </c>
      <c r="D2991" s="14">
        <v>38.75</v>
      </c>
    </row>
    <row r="2992" spans="1:4" x14ac:dyDescent="0.2">
      <c r="A2992" s="14">
        <v>29.75</v>
      </c>
      <c r="B2992" s="14">
        <v>3.5619999999999998</v>
      </c>
      <c r="C2992" s="14">
        <v>0.26369999999999999</v>
      </c>
      <c r="D2992" s="14">
        <v>38.770000000000003</v>
      </c>
    </row>
    <row r="2993" spans="1:4" x14ac:dyDescent="0.2">
      <c r="A2993" s="14">
        <v>29.75</v>
      </c>
      <c r="B2993" s="14">
        <v>3.5640000000000001</v>
      </c>
      <c r="C2993" s="14">
        <v>0.26379999999999998</v>
      </c>
      <c r="D2993" s="14">
        <v>38.799999999999997</v>
      </c>
    </row>
    <row r="2994" spans="1:4" x14ac:dyDescent="0.2">
      <c r="A2994" s="14">
        <v>29.76</v>
      </c>
      <c r="B2994" s="14">
        <v>3.5659999999999998</v>
      </c>
      <c r="C2994" s="14">
        <v>0.26390000000000002</v>
      </c>
      <c r="D2994" s="14">
        <v>38.82</v>
      </c>
    </row>
    <row r="2995" spans="1:4" x14ac:dyDescent="0.2">
      <c r="A2995" s="14">
        <v>29.77</v>
      </c>
      <c r="B2995" s="14">
        <v>3.5680000000000001</v>
      </c>
      <c r="C2995" s="14">
        <v>0.26400000000000001</v>
      </c>
      <c r="D2995" s="14">
        <v>38.85</v>
      </c>
    </row>
    <row r="2996" spans="1:4" x14ac:dyDescent="0.2">
      <c r="A2996" s="14">
        <v>29.78</v>
      </c>
      <c r="B2996" s="14">
        <v>3.57</v>
      </c>
      <c r="C2996" s="14">
        <v>0.2641</v>
      </c>
      <c r="D2996" s="14">
        <v>38.869999999999997</v>
      </c>
    </row>
    <row r="2997" spans="1:4" x14ac:dyDescent="0.2">
      <c r="A2997" s="14">
        <v>29.79</v>
      </c>
      <c r="B2997" s="14">
        <v>3.5720000000000001</v>
      </c>
      <c r="C2997" s="14">
        <v>0.26419999999999999</v>
      </c>
      <c r="D2997" s="14">
        <v>38.9</v>
      </c>
    </row>
    <row r="2998" spans="1:4" x14ac:dyDescent="0.2">
      <c r="A2998" s="14">
        <v>29.8</v>
      </c>
      <c r="B2998" s="14">
        <v>3.5739999999999998</v>
      </c>
      <c r="C2998" s="14">
        <v>0.26440000000000002</v>
      </c>
      <c r="D2998" s="14">
        <v>38.92</v>
      </c>
    </row>
    <row r="2999" spans="1:4" x14ac:dyDescent="0.2">
      <c r="A2999" s="14">
        <v>29.8</v>
      </c>
      <c r="B2999" s="14">
        <v>3.577</v>
      </c>
      <c r="C2999" s="14">
        <v>0.26450000000000001</v>
      </c>
      <c r="D2999" s="14">
        <v>38.950000000000003</v>
      </c>
    </row>
    <row r="3000" spans="1:4" x14ac:dyDescent="0.2">
      <c r="A3000" s="14">
        <v>29.81</v>
      </c>
      <c r="B3000" s="14">
        <v>3.5790000000000002</v>
      </c>
      <c r="C3000" s="14">
        <v>0.2646</v>
      </c>
      <c r="D3000" s="14">
        <v>38.97</v>
      </c>
    </row>
    <row r="3001" spans="1:4" x14ac:dyDescent="0.2">
      <c r="A3001" s="14">
        <v>29.82</v>
      </c>
      <c r="B3001" s="14">
        <v>3.581</v>
      </c>
      <c r="C3001" s="14">
        <v>0.26469999999999999</v>
      </c>
      <c r="D3001" s="14">
        <v>39</v>
      </c>
    </row>
    <row r="3002" spans="1:4" x14ac:dyDescent="0.2">
      <c r="A3002" s="14">
        <v>29.83</v>
      </c>
      <c r="B3002" s="14">
        <v>3.5830000000000002</v>
      </c>
      <c r="C3002" s="14">
        <v>0.26479999999999998</v>
      </c>
      <c r="D3002" s="14">
        <v>39.020000000000003</v>
      </c>
    </row>
    <row r="3003" spans="1:4" x14ac:dyDescent="0.2">
      <c r="A3003" s="14">
        <v>29.84</v>
      </c>
      <c r="B3003" s="14">
        <v>3.585</v>
      </c>
      <c r="C3003" s="14">
        <v>0.26490000000000002</v>
      </c>
      <c r="D3003" s="14">
        <v>39.049999999999997</v>
      </c>
    </row>
    <row r="3004" spans="1:4" x14ac:dyDescent="0.2">
      <c r="A3004" s="14">
        <v>29.85</v>
      </c>
      <c r="B3004" s="14">
        <v>3.5880000000000001</v>
      </c>
      <c r="C3004" s="14">
        <v>0.2651</v>
      </c>
      <c r="D3004" s="14">
        <v>39.07</v>
      </c>
    </row>
    <row r="3005" spans="1:4" x14ac:dyDescent="0.2">
      <c r="A3005" s="14">
        <v>29.85</v>
      </c>
      <c r="B3005" s="14">
        <v>3.59</v>
      </c>
      <c r="C3005" s="14">
        <v>0.26519999999999999</v>
      </c>
      <c r="D3005" s="14">
        <v>39.1</v>
      </c>
    </row>
    <row r="3006" spans="1:4" x14ac:dyDescent="0.2">
      <c r="A3006" s="14">
        <v>29.86</v>
      </c>
      <c r="B3006" s="14">
        <v>3.5920000000000001</v>
      </c>
      <c r="C3006" s="14">
        <v>0.26529999999999998</v>
      </c>
      <c r="D3006" s="14">
        <v>39.119999999999997</v>
      </c>
    </row>
    <row r="3007" spans="1:4" x14ac:dyDescent="0.2">
      <c r="A3007" s="14">
        <v>29.87</v>
      </c>
      <c r="B3007" s="14">
        <v>3.5939999999999999</v>
      </c>
      <c r="C3007" s="14">
        <v>0.26540000000000002</v>
      </c>
      <c r="D3007" s="14">
        <v>39.15</v>
      </c>
    </row>
    <row r="3008" spans="1:4" x14ac:dyDescent="0.2">
      <c r="A3008" s="14">
        <v>29.88</v>
      </c>
      <c r="B3008" s="14">
        <v>3.5960000000000001</v>
      </c>
      <c r="C3008" s="14">
        <v>0.26550000000000001</v>
      </c>
      <c r="D3008" s="14">
        <v>39.17</v>
      </c>
    </row>
    <row r="3009" spans="1:4" x14ac:dyDescent="0.2">
      <c r="A3009" s="14">
        <v>29.89</v>
      </c>
      <c r="B3009" s="14">
        <v>3.5979999999999999</v>
      </c>
      <c r="C3009" s="14">
        <v>0.2656</v>
      </c>
      <c r="D3009" s="14">
        <v>39.200000000000003</v>
      </c>
    </row>
    <row r="3010" spans="1:4" x14ac:dyDescent="0.2">
      <c r="A3010" s="14">
        <v>29.9</v>
      </c>
      <c r="B3010" s="14">
        <v>3.601</v>
      </c>
      <c r="C3010" s="14">
        <v>0.26579999999999998</v>
      </c>
      <c r="D3010" s="14">
        <v>39.22</v>
      </c>
    </row>
    <row r="3011" spans="1:4" x14ac:dyDescent="0.2">
      <c r="A3011" s="14">
        <v>29.9</v>
      </c>
      <c r="B3011" s="14">
        <v>3.6030000000000002</v>
      </c>
      <c r="C3011" s="14">
        <v>0.26590000000000003</v>
      </c>
      <c r="D3011" s="14">
        <v>39.25</v>
      </c>
    </row>
    <row r="3012" spans="1:4" x14ac:dyDescent="0.2">
      <c r="A3012" s="14">
        <v>29.91</v>
      </c>
      <c r="B3012" s="14">
        <v>3.605</v>
      </c>
      <c r="C3012" s="14">
        <v>0.26600000000000001</v>
      </c>
      <c r="D3012" s="14">
        <v>39.270000000000003</v>
      </c>
    </row>
    <row r="3013" spans="1:4" x14ac:dyDescent="0.2">
      <c r="A3013" s="14">
        <v>29.92</v>
      </c>
      <c r="B3013" s="14">
        <v>3.6070000000000002</v>
      </c>
      <c r="C3013" s="14">
        <v>0.2661</v>
      </c>
      <c r="D3013" s="14">
        <v>39.299999999999997</v>
      </c>
    </row>
    <row r="3014" spans="1:4" x14ac:dyDescent="0.2">
      <c r="A3014" s="14">
        <v>29.93</v>
      </c>
      <c r="B3014" s="14">
        <v>3.609</v>
      </c>
      <c r="C3014" s="14">
        <v>0.26619999999999999</v>
      </c>
      <c r="D3014" s="14">
        <v>39.32</v>
      </c>
    </row>
    <row r="3015" spans="1:4" x14ac:dyDescent="0.2">
      <c r="A3015" s="14">
        <v>29.94</v>
      </c>
      <c r="B3015" s="14">
        <v>3.6120000000000001</v>
      </c>
      <c r="C3015" s="14">
        <v>0.26629999999999998</v>
      </c>
      <c r="D3015" s="14">
        <v>39.35</v>
      </c>
    </row>
    <row r="3016" spans="1:4" x14ac:dyDescent="0.2">
      <c r="A3016" s="14">
        <v>29.95</v>
      </c>
      <c r="B3016" s="14">
        <v>3.6139999999999999</v>
      </c>
      <c r="C3016" s="14">
        <v>0.26640000000000003</v>
      </c>
      <c r="D3016" s="14">
        <v>39.369999999999997</v>
      </c>
    </row>
    <row r="3017" spans="1:4" x14ac:dyDescent="0.2">
      <c r="A3017" s="14">
        <v>29.95</v>
      </c>
      <c r="B3017" s="14">
        <v>3.6160000000000001</v>
      </c>
      <c r="C3017" s="14">
        <v>0.2666</v>
      </c>
      <c r="D3017" s="14">
        <v>39.4</v>
      </c>
    </row>
    <row r="3018" spans="1:4" x14ac:dyDescent="0.2">
      <c r="A3018" s="14">
        <v>29.96</v>
      </c>
      <c r="B3018" s="14">
        <v>3.6179999999999999</v>
      </c>
      <c r="C3018" s="14">
        <v>0.26669999999999999</v>
      </c>
      <c r="D3018" s="14">
        <v>39.42</v>
      </c>
    </row>
    <row r="3019" spans="1:4" x14ac:dyDescent="0.2">
      <c r="A3019" s="14">
        <v>29.97</v>
      </c>
      <c r="B3019" s="14">
        <v>3.62</v>
      </c>
      <c r="C3019" s="14">
        <v>0.26679999999999998</v>
      </c>
      <c r="D3019" s="14">
        <v>39.450000000000003</v>
      </c>
    </row>
    <row r="3020" spans="1:4" x14ac:dyDescent="0.2">
      <c r="A3020" s="14">
        <v>29.98</v>
      </c>
      <c r="B3020" s="14">
        <v>3.6230000000000002</v>
      </c>
      <c r="C3020" s="14">
        <v>0.26690000000000003</v>
      </c>
      <c r="D3020" s="14">
        <v>39.47</v>
      </c>
    </row>
    <row r="3021" spans="1:4" x14ac:dyDescent="0.2">
      <c r="A3021" s="14">
        <v>29.99</v>
      </c>
      <c r="B3021" s="14">
        <v>3.625</v>
      </c>
      <c r="C3021" s="14">
        <v>0.26700000000000002</v>
      </c>
      <c r="D3021" s="14">
        <v>39.5</v>
      </c>
    </row>
    <row r="3022" spans="1:4" x14ac:dyDescent="0.2">
      <c r="A3022" s="14">
        <v>30</v>
      </c>
      <c r="B3022" s="14">
        <v>3.6269999999999998</v>
      </c>
      <c r="C3022" s="14">
        <v>0.26719999999999999</v>
      </c>
      <c r="D3022" s="14">
        <v>39.520000000000003</v>
      </c>
    </row>
    <row r="3023" spans="1:4" x14ac:dyDescent="0.2">
      <c r="A3023" s="14">
        <v>30</v>
      </c>
      <c r="B3023" s="14">
        <v>3.629</v>
      </c>
      <c r="C3023" s="14">
        <v>0.26729999999999998</v>
      </c>
      <c r="D3023" s="14">
        <v>39.549999999999997</v>
      </c>
    </row>
    <row r="3024" spans="1:4" x14ac:dyDescent="0.2">
      <c r="A3024" s="14">
        <v>30.01</v>
      </c>
      <c r="B3024" s="14">
        <v>3.6309999999999998</v>
      </c>
      <c r="C3024" s="14">
        <v>0.26740000000000003</v>
      </c>
      <c r="D3024" s="14">
        <v>39.57</v>
      </c>
    </row>
    <row r="3025" spans="1:4" x14ac:dyDescent="0.2">
      <c r="A3025" s="14">
        <v>30.02</v>
      </c>
      <c r="B3025" s="14">
        <v>3.6339999999999999</v>
      </c>
      <c r="C3025" s="14">
        <v>0.26750000000000002</v>
      </c>
      <c r="D3025" s="14">
        <v>39.6</v>
      </c>
    </row>
    <row r="3026" spans="1:4" x14ac:dyDescent="0.2">
      <c r="A3026" s="14">
        <v>30.03</v>
      </c>
      <c r="B3026" s="14">
        <v>3.6360000000000001</v>
      </c>
      <c r="C3026" s="14">
        <v>0.2676</v>
      </c>
      <c r="D3026" s="14">
        <v>39.619999999999997</v>
      </c>
    </row>
    <row r="3027" spans="1:4" x14ac:dyDescent="0.2">
      <c r="A3027" s="14">
        <v>30.04</v>
      </c>
      <c r="B3027" s="14">
        <v>3.6379999999999999</v>
      </c>
      <c r="C3027" s="14">
        <v>0.26779999999999998</v>
      </c>
      <c r="D3027" s="14">
        <v>39.65</v>
      </c>
    </row>
    <row r="3028" spans="1:4" x14ac:dyDescent="0.2">
      <c r="A3028" s="14">
        <v>30.05</v>
      </c>
      <c r="B3028" s="14">
        <v>3.64</v>
      </c>
      <c r="C3028" s="14">
        <v>0.26790000000000003</v>
      </c>
      <c r="D3028" s="14">
        <v>39.67</v>
      </c>
    </row>
    <row r="3029" spans="1:4" x14ac:dyDescent="0.2">
      <c r="A3029" s="14">
        <v>30.05</v>
      </c>
      <c r="B3029" s="14">
        <v>3.6419999999999999</v>
      </c>
      <c r="C3029" s="14">
        <v>0.26800000000000002</v>
      </c>
      <c r="D3029" s="14">
        <v>39.700000000000003</v>
      </c>
    </row>
    <row r="3030" spans="1:4" x14ac:dyDescent="0.2">
      <c r="A3030" s="14">
        <v>30.06</v>
      </c>
      <c r="B3030" s="14">
        <v>3.6440000000000001</v>
      </c>
      <c r="C3030" s="14">
        <v>0.2681</v>
      </c>
      <c r="D3030" s="14">
        <v>39.72</v>
      </c>
    </row>
    <row r="3031" spans="1:4" x14ac:dyDescent="0.2">
      <c r="A3031" s="14">
        <v>30.07</v>
      </c>
      <c r="B3031" s="14">
        <v>3.6469999999999998</v>
      </c>
      <c r="C3031" s="14">
        <v>0.26829999999999998</v>
      </c>
      <c r="D3031" s="14">
        <v>39.75</v>
      </c>
    </row>
    <row r="3032" spans="1:4" x14ac:dyDescent="0.2">
      <c r="A3032" s="14">
        <v>30.08</v>
      </c>
      <c r="B3032" s="14">
        <v>3.649</v>
      </c>
      <c r="C3032" s="14">
        <v>0.26840000000000003</v>
      </c>
      <c r="D3032" s="14">
        <v>39.770000000000003</v>
      </c>
    </row>
    <row r="3033" spans="1:4" x14ac:dyDescent="0.2">
      <c r="A3033" s="14">
        <v>30.09</v>
      </c>
      <c r="B3033" s="14">
        <v>3.6509999999999998</v>
      </c>
      <c r="C3033" s="14">
        <v>0.26850000000000002</v>
      </c>
      <c r="D3033" s="14">
        <v>39.799999999999997</v>
      </c>
    </row>
    <row r="3034" spans="1:4" x14ac:dyDescent="0.2">
      <c r="A3034" s="14">
        <v>30.1</v>
      </c>
      <c r="B3034" s="14">
        <v>3.653</v>
      </c>
      <c r="C3034" s="14">
        <v>0.26860000000000001</v>
      </c>
      <c r="D3034" s="14">
        <v>39.82</v>
      </c>
    </row>
    <row r="3035" spans="1:4" x14ac:dyDescent="0.2">
      <c r="A3035" s="14">
        <v>30.1</v>
      </c>
      <c r="B3035" s="14">
        <v>3.6549999999999998</v>
      </c>
      <c r="C3035" s="14">
        <v>0.26879999999999998</v>
      </c>
      <c r="D3035" s="14">
        <v>39.85</v>
      </c>
    </row>
    <row r="3036" spans="1:4" x14ac:dyDescent="0.2">
      <c r="A3036" s="14">
        <v>30.11</v>
      </c>
      <c r="B3036" s="14">
        <v>3.657</v>
      </c>
      <c r="C3036" s="14">
        <v>0.26889999999999997</v>
      </c>
      <c r="D3036" s="14">
        <v>39.869999999999997</v>
      </c>
    </row>
    <row r="3037" spans="1:4" x14ac:dyDescent="0.2">
      <c r="A3037" s="14">
        <v>30.12</v>
      </c>
      <c r="B3037" s="14">
        <v>3.66</v>
      </c>
      <c r="C3037" s="14">
        <v>0.26900000000000002</v>
      </c>
      <c r="D3037" s="14">
        <v>39.9</v>
      </c>
    </row>
    <row r="3038" spans="1:4" x14ac:dyDescent="0.2">
      <c r="A3038" s="14">
        <v>30.13</v>
      </c>
      <c r="B3038" s="14">
        <v>3.6619999999999999</v>
      </c>
      <c r="C3038" s="14">
        <v>0.26910000000000001</v>
      </c>
      <c r="D3038" s="14">
        <v>39.92</v>
      </c>
    </row>
    <row r="3039" spans="1:4" x14ac:dyDescent="0.2">
      <c r="A3039" s="14">
        <v>30.14</v>
      </c>
      <c r="B3039" s="14">
        <v>3.6640000000000001</v>
      </c>
      <c r="C3039" s="14">
        <v>0.26929999999999998</v>
      </c>
      <c r="D3039" s="14">
        <v>39.950000000000003</v>
      </c>
    </row>
    <row r="3040" spans="1:4" x14ac:dyDescent="0.2">
      <c r="A3040" s="14">
        <v>30.15</v>
      </c>
      <c r="B3040" s="14">
        <v>3.6659999999999999</v>
      </c>
      <c r="C3040" s="14">
        <v>0.26939999999999997</v>
      </c>
      <c r="D3040" s="14">
        <v>39.97</v>
      </c>
    </row>
    <row r="3041" spans="1:4" x14ac:dyDescent="0.2">
      <c r="A3041" s="14">
        <v>30.15</v>
      </c>
      <c r="B3041" s="14">
        <v>3.6680000000000001</v>
      </c>
      <c r="C3041" s="14">
        <v>0.26950000000000002</v>
      </c>
      <c r="D3041" s="14">
        <v>40</v>
      </c>
    </row>
    <row r="3042" spans="1:4" x14ac:dyDescent="0.2">
      <c r="A3042" s="14">
        <v>30.16</v>
      </c>
      <c r="B3042" s="14">
        <v>3.67</v>
      </c>
      <c r="C3042" s="14">
        <v>0.2697</v>
      </c>
      <c r="D3042" s="14">
        <v>40.020000000000003</v>
      </c>
    </row>
    <row r="3043" spans="1:4" x14ac:dyDescent="0.2">
      <c r="A3043" s="14">
        <v>30.17</v>
      </c>
      <c r="B3043" s="14">
        <v>3.6720000000000002</v>
      </c>
      <c r="C3043" s="14">
        <v>0.26979999999999998</v>
      </c>
      <c r="D3043" s="14">
        <v>40.049999999999997</v>
      </c>
    </row>
    <row r="3044" spans="1:4" x14ac:dyDescent="0.2">
      <c r="A3044" s="14">
        <v>30.18</v>
      </c>
      <c r="B3044" s="14">
        <v>3.6749999999999998</v>
      </c>
      <c r="C3044" s="14">
        <v>0.26989999999999997</v>
      </c>
      <c r="D3044" s="14">
        <v>40.07</v>
      </c>
    </row>
    <row r="3045" spans="1:4" x14ac:dyDescent="0.2">
      <c r="A3045" s="14">
        <v>30.19</v>
      </c>
      <c r="B3045" s="14">
        <v>3.677</v>
      </c>
      <c r="C3045" s="14">
        <v>0.27010000000000001</v>
      </c>
      <c r="D3045" s="14">
        <v>40.1</v>
      </c>
    </row>
    <row r="3046" spans="1:4" x14ac:dyDescent="0.2">
      <c r="A3046" s="14">
        <v>30.2</v>
      </c>
      <c r="B3046" s="14">
        <v>3.6789999999999998</v>
      </c>
      <c r="C3046" s="14">
        <v>0.2702</v>
      </c>
      <c r="D3046" s="14">
        <v>40.119999999999997</v>
      </c>
    </row>
    <row r="3047" spans="1:4" x14ac:dyDescent="0.2">
      <c r="A3047" s="14">
        <v>30.2</v>
      </c>
      <c r="B3047" s="14">
        <v>3.681</v>
      </c>
      <c r="C3047" s="14">
        <v>0.27029999999999998</v>
      </c>
      <c r="D3047" s="14">
        <v>40.14</v>
      </c>
    </row>
    <row r="3048" spans="1:4" x14ac:dyDescent="0.2">
      <c r="A3048" s="14">
        <v>30.21</v>
      </c>
      <c r="B3048" s="14">
        <v>3.6829999999999998</v>
      </c>
      <c r="C3048" s="14">
        <v>0.27050000000000002</v>
      </c>
      <c r="D3048" s="14">
        <v>40.17</v>
      </c>
    </row>
    <row r="3049" spans="1:4" x14ac:dyDescent="0.2">
      <c r="A3049" s="14">
        <v>30.22</v>
      </c>
      <c r="B3049" s="14">
        <v>3.6850000000000001</v>
      </c>
      <c r="C3049" s="14">
        <v>0.27060000000000001</v>
      </c>
      <c r="D3049" s="14">
        <v>40.19</v>
      </c>
    </row>
    <row r="3050" spans="1:4" x14ac:dyDescent="0.2">
      <c r="A3050" s="14">
        <v>30.23</v>
      </c>
      <c r="B3050" s="14">
        <v>3.6880000000000002</v>
      </c>
      <c r="C3050" s="14">
        <v>0.2707</v>
      </c>
      <c r="D3050" s="14">
        <v>40.22</v>
      </c>
    </row>
    <row r="3051" spans="1:4" x14ac:dyDescent="0.2">
      <c r="A3051" s="14">
        <v>30.24</v>
      </c>
      <c r="B3051" s="14">
        <v>3.69</v>
      </c>
      <c r="C3051" s="14">
        <v>0.27089999999999997</v>
      </c>
      <c r="D3051" s="14">
        <v>40.24</v>
      </c>
    </row>
    <row r="3052" spans="1:4" x14ac:dyDescent="0.2">
      <c r="A3052" s="14">
        <v>30.25</v>
      </c>
      <c r="B3052" s="14">
        <v>3.6920000000000002</v>
      </c>
      <c r="C3052" s="14">
        <v>0.27100000000000002</v>
      </c>
      <c r="D3052" s="14">
        <v>40.270000000000003</v>
      </c>
    </row>
    <row r="3053" spans="1:4" x14ac:dyDescent="0.2">
      <c r="A3053" s="14">
        <v>30.25</v>
      </c>
      <c r="B3053" s="14">
        <v>3.694</v>
      </c>
      <c r="C3053" s="14">
        <v>0.27110000000000001</v>
      </c>
      <c r="D3053" s="14">
        <v>40.29</v>
      </c>
    </row>
    <row r="3054" spans="1:4" x14ac:dyDescent="0.2">
      <c r="A3054" s="14">
        <v>30.26</v>
      </c>
      <c r="B3054" s="14">
        <v>3.6960000000000002</v>
      </c>
      <c r="C3054" s="14">
        <v>0.27129999999999999</v>
      </c>
      <c r="D3054" s="14">
        <v>40.32</v>
      </c>
    </row>
    <row r="3055" spans="1:4" x14ac:dyDescent="0.2">
      <c r="A3055" s="14">
        <v>30.27</v>
      </c>
      <c r="B3055" s="14">
        <v>3.698</v>
      </c>
      <c r="C3055" s="14">
        <v>0.27139999999999997</v>
      </c>
      <c r="D3055" s="14">
        <v>40.340000000000003</v>
      </c>
    </row>
    <row r="3056" spans="1:4" x14ac:dyDescent="0.2">
      <c r="A3056" s="14">
        <v>30.28</v>
      </c>
      <c r="B3056" s="14">
        <v>3.7</v>
      </c>
      <c r="C3056" s="14">
        <v>0.27150000000000002</v>
      </c>
      <c r="D3056" s="14">
        <v>40.369999999999997</v>
      </c>
    </row>
    <row r="3057" spans="1:4" x14ac:dyDescent="0.2">
      <c r="A3057" s="14">
        <v>30.29</v>
      </c>
      <c r="B3057" s="14">
        <v>3.702</v>
      </c>
      <c r="C3057" s="14">
        <v>0.2717</v>
      </c>
      <c r="D3057" s="14">
        <v>40.39</v>
      </c>
    </row>
    <row r="3058" spans="1:4" x14ac:dyDescent="0.2">
      <c r="A3058" s="14">
        <v>30.3</v>
      </c>
      <c r="B3058" s="14">
        <v>3.7050000000000001</v>
      </c>
      <c r="C3058" s="14">
        <v>0.27179999999999999</v>
      </c>
      <c r="D3058" s="14">
        <v>40.42</v>
      </c>
    </row>
    <row r="3059" spans="1:4" x14ac:dyDescent="0.2">
      <c r="A3059" s="14">
        <v>30.3</v>
      </c>
      <c r="B3059" s="14">
        <v>3.7069999999999999</v>
      </c>
      <c r="C3059" s="14">
        <v>0.27189999999999998</v>
      </c>
      <c r="D3059" s="14">
        <v>40.44</v>
      </c>
    </row>
    <row r="3060" spans="1:4" x14ac:dyDescent="0.2">
      <c r="A3060" s="14">
        <v>30.31</v>
      </c>
      <c r="B3060" s="14">
        <v>3.7090000000000001</v>
      </c>
      <c r="C3060" s="14">
        <v>0.27210000000000001</v>
      </c>
      <c r="D3060" s="14">
        <v>40.47</v>
      </c>
    </row>
    <row r="3061" spans="1:4" x14ac:dyDescent="0.2">
      <c r="A3061" s="14">
        <v>30.32</v>
      </c>
      <c r="B3061" s="14">
        <v>3.7109999999999999</v>
      </c>
      <c r="C3061" s="14">
        <v>0.2722</v>
      </c>
      <c r="D3061" s="14">
        <v>40.49</v>
      </c>
    </row>
    <row r="3062" spans="1:4" x14ac:dyDescent="0.2">
      <c r="A3062" s="14">
        <v>30.33</v>
      </c>
      <c r="B3062" s="14">
        <v>3.7130000000000001</v>
      </c>
      <c r="C3062" s="14">
        <v>0.27229999999999999</v>
      </c>
      <c r="D3062" s="14">
        <v>40.520000000000003</v>
      </c>
    </row>
    <row r="3063" spans="1:4" x14ac:dyDescent="0.2">
      <c r="A3063" s="14">
        <v>30.34</v>
      </c>
      <c r="B3063" s="14">
        <v>3.7149999999999999</v>
      </c>
      <c r="C3063" s="14">
        <v>0.27250000000000002</v>
      </c>
      <c r="D3063" s="14">
        <v>40.54</v>
      </c>
    </row>
    <row r="3064" spans="1:4" x14ac:dyDescent="0.2">
      <c r="A3064" s="14">
        <v>30.35</v>
      </c>
      <c r="B3064" s="14">
        <v>3.718</v>
      </c>
      <c r="C3064" s="14">
        <v>0.27260000000000001</v>
      </c>
      <c r="D3064" s="14">
        <v>40.57</v>
      </c>
    </row>
    <row r="3065" spans="1:4" x14ac:dyDescent="0.2">
      <c r="A3065" s="14">
        <v>30.35</v>
      </c>
      <c r="B3065" s="14">
        <v>3.72</v>
      </c>
      <c r="C3065" s="14">
        <v>0.2727</v>
      </c>
      <c r="D3065" s="14">
        <v>40.590000000000003</v>
      </c>
    </row>
    <row r="3066" spans="1:4" x14ac:dyDescent="0.2">
      <c r="A3066" s="14">
        <v>30.36</v>
      </c>
      <c r="B3066" s="14">
        <v>3.722</v>
      </c>
      <c r="C3066" s="14">
        <v>0.27289999999999998</v>
      </c>
      <c r="D3066" s="14">
        <v>40.619999999999997</v>
      </c>
    </row>
    <row r="3067" spans="1:4" x14ac:dyDescent="0.2">
      <c r="A3067" s="14">
        <v>30.37</v>
      </c>
      <c r="B3067" s="14">
        <v>3.7240000000000002</v>
      </c>
      <c r="C3067" s="14">
        <v>0.27300000000000002</v>
      </c>
      <c r="D3067" s="14">
        <v>40.64</v>
      </c>
    </row>
    <row r="3068" spans="1:4" x14ac:dyDescent="0.2">
      <c r="A3068" s="14">
        <v>30.38</v>
      </c>
      <c r="B3068" s="14">
        <v>3.726</v>
      </c>
      <c r="C3068" s="14">
        <v>0.27310000000000001</v>
      </c>
      <c r="D3068" s="14">
        <v>40.67</v>
      </c>
    </row>
    <row r="3069" spans="1:4" x14ac:dyDescent="0.2">
      <c r="A3069" s="14">
        <v>30.39</v>
      </c>
      <c r="B3069" s="14">
        <v>3.7290000000000001</v>
      </c>
      <c r="C3069" s="14">
        <v>0.27329999999999999</v>
      </c>
      <c r="D3069" s="14">
        <v>40.69</v>
      </c>
    </row>
    <row r="3070" spans="1:4" x14ac:dyDescent="0.2">
      <c r="A3070" s="14">
        <v>30.4</v>
      </c>
      <c r="B3070" s="14">
        <v>3.7309999999999999</v>
      </c>
      <c r="C3070" s="14">
        <v>0.27339999999999998</v>
      </c>
      <c r="D3070" s="14">
        <v>40.72</v>
      </c>
    </row>
    <row r="3071" spans="1:4" x14ac:dyDescent="0.2">
      <c r="A3071" s="14">
        <v>30.4</v>
      </c>
      <c r="B3071" s="14">
        <v>3.7330000000000001</v>
      </c>
      <c r="C3071" s="14">
        <v>0.27350000000000002</v>
      </c>
      <c r="D3071" s="14">
        <v>40.74</v>
      </c>
    </row>
    <row r="3072" spans="1:4" x14ac:dyDescent="0.2">
      <c r="A3072" s="14">
        <v>30.41</v>
      </c>
      <c r="B3072" s="14">
        <v>3.7360000000000002</v>
      </c>
      <c r="C3072" s="14">
        <v>0.2737</v>
      </c>
      <c r="D3072" s="14">
        <v>40.770000000000003</v>
      </c>
    </row>
    <row r="3073" spans="1:4" x14ac:dyDescent="0.2">
      <c r="A3073" s="14">
        <v>30.42</v>
      </c>
      <c r="B3073" s="14">
        <v>3.738</v>
      </c>
      <c r="C3073" s="14">
        <v>0.27379999999999999</v>
      </c>
      <c r="D3073" s="14">
        <v>40.79</v>
      </c>
    </row>
    <row r="3074" spans="1:4" x14ac:dyDescent="0.2">
      <c r="A3074" s="14">
        <v>30.43</v>
      </c>
      <c r="B3074" s="14">
        <v>3.74</v>
      </c>
      <c r="C3074" s="14">
        <v>0.27389999999999998</v>
      </c>
      <c r="D3074" s="14">
        <v>40.82</v>
      </c>
    </row>
    <row r="3075" spans="1:4" x14ac:dyDescent="0.2">
      <c r="A3075" s="14">
        <v>30.44</v>
      </c>
      <c r="B3075" s="14">
        <v>3.742</v>
      </c>
      <c r="C3075" s="14">
        <v>0.27410000000000001</v>
      </c>
      <c r="D3075" s="14">
        <v>40.840000000000003</v>
      </c>
    </row>
    <row r="3076" spans="1:4" x14ac:dyDescent="0.2">
      <c r="A3076" s="14">
        <v>30.45</v>
      </c>
      <c r="B3076" s="14">
        <v>3.7450000000000001</v>
      </c>
      <c r="C3076" s="14">
        <v>0.2742</v>
      </c>
      <c r="D3076" s="14">
        <v>40.869999999999997</v>
      </c>
    </row>
    <row r="3077" spans="1:4" x14ac:dyDescent="0.2">
      <c r="A3077" s="14">
        <v>30.45</v>
      </c>
      <c r="B3077" s="14">
        <v>3.7469999999999999</v>
      </c>
      <c r="C3077" s="14">
        <v>0.27429999999999999</v>
      </c>
      <c r="D3077" s="14">
        <v>40.89</v>
      </c>
    </row>
    <row r="3078" spans="1:4" x14ac:dyDescent="0.2">
      <c r="A3078" s="14">
        <v>30.46</v>
      </c>
      <c r="B3078" s="14">
        <v>3.75</v>
      </c>
      <c r="C3078" s="14">
        <v>0.27450000000000002</v>
      </c>
      <c r="D3078" s="14">
        <v>40.92</v>
      </c>
    </row>
    <row r="3079" spans="1:4" x14ac:dyDescent="0.2">
      <c r="A3079" s="14">
        <v>30.47</v>
      </c>
      <c r="B3079" s="14">
        <v>3.7519999999999998</v>
      </c>
      <c r="C3079" s="14">
        <v>0.27460000000000001</v>
      </c>
      <c r="D3079" s="14">
        <v>40.94</v>
      </c>
    </row>
    <row r="3080" spans="1:4" x14ac:dyDescent="0.2">
      <c r="A3080" s="14">
        <v>30.48</v>
      </c>
      <c r="B3080" s="14">
        <v>3.754</v>
      </c>
      <c r="C3080" s="14">
        <v>0.2747</v>
      </c>
      <c r="D3080" s="14">
        <v>40.97</v>
      </c>
    </row>
    <row r="3081" spans="1:4" x14ac:dyDescent="0.2">
      <c r="A3081" s="14">
        <v>30.49</v>
      </c>
      <c r="B3081" s="14">
        <v>3.7570000000000001</v>
      </c>
      <c r="C3081" s="14">
        <v>0.27489999999999998</v>
      </c>
      <c r="D3081" s="14">
        <v>40.99</v>
      </c>
    </row>
    <row r="3082" spans="1:4" x14ac:dyDescent="0.2">
      <c r="A3082" s="14">
        <v>30.5</v>
      </c>
      <c r="B3082" s="14">
        <v>3.7589999999999999</v>
      </c>
      <c r="C3082" s="14">
        <v>0.27500000000000002</v>
      </c>
      <c r="D3082" s="14">
        <v>41.02</v>
      </c>
    </row>
    <row r="3083" spans="1:4" x14ac:dyDescent="0.2">
      <c r="A3083" s="14">
        <v>30.5</v>
      </c>
      <c r="B3083" s="14">
        <v>3.762</v>
      </c>
      <c r="C3083" s="14">
        <v>0.2752</v>
      </c>
      <c r="D3083" s="14">
        <v>41.04</v>
      </c>
    </row>
    <row r="3084" spans="1:4" x14ac:dyDescent="0.2">
      <c r="A3084" s="14">
        <v>30.51</v>
      </c>
      <c r="B3084" s="14">
        <v>3.7639999999999998</v>
      </c>
      <c r="C3084" s="14">
        <v>0.27529999999999999</v>
      </c>
      <c r="D3084" s="14">
        <v>41.07</v>
      </c>
    </row>
    <row r="3085" spans="1:4" x14ac:dyDescent="0.2">
      <c r="A3085" s="14">
        <v>30.52</v>
      </c>
      <c r="B3085" s="14">
        <v>3.7669999999999999</v>
      </c>
      <c r="C3085" s="14">
        <v>0.27539999999999998</v>
      </c>
      <c r="D3085" s="14">
        <v>41.09</v>
      </c>
    </row>
    <row r="3086" spans="1:4" x14ac:dyDescent="0.2">
      <c r="A3086" s="14">
        <v>30.53</v>
      </c>
      <c r="B3086" s="14">
        <v>3.77</v>
      </c>
      <c r="C3086" s="14">
        <v>0.27560000000000001</v>
      </c>
      <c r="D3086" s="14">
        <v>41.12</v>
      </c>
    </row>
    <row r="3087" spans="1:4" x14ac:dyDescent="0.2">
      <c r="A3087" s="14">
        <v>30.54</v>
      </c>
      <c r="B3087" s="14">
        <v>3.7719999999999998</v>
      </c>
      <c r="C3087" s="14">
        <v>0.2757</v>
      </c>
      <c r="D3087" s="14">
        <v>41.14</v>
      </c>
    </row>
    <row r="3088" spans="1:4" x14ac:dyDescent="0.2">
      <c r="A3088" s="14">
        <v>30.55</v>
      </c>
      <c r="B3088" s="14">
        <v>3.7749999999999999</v>
      </c>
      <c r="C3088" s="14">
        <v>0.27589999999999998</v>
      </c>
      <c r="D3088" s="14">
        <v>41.17</v>
      </c>
    </row>
    <row r="3089" spans="1:4" x14ac:dyDescent="0.2">
      <c r="A3089" s="14">
        <v>30.55</v>
      </c>
      <c r="B3089" s="14">
        <v>3.7770000000000001</v>
      </c>
      <c r="C3089" s="14">
        <v>0.27600000000000002</v>
      </c>
      <c r="D3089" s="14">
        <v>41.19</v>
      </c>
    </row>
    <row r="3090" spans="1:4" x14ac:dyDescent="0.2">
      <c r="A3090" s="14">
        <v>30.56</v>
      </c>
      <c r="B3090" s="14">
        <v>3.78</v>
      </c>
      <c r="C3090" s="14">
        <v>0.2762</v>
      </c>
      <c r="D3090" s="14">
        <v>41.22</v>
      </c>
    </row>
    <row r="3091" spans="1:4" x14ac:dyDescent="0.2">
      <c r="A3091" s="14">
        <v>30.57</v>
      </c>
      <c r="B3091" s="14">
        <v>3.7829999999999999</v>
      </c>
      <c r="C3091" s="14">
        <v>0.27629999999999999</v>
      </c>
      <c r="D3091" s="14">
        <v>41.24</v>
      </c>
    </row>
    <row r="3092" spans="1:4" x14ac:dyDescent="0.2">
      <c r="A3092" s="14">
        <v>30.58</v>
      </c>
      <c r="B3092" s="14">
        <v>3.7850000000000001</v>
      </c>
      <c r="C3092" s="14">
        <v>0.27650000000000002</v>
      </c>
      <c r="D3092" s="14">
        <v>41.27</v>
      </c>
    </row>
    <row r="3093" spans="1:4" x14ac:dyDescent="0.2">
      <c r="A3093" s="14">
        <v>30.59</v>
      </c>
      <c r="B3093" s="14">
        <v>3.7879999999999998</v>
      </c>
      <c r="C3093" s="14">
        <v>0.27660000000000001</v>
      </c>
      <c r="D3093" s="14">
        <v>41.29</v>
      </c>
    </row>
    <row r="3094" spans="1:4" x14ac:dyDescent="0.2">
      <c r="A3094" s="14">
        <v>30.6</v>
      </c>
      <c r="B3094" s="14">
        <v>3.7909999999999999</v>
      </c>
      <c r="C3094" s="14">
        <v>0.27679999999999999</v>
      </c>
      <c r="D3094" s="14">
        <v>41.32</v>
      </c>
    </row>
    <row r="3095" spans="1:4" x14ac:dyDescent="0.2">
      <c r="A3095" s="14">
        <v>30.6</v>
      </c>
      <c r="B3095" s="14">
        <v>3.794</v>
      </c>
      <c r="C3095" s="14">
        <v>0.27689999999999998</v>
      </c>
      <c r="D3095" s="14">
        <v>41.34</v>
      </c>
    </row>
    <row r="3096" spans="1:4" x14ac:dyDescent="0.2">
      <c r="A3096" s="14">
        <v>30.61</v>
      </c>
      <c r="B3096" s="14">
        <v>3.7970000000000002</v>
      </c>
      <c r="C3096" s="14">
        <v>0.27710000000000001</v>
      </c>
      <c r="D3096" s="14">
        <v>41.37</v>
      </c>
    </row>
    <row r="3097" spans="1:4" x14ac:dyDescent="0.2">
      <c r="A3097" s="14">
        <v>30.62</v>
      </c>
      <c r="B3097" s="14">
        <v>3.7989999999999999</v>
      </c>
      <c r="C3097" s="14">
        <v>0.2772</v>
      </c>
      <c r="D3097" s="14">
        <v>41.39</v>
      </c>
    </row>
    <row r="3098" spans="1:4" x14ac:dyDescent="0.2">
      <c r="A3098" s="14">
        <v>30.63</v>
      </c>
      <c r="B3098" s="14">
        <v>3.802</v>
      </c>
      <c r="C3098" s="14">
        <v>0.27739999999999998</v>
      </c>
      <c r="D3098" s="14">
        <v>41.42</v>
      </c>
    </row>
    <row r="3099" spans="1:4" x14ac:dyDescent="0.2">
      <c r="A3099" s="14">
        <v>30.64</v>
      </c>
      <c r="B3099" s="14">
        <v>3.8050000000000002</v>
      </c>
      <c r="C3099" s="14">
        <v>0.27750000000000002</v>
      </c>
      <c r="D3099" s="14">
        <v>41.44</v>
      </c>
    </row>
    <row r="3100" spans="1:4" x14ac:dyDescent="0.2">
      <c r="A3100" s="14">
        <v>30.65</v>
      </c>
      <c r="B3100" s="14">
        <v>3.8079999999999998</v>
      </c>
      <c r="C3100" s="14">
        <v>0.2777</v>
      </c>
      <c r="D3100" s="14">
        <v>41.47</v>
      </c>
    </row>
    <row r="3101" spans="1:4" x14ac:dyDescent="0.2">
      <c r="A3101" s="14">
        <v>30.65</v>
      </c>
      <c r="B3101" s="14">
        <v>3.8109999999999999</v>
      </c>
      <c r="C3101" s="14">
        <v>0.27789999999999998</v>
      </c>
      <c r="D3101" s="14">
        <v>41.49</v>
      </c>
    </row>
    <row r="3102" spans="1:4" x14ac:dyDescent="0.2">
      <c r="A3102" s="14">
        <v>30.66</v>
      </c>
      <c r="B3102" s="14">
        <v>3.8140000000000001</v>
      </c>
      <c r="C3102" s="14">
        <v>0.27800000000000002</v>
      </c>
      <c r="D3102" s="14">
        <v>41.52</v>
      </c>
    </row>
    <row r="3103" spans="1:4" x14ac:dyDescent="0.2">
      <c r="A3103" s="14">
        <v>30.67</v>
      </c>
      <c r="B3103" s="14">
        <v>3.8170000000000002</v>
      </c>
      <c r="C3103" s="14">
        <v>0.2782</v>
      </c>
      <c r="D3103" s="14">
        <v>41.54</v>
      </c>
    </row>
    <row r="3104" spans="1:4" x14ac:dyDescent="0.2">
      <c r="A3104" s="14">
        <v>30.68</v>
      </c>
      <c r="B3104" s="14">
        <v>3.82</v>
      </c>
      <c r="C3104" s="14">
        <v>0.27829999999999999</v>
      </c>
      <c r="D3104" s="14">
        <v>41.57</v>
      </c>
    </row>
    <row r="3105" spans="1:4" x14ac:dyDescent="0.2">
      <c r="A3105" s="14">
        <v>30.69</v>
      </c>
      <c r="B3105" s="14">
        <v>3.823</v>
      </c>
      <c r="C3105" s="14">
        <v>0.27850000000000003</v>
      </c>
      <c r="D3105" s="14">
        <v>41.59</v>
      </c>
    </row>
    <row r="3106" spans="1:4" x14ac:dyDescent="0.2">
      <c r="A3106" s="14">
        <v>30.7</v>
      </c>
      <c r="B3106" s="14">
        <v>3.8260000000000001</v>
      </c>
      <c r="C3106" s="14">
        <v>0.2787</v>
      </c>
      <c r="D3106" s="14">
        <v>41.62</v>
      </c>
    </row>
    <row r="3107" spans="1:4" x14ac:dyDescent="0.2">
      <c r="A3107" s="14">
        <v>30.7</v>
      </c>
      <c r="B3107" s="14">
        <v>3.8290000000000002</v>
      </c>
      <c r="C3107" s="14">
        <v>0.27879999999999999</v>
      </c>
      <c r="D3107" s="14">
        <v>41.64</v>
      </c>
    </row>
    <row r="3108" spans="1:4" x14ac:dyDescent="0.2">
      <c r="A3108" s="14">
        <v>30.71</v>
      </c>
      <c r="B3108" s="14">
        <v>3.8319999999999999</v>
      </c>
      <c r="C3108" s="14">
        <v>0.27900000000000003</v>
      </c>
      <c r="D3108" s="14">
        <v>41.67</v>
      </c>
    </row>
    <row r="3109" spans="1:4" x14ac:dyDescent="0.2">
      <c r="A3109" s="14">
        <v>30.72</v>
      </c>
      <c r="B3109" s="14">
        <v>3.835</v>
      </c>
      <c r="C3109" s="14">
        <v>0.27910000000000001</v>
      </c>
      <c r="D3109" s="14">
        <v>41.69</v>
      </c>
    </row>
    <row r="3110" spans="1:4" x14ac:dyDescent="0.2">
      <c r="A3110" s="14">
        <v>30.73</v>
      </c>
      <c r="B3110" s="14">
        <v>3.8380000000000001</v>
      </c>
      <c r="C3110" s="14">
        <v>0.27929999999999999</v>
      </c>
      <c r="D3110" s="14">
        <v>41.72</v>
      </c>
    </row>
    <row r="3111" spans="1:4" x14ac:dyDescent="0.2">
      <c r="A3111" s="14">
        <v>30.74</v>
      </c>
      <c r="B3111" s="14">
        <v>3.8410000000000002</v>
      </c>
      <c r="C3111" s="14">
        <v>0.27950000000000003</v>
      </c>
      <c r="D3111" s="14">
        <v>41.74</v>
      </c>
    </row>
    <row r="3112" spans="1:4" x14ac:dyDescent="0.2">
      <c r="A3112" s="14">
        <v>30.75</v>
      </c>
      <c r="B3112" s="14">
        <v>3.8439999999999999</v>
      </c>
      <c r="C3112" s="14">
        <v>0.27960000000000002</v>
      </c>
      <c r="D3112" s="14">
        <v>41.77</v>
      </c>
    </row>
    <row r="3113" spans="1:4" x14ac:dyDescent="0.2">
      <c r="A3113" s="14">
        <v>30.75</v>
      </c>
      <c r="B3113" s="14">
        <v>3.8479999999999999</v>
      </c>
      <c r="C3113" s="14">
        <v>0.27979999999999999</v>
      </c>
      <c r="D3113" s="14">
        <v>41.79</v>
      </c>
    </row>
    <row r="3114" spans="1:4" x14ac:dyDescent="0.2">
      <c r="A3114" s="14">
        <v>30.76</v>
      </c>
      <c r="B3114" s="14">
        <v>3.851</v>
      </c>
      <c r="C3114" s="14">
        <v>0.27989999999999998</v>
      </c>
      <c r="D3114" s="14">
        <v>41.82</v>
      </c>
    </row>
    <row r="3115" spans="1:4" x14ac:dyDescent="0.2">
      <c r="A3115" s="14">
        <v>30.77</v>
      </c>
      <c r="B3115" s="14">
        <v>3.8540000000000001</v>
      </c>
      <c r="C3115" s="14">
        <v>0.28010000000000002</v>
      </c>
      <c r="D3115" s="14">
        <v>41.84</v>
      </c>
    </row>
    <row r="3116" spans="1:4" x14ac:dyDescent="0.2">
      <c r="A3116" s="14">
        <v>30.78</v>
      </c>
      <c r="B3116" s="14">
        <v>3.8570000000000002</v>
      </c>
      <c r="C3116" s="14">
        <v>0.28029999999999999</v>
      </c>
      <c r="D3116" s="14">
        <v>41.87</v>
      </c>
    </row>
    <row r="3117" spans="1:4" x14ac:dyDescent="0.2">
      <c r="A3117" s="14">
        <v>30.79</v>
      </c>
      <c r="B3117" s="14">
        <v>3.86</v>
      </c>
      <c r="C3117" s="14">
        <v>0.28039999999999998</v>
      </c>
      <c r="D3117" s="14">
        <v>41.89</v>
      </c>
    </row>
    <row r="3118" spans="1:4" x14ac:dyDescent="0.2">
      <c r="A3118" s="14">
        <v>30.8</v>
      </c>
      <c r="B3118" s="14">
        <v>3.8639999999999999</v>
      </c>
      <c r="C3118" s="14">
        <v>0.28060000000000002</v>
      </c>
      <c r="D3118" s="14">
        <v>41.91</v>
      </c>
    </row>
    <row r="3119" spans="1:4" x14ac:dyDescent="0.2">
      <c r="A3119" s="14">
        <v>30.8</v>
      </c>
      <c r="B3119" s="14">
        <v>3.867</v>
      </c>
      <c r="C3119" s="14">
        <v>0.28070000000000001</v>
      </c>
      <c r="D3119" s="14">
        <v>41.94</v>
      </c>
    </row>
    <row r="3120" spans="1:4" x14ac:dyDescent="0.2">
      <c r="A3120" s="14">
        <v>30.81</v>
      </c>
      <c r="B3120" s="14">
        <v>3.87</v>
      </c>
      <c r="C3120" s="14">
        <v>0.28089999999999998</v>
      </c>
      <c r="D3120" s="14">
        <v>41.96</v>
      </c>
    </row>
    <row r="3121" spans="1:4" x14ac:dyDescent="0.2">
      <c r="A3121" s="14">
        <v>30.82</v>
      </c>
      <c r="B3121" s="14">
        <v>3.8730000000000002</v>
      </c>
      <c r="C3121" s="14">
        <v>0.28110000000000002</v>
      </c>
      <c r="D3121" s="14">
        <v>41.99</v>
      </c>
    </row>
    <row r="3122" spans="1:4" x14ac:dyDescent="0.2">
      <c r="A3122" s="14">
        <v>30.83</v>
      </c>
      <c r="B3122" s="14">
        <v>3.8769999999999998</v>
      </c>
      <c r="C3122" s="14">
        <v>0.28120000000000001</v>
      </c>
      <c r="D3122" s="14">
        <v>42.01</v>
      </c>
    </row>
    <row r="3123" spans="1:4" x14ac:dyDescent="0.2">
      <c r="A3123" s="14">
        <v>30.84</v>
      </c>
      <c r="B3123" s="14">
        <v>3.88</v>
      </c>
      <c r="C3123" s="14">
        <v>0.28139999999999998</v>
      </c>
      <c r="D3123" s="14">
        <v>42.04</v>
      </c>
    </row>
    <row r="3124" spans="1:4" x14ac:dyDescent="0.2">
      <c r="A3124" s="14">
        <v>30.85</v>
      </c>
      <c r="B3124" s="14">
        <v>3.883</v>
      </c>
      <c r="C3124" s="14">
        <v>0.28160000000000002</v>
      </c>
      <c r="D3124" s="14">
        <v>42.06</v>
      </c>
    </row>
    <row r="3125" spans="1:4" x14ac:dyDescent="0.2">
      <c r="A3125" s="14">
        <v>30.85</v>
      </c>
      <c r="B3125" s="14">
        <v>3.887</v>
      </c>
      <c r="C3125" s="14">
        <v>0.28170000000000001</v>
      </c>
      <c r="D3125" s="14">
        <v>42.09</v>
      </c>
    </row>
    <row r="3126" spans="1:4" x14ac:dyDescent="0.2">
      <c r="A3126" s="14">
        <v>30.86</v>
      </c>
      <c r="B3126" s="14">
        <v>3.89</v>
      </c>
      <c r="C3126" s="14">
        <v>0.28189999999999998</v>
      </c>
      <c r="D3126" s="14">
        <v>42.11</v>
      </c>
    </row>
    <row r="3127" spans="1:4" x14ac:dyDescent="0.2">
      <c r="A3127" s="14">
        <v>30.87</v>
      </c>
      <c r="B3127" s="14">
        <v>3.8929999999999998</v>
      </c>
      <c r="C3127" s="14">
        <v>0.28199999999999997</v>
      </c>
      <c r="D3127" s="14">
        <v>42.14</v>
      </c>
    </row>
    <row r="3128" spans="1:4" x14ac:dyDescent="0.2">
      <c r="A3128" s="14">
        <v>30.88</v>
      </c>
      <c r="B3128" s="14">
        <v>3.8969999999999998</v>
      </c>
      <c r="C3128" s="14">
        <v>0.28220000000000001</v>
      </c>
      <c r="D3128" s="14">
        <v>42.16</v>
      </c>
    </row>
    <row r="3129" spans="1:4" x14ac:dyDescent="0.2">
      <c r="A3129" s="14">
        <v>30.89</v>
      </c>
      <c r="B3129" s="14">
        <v>3.9</v>
      </c>
      <c r="C3129" s="14">
        <v>0.28239999999999998</v>
      </c>
      <c r="D3129" s="14">
        <v>42.19</v>
      </c>
    </row>
    <row r="3130" spans="1:4" x14ac:dyDescent="0.2">
      <c r="A3130" s="14">
        <v>30.9</v>
      </c>
      <c r="B3130" s="14">
        <v>3.903</v>
      </c>
      <c r="C3130" s="14">
        <v>0.28249999999999997</v>
      </c>
      <c r="D3130" s="14">
        <v>42.21</v>
      </c>
    </row>
    <row r="3131" spans="1:4" x14ac:dyDescent="0.2">
      <c r="A3131" s="14">
        <v>30.9</v>
      </c>
      <c r="B3131" s="14">
        <v>3.907</v>
      </c>
      <c r="C3131" s="14">
        <v>0.28270000000000001</v>
      </c>
      <c r="D3131" s="14">
        <v>42.24</v>
      </c>
    </row>
    <row r="3132" spans="1:4" x14ac:dyDescent="0.2">
      <c r="A3132" s="14">
        <v>30.91</v>
      </c>
      <c r="B3132" s="14">
        <v>3.91</v>
      </c>
      <c r="C3132" s="14">
        <v>0.2828</v>
      </c>
      <c r="D3132" s="14">
        <v>42.26</v>
      </c>
    </row>
    <row r="3133" spans="1:4" x14ac:dyDescent="0.2">
      <c r="A3133" s="14">
        <v>30.92</v>
      </c>
      <c r="B3133" s="14">
        <v>3.9140000000000001</v>
      </c>
      <c r="C3133" s="14">
        <v>0.28299999999999997</v>
      </c>
      <c r="D3133" s="14">
        <v>42.29</v>
      </c>
    </row>
    <row r="3134" spans="1:4" x14ac:dyDescent="0.2">
      <c r="A3134" s="14">
        <v>30.93</v>
      </c>
      <c r="B3134" s="14">
        <v>3.9169999999999998</v>
      </c>
      <c r="C3134" s="14">
        <v>0.28320000000000001</v>
      </c>
      <c r="D3134" s="14">
        <v>42.31</v>
      </c>
    </row>
    <row r="3135" spans="1:4" x14ac:dyDescent="0.2">
      <c r="A3135" s="14">
        <v>30.94</v>
      </c>
      <c r="B3135" s="14">
        <v>3.92</v>
      </c>
      <c r="C3135" s="14">
        <v>0.2833</v>
      </c>
      <c r="D3135" s="14">
        <v>42.34</v>
      </c>
    </row>
    <row r="3136" spans="1:4" x14ac:dyDescent="0.2">
      <c r="A3136" s="14">
        <v>30.95</v>
      </c>
      <c r="B3136" s="14">
        <v>3.9239999999999999</v>
      </c>
      <c r="C3136" s="14">
        <v>0.28349999999999997</v>
      </c>
      <c r="D3136" s="14">
        <v>42.36</v>
      </c>
    </row>
    <row r="3137" spans="1:4" x14ac:dyDescent="0.2">
      <c r="A3137" s="14">
        <v>30.95</v>
      </c>
      <c r="B3137" s="14">
        <v>3.927</v>
      </c>
      <c r="C3137" s="14">
        <v>0.28370000000000001</v>
      </c>
      <c r="D3137" s="14">
        <v>42.39</v>
      </c>
    </row>
    <row r="3138" spans="1:4" x14ac:dyDescent="0.2">
      <c r="A3138" s="14">
        <v>30.96</v>
      </c>
      <c r="B3138" s="14">
        <v>3.93</v>
      </c>
      <c r="C3138" s="14">
        <v>0.2838</v>
      </c>
      <c r="D3138" s="14">
        <v>42.41</v>
      </c>
    </row>
    <row r="3139" spans="1:4" x14ac:dyDescent="0.2">
      <c r="A3139" s="14">
        <v>30.97</v>
      </c>
      <c r="B3139" s="14">
        <v>3.9340000000000002</v>
      </c>
      <c r="C3139" s="14">
        <v>0.28399999999999997</v>
      </c>
      <c r="D3139" s="14">
        <v>42.44</v>
      </c>
    </row>
    <row r="3140" spans="1:4" x14ac:dyDescent="0.2">
      <c r="A3140" s="14">
        <v>30.98</v>
      </c>
      <c r="B3140" s="14">
        <v>3.9369999999999998</v>
      </c>
      <c r="C3140" s="14">
        <v>0.28410000000000002</v>
      </c>
      <c r="D3140" s="14">
        <v>42.46</v>
      </c>
    </row>
    <row r="3141" spans="1:4" x14ac:dyDescent="0.2">
      <c r="A3141" s="14">
        <v>30.99</v>
      </c>
      <c r="B3141" s="14">
        <v>3.94</v>
      </c>
      <c r="C3141" s="14">
        <v>0.2843</v>
      </c>
      <c r="D3141" s="14">
        <v>42.49</v>
      </c>
    </row>
    <row r="3142" spans="1:4" x14ac:dyDescent="0.2">
      <c r="A3142" s="14">
        <v>31</v>
      </c>
      <c r="B3142" s="14">
        <v>3.944</v>
      </c>
      <c r="C3142" s="14">
        <v>0.28449999999999998</v>
      </c>
      <c r="D3142" s="14">
        <v>42.51</v>
      </c>
    </row>
    <row r="3143" spans="1:4" x14ac:dyDescent="0.2">
      <c r="A3143" s="14">
        <v>31</v>
      </c>
      <c r="B3143" s="14">
        <v>3.9470000000000001</v>
      </c>
      <c r="C3143" s="14">
        <v>0.28460000000000002</v>
      </c>
      <c r="D3143" s="14">
        <v>42.54</v>
      </c>
    </row>
    <row r="3144" spans="1:4" x14ac:dyDescent="0.2">
      <c r="A3144" s="14">
        <v>31.01</v>
      </c>
      <c r="B3144" s="14">
        <v>3.9510000000000001</v>
      </c>
      <c r="C3144" s="14">
        <v>0.2848</v>
      </c>
      <c r="D3144" s="14">
        <v>42.56</v>
      </c>
    </row>
    <row r="3145" spans="1:4" x14ac:dyDescent="0.2">
      <c r="A3145" s="14">
        <v>31.02</v>
      </c>
      <c r="B3145" s="14">
        <v>3.9540000000000002</v>
      </c>
      <c r="C3145" s="14">
        <v>0.28499999999999998</v>
      </c>
      <c r="D3145" s="14">
        <v>42.59</v>
      </c>
    </row>
    <row r="3146" spans="1:4" x14ac:dyDescent="0.2">
      <c r="A3146" s="14">
        <v>31.03</v>
      </c>
      <c r="B3146" s="14">
        <v>3.9569999999999999</v>
      </c>
      <c r="C3146" s="14">
        <v>0.28510000000000002</v>
      </c>
      <c r="D3146" s="14">
        <v>42.61</v>
      </c>
    </row>
    <row r="3147" spans="1:4" x14ac:dyDescent="0.2">
      <c r="A3147" s="14">
        <v>31.04</v>
      </c>
      <c r="B3147" s="14">
        <v>3.9609999999999999</v>
      </c>
      <c r="C3147" s="14">
        <v>0.2853</v>
      </c>
      <c r="D3147" s="14">
        <v>42.64</v>
      </c>
    </row>
    <row r="3148" spans="1:4" x14ac:dyDescent="0.2">
      <c r="A3148" s="14">
        <v>31.05</v>
      </c>
      <c r="B3148" s="14">
        <v>3.964</v>
      </c>
      <c r="C3148" s="14">
        <v>0.28549999999999998</v>
      </c>
      <c r="D3148" s="14">
        <v>42.66</v>
      </c>
    </row>
    <row r="3149" spans="1:4" x14ac:dyDescent="0.2">
      <c r="A3149" s="14">
        <v>31.05</v>
      </c>
      <c r="B3149" s="14">
        <v>3.968</v>
      </c>
      <c r="C3149" s="14">
        <v>0.28570000000000001</v>
      </c>
      <c r="D3149" s="14">
        <v>42.69</v>
      </c>
    </row>
    <row r="3150" spans="1:4" x14ac:dyDescent="0.2">
      <c r="A3150" s="14">
        <v>31.06</v>
      </c>
      <c r="B3150" s="14">
        <v>3.9710000000000001</v>
      </c>
      <c r="C3150" s="14">
        <v>0.2858</v>
      </c>
      <c r="D3150" s="14">
        <v>42.71</v>
      </c>
    </row>
    <row r="3151" spans="1:4" x14ac:dyDescent="0.2">
      <c r="A3151" s="14">
        <v>31.07</v>
      </c>
      <c r="B3151" s="14">
        <v>3.9740000000000002</v>
      </c>
      <c r="C3151" s="14">
        <v>0.28599999999999998</v>
      </c>
      <c r="D3151" s="14">
        <v>42.74</v>
      </c>
    </row>
    <row r="3152" spans="1:4" x14ac:dyDescent="0.2">
      <c r="A3152" s="14">
        <v>31.08</v>
      </c>
      <c r="B3152" s="14">
        <v>3.9780000000000002</v>
      </c>
      <c r="C3152" s="14">
        <v>0.28620000000000001</v>
      </c>
      <c r="D3152" s="14">
        <v>42.76</v>
      </c>
    </row>
    <row r="3153" spans="1:4" x14ac:dyDescent="0.2">
      <c r="A3153" s="14">
        <v>31.09</v>
      </c>
      <c r="B3153" s="14">
        <v>3.9809999999999999</v>
      </c>
      <c r="C3153" s="14">
        <v>0.2863</v>
      </c>
      <c r="D3153" s="14">
        <v>42.79</v>
      </c>
    </row>
    <row r="3154" spans="1:4" x14ac:dyDescent="0.2">
      <c r="A3154" s="14">
        <v>31.1</v>
      </c>
      <c r="B3154" s="14">
        <v>3.9849999999999999</v>
      </c>
      <c r="C3154" s="14">
        <v>0.28649999999999998</v>
      </c>
      <c r="D3154" s="14">
        <v>42.81</v>
      </c>
    </row>
    <row r="3155" spans="1:4" x14ac:dyDescent="0.2">
      <c r="A3155" s="14">
        <v>31.1</v>
      </c>
      <c r="B3155" s="14">
        <v>3.988</v>
      </c>
      <c r="C3155" s="14">
        <v>0.28670000000000001</v>
      </c>
      <c r="D3155" s="14">
        <v>42.84</v>
      </c>
    </row>
    <row r="3156" spans="1:4" x14ac:dyDescent="0.2">
      <c r="A3156" s="14">
        <v>31.11</v>
      </c>
      <c r="B3156" s="14">
        <v>3.992</v>
      </c>
      <c r="C3156" s="14">
        <v>0.28689999999999999</v>
      </c>
      <c r="D3156" s="14">
        <v>42.86</v>
      </c>
    </row>
    <row r="3157" spans="1:4" x14ac:dyDescent="0.2">
      <c r="A3157" s="14">
        <v>31.12</v>
      </c>
      <c r="B3157" s="14">
        <v>3.9950000000000001</v>
      </c>
      <c r="C3157" s="14">
        <v>0.28699999999999998</v>
      </c>
      <c r="D3157" s="14">
        <v>42.89</v>
      </c>
    </row>
    <row r="3158" spans="1:4" x14ac:dyDescent="0.2">
      <c r="A3158" s="14">
        <v>31.13</v>
      </c>
      <c r="B3158" s="14">
        <v>3.9980000000000002</v>
      </c>
      <c r="C3158" s="14">
        <v>0.28720000000000001</v>
      </c>
      <c r="D3158" s="14">
        <v>42.91</v>
      </c>
    </row>
    <row r="3159" spans="1:4" x14ac:dyDescent="0.2">
      <c r="A3159" s="14">
        <v>31.14</v>
      </c>
      <c r="B3159" s="14">
        <v>4.0019999999999998</v>
      </c>
      <c r="C3159" s="14">
        <v>0.28739999999999999</v>
      </c>
      <c r="D3159" s="14">
        <v>42.94</v>
      </c>
    </row>
    <row r="3160" spans="1:4" x14ac:dyDescent="0.2">
      <c r="A3160" s="14">
        <v>31.15</v>
      </c>
      <c r="B3160" s="14">
        <v>4.0049999999999999</v>
      </c>
      <c r="C3160" s="14">
        <v>0.28760000000000002</v>
      </c>
      <c r="D3160" s="14">
        <v>42.96</v>
      </c>
    </row>
    <row r="3161" spans="1:4" x14ac:dyDescent="0.2">
      <c r="A3161" s="14">
        <v>31.15</v>
      </c>
      <c r="B3161" s="14">
        <v>4.0090000000000003</v>
      </c>
      <c r="C3161" s="14">
        <v>0.28770000000000001</v>
      </c>
      <c r="D3161" s="14">
        <v>42.99</v>
      </c>
    </row>
    <row r="3162" spans="1:4" x14ac:dyDescent="0.2">
      <c r="A3162" s="14">
        <v>31.16</v>
      </c>
      <c r="B3162" s="14">
        <v>4.0119999999999996</v>
      </c>
      <c r="C3162" s="14">
        <v>0.28789999999999999</v>
      </c>
      <c r="D3162" s="14">
        <v>43.01</v>
      </c>
    </row>
    <row r="3163" spans="1:4" x14ac:dyDescent="0.2">
      <c r="A3163" s="14">
        <v>31.17</v>
      </c>
      <c r="B3163" s="14">
        <v>4.0149999999999997</v>
      </c>
      <c r="C3163" s="14">
        <v>0.28810000000000002</v>
      </c>
      <c r="D3163" s="14">
        <v>43.04</v>
      </c>
    </row>
    <row r="3164" spans="1:4" x14ac:dyDescent="0.2">
      <c r="A3164" s="14">
        <v>31.18</v>
      </c>
      <c r="B3164" s="14">
        <v>4.0190000000000001</v>
      </c>
      <c r="C3164" s="14">
        <v>0.2883</v>
      </c>
      <c r="D3164" s="14">
        <v>43.06</v>
      </c>
    </row>
    <row r="3165" spans="1:4" x14ac:dyDescent="0.2">
      <c r="A3165" s="14">
        <v>31.19</v>
      </c>
      <c r="B3165" s="14">
        <v>4.0220000000000002</v>
      </c>
      <c r="C3165" s="14">
        <v>0.28849999999999998</v>
      </c>
      <c r="D3165" s="14">
        <v>43.09</v>
      </c>
    </row>
    <row r="3166" spans="1:4" x14ac:dyDescent="0.2">
      <c r="A3166" s="14">
        <v>31.2</v>
      </c>
      <c r="B3166" s="14">
        <v>4.0259999999999998</v>
      </c>
      <c r="C3166" s="14">
        <v>0.28860000000000002</v>
      </c>
      <c r="D3166" s="14">
        <v>43.11</v>
      </c>
    </row>
    <row r="3167" spans="1:4" x14ac:dyDescent="0.2">
      <c r="A3167" s="14">
        <v>31.2</v>
      </c>
      <c r="B3167" s="14">
        <v>4.0289999999999999</v>
      </c>
      <c r="C3167" s="14">
        <v>0.2888</v>
      </c>
      <c r="D3167" s="14">
        <v>43.14</v>
      </c>
    </row>
    <row r="3168" spans="1:4" x14ac:dyDescent="0.2">
      <c r="A3168" s="14">
        <v>31.21</v>
      </c>
      <c r="B3168" s="14">
        <v>4.032</v>
      </c>
      <c r="C3168" s="14">
        <v>0.28899999999999998</v>
      </c>
      <c r="D3168" s="14">
        <v>43.16</v>
      </c>
    </row>
    <row r="3169" spans="1:4" x14ac:dyDescent="0.2">
      <c r="A3169" s="14">
        <v>31.22</v>
      </c>
      <c r="B3169" s="14">
        <v>4.0359999999999996</v>
      </c>
      <c r="C3169" s="14">
        <v>0.28920000000000001</v>
      </c>
      <c r="D3169" s="14">
        <v>43.19</v>
      </c>
    </row>
    <row r="3170" spans="1:4" x14ac:dyDescent="0.2">
      <c r="A3170" s="14">
        <v>31.23</v>
      </c>
      <c r="B3170" s="14">
        <v>4.0389999999999997</v>
      </c>
      <c r="C3170" s="14">
        <v>0.28939999999999999</v>
      </c>
      <c r="D3170" s="14">
        <v>43.21</v>
      </c>
    </row>
    <row r="3171" spans="1:4" x14ac:dyDescent="0.2">
      <c r="A3171" s="14">
        <v>31.24</v>
      </c>
      <c r="B3171" s="14">
        <v>4.0430000000000001</v>
      </c>
      <c r="C3171" s="14">
        <v>0.28949999999999998</v>
      </c>
      <c r="D3171" s="14">
        <v>43.23</v>
      </c>
    </row>
    <row r="3172" spans="1:4" x14ac:dyDescent="0.2">
      <c r="A3172" s="14">
        <v>31.25</v>
      </c>
      <c r="B3172" s="14">
        <v>4.0460000000000003</v>
      </c>
      <c r="C3172" s="14">
        <v>0.28970000000000001</v>
      </c>
      <c r="D3172" s="14">
        <v>43.26</v>
      </c>
    </row>
    <row r="3173" spans="1:4" x14ac:dyDescent="0.2">
      <c r="A3173" s="14">
        <v>31.25</v>
      </c>
      <c r="B3173" s="14">
        <v>4.05</v>
      </c>
      <c r="C3173" s="14">
        <v>0.28989999999999999</v>
      </c>
      <c r="D3173" s="14">
        <v>43.28</v>
      </c>
    </row>
    <row r="3174" spans="1:4" x14ac:dyDescent="0.2">
      <c r="A3174" s="14">
        <v>31.26</v>
      </c>
      <c r="B3174" s="14">
        <v>4.0529999999999999</v>
      </c>
      <c r="C3174" s="14">
        <v>0.29010000000000002</v>
      </c>
      <c r="D3174" s="14">
        <v>43.31</v>
      </c>
    </row>
    <row r="3175" spans="1:4" x14ac:dyDescent="0.2">
      <c r="A3175" s="14">
        <v>31.27</v>
      </c>
      <c r="B3175" s="14">
        <v>4.056</v>
      </c>
      <c r="C3175" s="14">
        <v>0.2903</v>
      </c>
      <c r="D3175" s="14">
        <v>43.33</v>
      </c>
    </row>
    <row r="3176" spans="1:4" x14ac:dyDescent="0.2">
      <c r="A3176" s="14">
        <v>31.28</v>
      </c>
      <c r="B3176" s="14">
        <v>4.0599999999999996</v>
      </c>
      <c r="C3176" s="14">
        <v>0.29039999999999999</v>
      </c>
      <c r="D3176" s="14">
        <v>43.36</v>
      </c>
    </row>
    <row r="3177" spans="1:4" x14ac:dyDescent="0.2">
      <c r="A3177" s="14">
        <v>31.29</v>
      </c>
      <c r="B3177" s="14">
        <v>4.0629999999999997</v>
      </c>
      <c r="C3177" s="14">
        <v>0.29060000000000002</v>
      </c>
      <c r="D3177" s="14">
        <v>43.38</v>
      </c>
    </row>
    <row r="3178" spans="1:4" x14ac:dyDescent="0.2">
      <c r="A3178" s="14">
        <v>31.3</v>
      </c>
      <c r="B3178" s="14">
        <v>4.0670000000000002</v>
      </c>
      <c r="C3178" s="14">
        <v>0.2908</v>
      </c>
      <c r="D3178" s="14">
        <v>43.41</v>
      </c>
    </row>
    <row r="3179" spans="1:4" x14ac:dyDescent="0.2">
      <c r="A3179" s="14">
        <v>31.3</v>
      </c>
      <c r="B3179" s="14">
        <v>4.07</v>
      </c>
      <c r="C3179" s="14">
        <v>0.29099999999999998</v>
      </c>
      <c r="D3179" s="14">
        <v>43.43</v>
      </c>
    </row>
    <row r="3180" spans="1:4" x14ac:dyDescent="0.2">
      <c r="A3180" s="14">
        <v>31.31</v>
      </c>
      <c r="B3180" s="14">
        <v>4.0739999999999998</v>
      </c>
      <c r="C3180" s="14">
        <v>0.29120000000000001</v>
      </c>
      <c r="D3180" s="14">
        <v>43.46</v>
      </c>
    </row>
    <row r="3181" spans="1:4" x14ac:dyDescent="0.2">
      <c r="A3181" s="14">
        <v>31.32</v>
      </c>
      <c r="B3181" s="14">
        <v>4.077</v>
      </c>
      <c r="C3181" s="14">
        <v>0.2913</v>
      </c>
      <c r="D3181" s="14">
        <v>43.48</v>
      </c>
    </row>
    <row r="3182" spans="1:4" x14ac:dyDescent="0.2">
      <c r="A3182" s="14">
        <v>31.33</v>
      </c>
      <c r="B3182" s="14">
        <v>4.08</v>
      </c>
      <c r="C3182" s="14">
        <v>0.29149999999999998</v>
      </c>
      <c r="D3182" s="14">
        <v>43.51</v>
      </c>
    </row>
    <row r="3183" spans="1:4" x14ac:dyDescent="0.2">
      <c r="A3183" s="14">
        <v>31.34</v>
      </c>
      <c r="B3183" s="14">
        <v>4.0839999999999996</v>
      </c>
      <c r="C3183" s="14">
        <v>0.29170000000000001</v>
      </c>
      <c r="D3183" s="14">
        <v>43.53</v>
      </c>
    </row>
    <row r="3184" spans="1:4" x14ac:dyDescent="0.2">
      <c r="A3184" s="14">
        <v>31.35</v>
      </c>
      <c r="B3184" s="14">
        <v>4.0869999999999997</v>
      </c>
      <c r="C3184" s="14">
        <v>0.29189999999999999</v>
      </c>
      <c r="D3184" s="14">
        <v>43.56</v>
      </c>
    </row>
    <row r="3185" spans="1:4" x14ac:dyDescent="0.2">
      <c r="A3185" s="14">
        <v>31.35</v>
      </c>
      <c r="B3185" s="14">
        <v>4.0910000000000002</v>
      </c>
      <c r="C3185" s="14">
        <v>0.29210000000000003</v>
      </c>
      <c r="D3185" s="14">
        <v>43.58</v>
      </c>
    </row>
    <row r="3186" spans="1:4" x14ac:dyDescent="0.2">
      <c r="A3186" s="14">
        <v>31.36</v>
      </c>
      <c r="B3186" s="14">
        <v>4.0940000000000003</v>
      </c>
      <c r="C3186" s="14">
        <v>0.29220000000000002</v>
      </c>
      <c r="D3186" s="14">
        <v>43.61</v>
      </c>
    </row>
    <row r="3187" spans="1:4" x14ac:dyDescent="0.2">
      <c r="A3187" s="14">
        <v>31.37</v>
      </c>
      <c r="B3187" s="14">
        <v>4.0979999999999999</v>
      </c>
      <c r="C3187" s="14">
        <v>0.29239999999999999</v>
      </c>
      <c r="D3187" s="14">
        <v>43.63</v>
      </c>
    </row>
    <row r="3188" spans="1:4" x14ac:dyDescent="0.2">
      <c r="A3188" s="14">
        <v>31.38</v>
      </c>
      <c r="B3188" s="14">
        <v>4.101</v>
      </c>
      <c r="C3188" s="14">
        <v>0.29260000000000003</v>
      </c>
      <c r="D3188" s="14">
        <v>43.66</v>
      </c>
    </row>
    <row r="3189" spans="1:4" x14ac:dyDescent="0.2">
      <c r="A3189" s="14">
        <v>31.39</v>
      </c>
      <c r="B3189" s="14">
        <v>4.1050000000000004</v>
      </c>
      <c r="C3189" s="14">
        <v>0.2928</v>
      </c>
      <c r="D3189" s="14">
        <v>43.68</v>
      </c>
    </row>
    <row r="3190" spans="1:4" x14ac:dyDescent="0.2">
      <c r="A3190" s="14">
        <v>31.4</v>
      </c>
      <c r="B3190" s="14">
        <v>4.109</v>
      </c>
      <c r="C3190" s="14">
        <v>0.29299999999999998</v>
      </c>
      <c r="D3190" s="14">
        <v>43.71</v>
      </c>
    </row>
    <row r="3191" spans="1:4" x14ac:dyDescent="0.2">
      <c r="A3191" s="14">
        <v>31.4</v>
      </c>
      <c r="B3191" s="14">
        <v>4.1120000000000001</v>
      </c>
      <c r="C3191" s="14">
        <v>0.29320000000000002</v>
      </c>
      <c r="D3191" s="14">
        <v>43.73</v>
      </c>
    </row>
    <row r="3192" spans="1:4" x14ac:dyDescent="0.2">
      <c r="A3192" s="14">
        <v>31.41</v>
      </c>
      <c r="B3192" s="14">
        <v>4.1159999999999997</v>
      </c>
      <c r="C3192" s="14">
        <v>0.29330000000000001</v>
      </c>
      <c r="D3192" s="14">
        <v>43.76</v>
      </c>
    </row>
    <row r="3193" spans="1:4" x14ac:dyDescent="0.2">
      <c r="A3193" s="14">
        <v>31.42</v>
      </c>
      <c r="B3193" s="14">
        <v>4.1189999999999998</v>
      </c>
      <c r="C3193" s="14">
        <v>0.29349999999999998</v>
      </c>
      <c r="D3193" s="14">
        <v>43.78</v>
      </c>
    </row>
    <row r="3194" spans="1:4" x14ac:dyDescent="0.2">
      <c r="A3194" s="14">
        <v>31.43</v>
      </c>
      <c r="B3194" s="14">
        <v>4.1230000000000002</v>
      </c>
      <c r="C3194" s="14">
        <v>0.29370000000000002</v>
      </c>
      <c r="D3194" s="14">
        <v>43.81</v>
      </c>
    </row>
    <row r="3195" spans="1:4" x14ac:dyDescent="0.2">
      <c r="A3195" s="14">
        <v>31.44</v>
      </c>
      <c r="B3195" s="14">
        <v>4.1260000000000003</v>
      </c>
      <c r="C3195" s="14">
        <v>0.29389999999999999</v>
      </c>
      <c r="D3195" s="14">
        <v>43.83</v>
      </c>
    </row>
    <row r="3196" spans="1:4" x14ac:dyDescent="0.2">
      <c r="A3196" s="14">
        <v>31.45</v>
      </c>
      <c r="B3196" s="14">
        <v>4.13</v>
      </c>
      <c r="C3196" s="14">
        <v>0.29409999999999997</v>
      </c>
      <c r="D3196" s="14">
        <v>43.86</v>
      </c>
    </row>
    <row r="3197" spans="1:4" x14ac:dyDescent="0.2">
      <c r="A3197" s="14">
        <v>31.45</v>
      </c>
      <c r="B3197" s="14">
        <v>4.1340000000000003</v>
      </c>
      <c r="C3197" s="14">
        <v>0.29420000000000002</v>
      </c>
      <c r="D3197" s="14">
        <v>43.88</v>
      </c>
    </row>
    <row r="3198" spans="1:4" x14ac:dyDescent="0.2">
      <c r="A3198" s="14">
        <v>31.46</v>
      </c>
      <c r="B3198" s="14">
        <v>4.1369999999999996</v>
      </c>
      <c r="C3198" s="14">
        <v>0.2944</v>
      </c>
      <c r="D3198" s="14">
        <v>43.91</v>
      </c>
    </row>
    <row r="3199" spans="1:4" x14ac:dyDescent="0.2">
      <c r="A3199" s="14">
        <v>31.47</v>
      </c>
      <c r="B3199" s="14">
        <v>4.141</v>
      </c>
      <c r="C3199" s="14">
        <v>0.29459999999999997</v>
      </c>
      <c r="D3199" s="14">
        <v>43.93</v>
      </c>
    </row>
    <row r="3200" spans="1:4" x14ac:dyDescent="0.2">
      <c r="A3200" s="14">
        <v>31.48</v>
      </c>
      <c r="B3200" s="14">
        <v>4.1449999999999996</v>
      </c>
      <c r="C3200" s="14">
        <v>0.29480000000000001</v>
      </c>
      <c r="D3200" s="14">
        <v>43.96</v>
      </c>
    </row>
    <row r="3201" spans="1:4" x14ac:dyDescent="0.2">
      <c r="A3201" s="14">
        <v>31.49</v>
      </c>
      <c r="B3201" s="14">
        <v>4.1479999999999997</v>
      </c>
      <c r="C3201" s="14">
        <v>0.29499999999999998</v>
      </c>
      <c r="D3201" s="14">
        <v>43.98</v>
      </c>
    </row>
    <row r="3202" spans="1:4" x14ac:dyDescent="0.2">
      <c r="A3202" s="14">
        <v>31.5</v>
      </c>
      <c r="B3202" s="14">
        <v>4.1520000000000001</v>
      </c>
      <c r="C3202" s="14">
        <v>0.29520000000000002</v>
      </c>
      <c r="D3202" s="14">
        <v>44.01</v>
      </c>
    </row>
    <row r="3203" spans="1:4" x14ac:dyDescent="0.2">
      <c r="A3203" s="14">
        <v>31.5</v>
      </c>
      <c r="B3203" s="14">
        <v>4.1559999999999997</v>
      </c>
      <c r="C3203" s="14">
        <v>0.29530000000000001</v>
      </c>
      <c r="D3203" s="14">
        <v>44.03</v>
      </c>
    </row>
    <row r="3204" spans="1:4" x14ac:dyDescent="0.2">
      <c r="A3204" s="14">
        <v>31.51</v>
      </c>
      <c r="B3204" s="14">
        <v>4.1589999999999998</v>
      </c>
      <c r="C3204" s="14">
        <v>0.29549999999999998</v>
      </c>
      <c r="D3204" s="14">
        <v>44.06</v>
      </c>
    </row>
    <row r="3205" spans="1:4" x14ac:dyDescent="0.2">
      <c r="A3205" s="14">
        <v>31.52</v>
      </c>
      <c r="B3205" s="14">
        <v>4.1630000000000003</v>
      </c>
      <c r="C3205" s="14">
        <v>0.29570000000000002</v>
      </c>
      <c r="D3205" s="14">
        <v>44.08</v>
      </c>
    </row>
    <row r="3206" spans="1:4" x14ac:dyDescent="0.2">
      <c r="A3206" s="14">
        <v>31.53</v>
      </c>
      <c r="B3206" s="14">
        <v>4.1669999999999998</v>
      </c>
      <c r="C3206" s="14">
        <v>0.2959</v>
      </c>
      <c r="D3206" s="14">
        <v>44.11</v>
      </c>
    </row>
    <row r="3207" spans="1:4" x14ac:dyDescent="0.2">
      <c r="A3207" s="14">
        <v>31.54</v>
      </c>
      <c r="B3207" s="14">
        <v>4.1710000000000003</v>
      </c>
      <c r="C3207" s="14">
        <v>0.29609999999999997</v>
      </c>
      <c r="D3207" s="14">
        <v>44.13</v>
      </c>
    </row>
    <row r="3208" spans="1:4" x14ac:dyDescent="0.2">
      <c r="A3208" s="14">
        <v>31.55</v>
      </c>
      <c r="B3208" s="14">
        <v>4.1740000000000004</v>
      </c>
      <c r="C3208" s="14">
        <v>0.29630000000000001</v>
      </c>
      <c r="D3208" s="14">
        <v>44.16</v>
      </c>
    </row>
    <row r="3209" spans="1:4" x14ac:dyDescent="0.2">
      <c r="A3209" s="14">
        <v>31.55</v>
      </c>
      <c r="B3209" s="14">
        <v>4.1779999999999999</v>
      </c>
      <c r="C3209" s="14">
        <v>0.2964</v>
      </c>
      <c r="D3209" s="14">
        <v>44.18</v>
      </c>
    </row>
    <row r="3210" spans="1:4" x14ac:dyDescent="0.2">
      <c r="A3210" s="14">
        <v>31.56</v>
      </c>
      <c r="B3210" s="14">
        <v>4.1820000000000004</v>
      </c>
      <c r="C3210" s="14">
        <v>0.29659999999999997</v>
      </c>
      <c r="D3210" s="14">
        <v>44.21</v>
      </c>
    </row>
    <row r="3211" spans="1:4" x14ac:dyDescent="0.2">
      <c r="A3211" s="14">
        <v>31.57</v>
      </c>
      <c r="B3211" s="14">
        <v>4.1859999999999999</v>
      </c>
      <c r="C3211" s="14">
        <v>0.29680000000000001</v>
      </c>
      <c r="D3211" s="14">
        <v>44.23</v>
      </c>
    </row>
    <row r="3212" spans="1:4" x14ac:dyDescent="0.2">
      <c r="A3212" s="14">
        <v>31.58</v>
      </c>
      <c r="B3212" s="14">
        <v>4.1900000000000004</v>
      </c>
      <c r="C3212" s="14">
        <v>0.29699999999999999</v>
      </c>
      <c r="D3212" s="14">
        <v>44.26</v>
      </c>
    </row>
    <row r="3213" spans="1:4" x14ac:dyDescent="0.2">
      <c r="A3213" s="14">
        <v>31.59</v>
      </c>
      <c r="B3213" s="14">
        <v>4.194</v>
      </c>
      <c r="C3213" s="14">
        <v>0.29720000000000002</v>
      </c>
      <c r="D3213" s="14">
        <v>44.28</v>
      </c>
    </row>
    <row r="3214" spans="1:4" x14ac:dyDescent="0.2">
      <c r="A3214" s="14">
        <v>31.6</v>
      </c>
      <c r="B3214" s="14">
        <v>4.1980000000000004</v>
      </c>
      <c r="C3214" s="14">
        <v>0.2974</v>
      </c>
      <c r="D3214" s="14">
        <v>44.31</v>
      </c>
    </row>
    <row r="3215" spans="1:4" x14ac:dyDescent="0.2">
      <c r="A3215" s="14">
        <v>31.6</v>
      </c>
      <c r="B3215" s="14">
        <v>4.2009999999999996</v>
      </c>
      <c r="C3215" s="14">
        <v>0.29759999999999998</v>
      </c>
      <c r="D3215" s="14">
        <v>44.33</v>
      </c>
    </row>
    <row r="3216" spans="1:4" x14ac:dyDescent="0.2">
      <c r="A3216" s="14">
        <v>31.61</v>
      </c>
      <c r="B3216" s="14">
        <v>4.2050000000000001</v>
      </c>
      <c r="C3216" s="14">
        <v>0.29780000000000001</v>
      </c>
      <c r="D3216" s="14">
        <v>44.35</v>
      </c>
    </row>
    <row r="3217" spans="1:4" x14ac:dyDescent="0.2">
      <c r="A3217" s="14">
        <v>31.62</v>
      </c>
      <c r="B3217" s="14">
        <v>4.2089999999999996</v>
      </c>
      <c r="C3217" s="14">
        <v>0.29799999999999999</v>
      </c>
      <c r="D3217" s="14">
        <v>44.38</v>
      </c>
    </row>
    <row r="3218" spans="1:4" x14ac:dyDescent="0.2">
      <c r="A3218" s="14">
        <v>31.63</v>
      </c>
      <c r="B3218" s="14">
        <v>4.2130000000000001</v>
      </c>
      <c r="C3218" s="14">
        <v>0.29809999999999998</v>
      </c>
      <c r="D3218" s="14">
        <v>44.4</v>
      </c>
    </row>
    <row r="3219" spans="1:4" x14ac:dyDescent="0.2">
      <c r="A3219" s="14">
        <v>31.64</v>
      </c>
      <c r="B3219" s="14">
        <v>4.2169999999999996</v>
      </c>
      <c r="C3219" s="14">
        <v>0.29830000000000001</v>
      </c>
      <c r="D3219" s="14">
        <v>44.43</v>
      </c>
    </row>
    <row r="3220" spans="1:4" x14ac:dyDescent="0.2">
      <c r="A3220" s="14">
        <v>31.65</v>
      </c>
      <c r="B3220" s="14">
        <v>4.2210000000000001</v>
      </c>
      <c r="C3220" s="14">
        <v>0.29849999999999999</v>
      </c>
      <c r="D3220" s="14">
        <v>44.45</v>
      </c>
    </row>
    <row r="3221" spans="1:4" x14ac:dyDescent="0.2">
      <c r="A3221" s="14">
        <v>31.65</v>
      </c>
      <c r="B3221" s="14">
        <v>4.2249999999999996</v>
      </c>
      <c r="C3221" s="14">
        <v>0.29870000000000002</v>
      </c>
      <c r="D3221" s="14">
        <v>44.48</v>
      </c>
    </row>
    <row r="3222" spans="1:4" x14ac:dyDescent="0.2">
      <c r="A3222" s="14">
        <v>31.66</v>
      </c>
      <c r="B3222" s="14">
        <v>4.2290000000000001</v>
      </c>
      <c r="C3222" s="14">
        <v>0.2989</v>
      </c>
      <c r="D3222" s="14">
        <v>44.5</v>
      </c>
    </row>
    <row r="3223" spans="1:4" x14ac:dyDescent="0.2">
      <c r="A3223" s="14">
        <v>31.67</v>
      </c>
      <c r="B3223" s="14">
        <v>4.2329999999999997</v>
      </c>
      <c r="C3223" s="14">
        <v>0.29909999999999998</v>
      </c>
      <c r="D3223" s="14">
        <v>44.53</v>
      </c>
    </row>
    <row r="3224" spans="1:4" x14ac:dyDescent="0.2">
      <c r="A3224" s="14">
        <v>31.68</v>
      </c>
      <c r="B3224" s="14">
        <v>4.2370000000000001</v>
      </c>
      <c r="C3224" s="14">
        <v>0.29930000000000001</v>
      </c>
      <c r="D3224" s="14">
        <v>44.55</v>
      </c>
    </row>
    <row r="3225" spans="1:4" x14ac:dyDescent="0.2">
      <c r="A3225" s="14">
        <v>31.69</v>
      </c>
      <c r="B3225" s="14">
        <v>4.2409999999999997</v>
      </c>
      <c r="C3225" s="14">
        <v>0.29949999999999999</v>
      </c>
      <c r="D3225" s="14">
        <v>44.58</v>
      </c>
    </row>
    <row r="3226" spans="1:4" x14ac:dyDescent="0.2">
      <c r="A3226" s="14">
        <v>31.7</v>
      </c>
      <c r="B3226" s="14">
        <v>4.2450000000000001</v>
      </c>
      <c r="C3226" s="14">
        <v>0.29970000000000002</v>
      </c>
      <c r="D3226" s="14">
        <v>44.6</v>
      </c>
    </row>
    <row r="3227" spans="1:4" x14ac:dyDescent="0.2">
      <c r="A3227" s="14">
        <v>31.7</v>
      </c>
      <c r="B3227" s="14">
        <v>4.2489999999999997</v>
      </c>
      <c r="C3227" s="14">
        <v>0.2999</v>
      </c>
      <c r="D3227" s="14">
        <v>44.63</v>
      </c>
    </row>
    <row r="3228" spans="1:4" x14ac:dyDescent="0.2">
      <c r="A3228" s="14">
        <v>31.71</v>
      </c>
      <c r="B3228" s="14">
        <v>4.2530000000000001</v>
      </c>
      <c r="C3228" s="14">
        <v>0.3</v>
      </c>
      <c r="D3228" s="14">
        <v>44.65</v>
      </c>
    </row>
    <row r="3229" spans="1:4" x14ac:dyDescent="0.2">
      <c r="A3229" s="14">
        <v>31.72</v>
      </c>
      <c r="B3229" s="14">
        <v>4.2569999999999997</v>
      </c>
      <c r="C3229" s="14">
        <v>0.30020000000000002</v>
      </c>
      <c r="D3229" s="14">
        <v>44.68</v>
      </c>
    </row>
    <row r="3230" spans="1:4" x14ac:dyDescent="0.2">
      <c r="A3230" s="14">
        <v>31.73</v>
      </c>
      <c r="B3230" s="14">
        <v>4.2610000000000001</v>
      </c>
      <c r="C3230" s="14">
        <v>0.3004</v>
      </c>
      <c r="D3230" s="14">
        <v>44.7</v>
      </c>
    </row>
    <row r="3231" spans="1:4" x14ac:dyDescent="0.2">
      <c r="A3231" s="14">
        <v>31.74</v>
      </c>
      <c r="B3231" s="14">
        <v>4.266</v>
      </c>
      <c r="C3231" s="14">
        <v>0.30059999999999998</v>
      </c>
      <c r="D3231" s="14">
        <v>44.73</v>
      </c>
    </row>
    <row r="3232" spans="1:4" x14ac:dyDescent="0.2">
      <c r="A3232" s="14">
        <v>31.75</v>
      </c>
      <c r="B3232" s="14">
        <v>4.2699999999999996</v>
      </c>
      <c r="C3232" s="14">
        <v>0.30080000000000001</v>
      </c>
      <c r="D3232" s="14">
        <v>44.75</v>
      </c>
    </row>
    <row r="3233" spans="1:4" x14ac:dyDescent="0.2">
      <c r="A3233" s="14">
        <v>31.75</v>
      </c>
      <c r="B3233" s="14">
        <v>4.274</v>
      </c>
      <c r="C3233" s="14">
        <v>0.30099999999999999</v>
      </c>
      <c r="D3233" s="14">
        <v>44.78</v>
      </c>
    </row>
    <row r="3234" spans="1:4" x14ac:dyDescent="0.2">
      <c r="A3234" s="14">
        <v>31.76</v>
      </c>
      <c r="B3234" s="14">
        <v>4.2779999999999996</v>
      </c>
      <c r="C3234" s="14">
        <v>0.30120000000000002</v>
      </c>
      <c r="D3234" s="14">
        <v>44.8</v>
      </c>
    </row>
    <row r="3235" spans="1:4" x14ac:dyDescent="0.2">
      <c r="A3235" s="14">
        <v>31.77</v>
      </c>
      <c r="B3235" s="14">
        <v>4.282</v>
      </c>
      <c r="C3235" s="14">
        <v>0.3014</v>
      </c>
      <c r="D3235" s="14">
        <v>44.83</v>
      </c>
    </row>
    <row r="3236" spans="1:4" x14ac:dyDescent="0.2">
      <c r="A3236" s="14">
        <v>31.78</v>
      </c>
      <c r="B3236" s="14">
        <v>4.2859999999999996</v>
      </c>
      <c r="C3236" s="14">
        <v>0.30159999999999998</v>
      </c>
      <c r="D3236" s="14">
        <v>44.85</v>
      </c>
    </row>
    <row r="3237" spans="1:4" x14ac:dyDescent="0.2">
      <c r="A3237" s="14">
        <v>31.79</v>
      </c>
      <c r="B3237" s="14">
        <v>4.29</v>
      </c>
      <c r="C3237" s="14">
        <v>0.30180000000000001</v>
      </c>
      <c r="D3237" s="14">
        <v>44.88</v>
      </c>
    </row>
    <row r="3238" spans="1:4" x14ac:dyDescent="0.2">
      <c r="A3238" s="14">
        <v>31.8</v>
      </c>
      <c r="B3238" s="14">
        <v>4.2949999999999999</v>
      </c>
      <c r="C3238" s="14">
        <v>0.30199999999999999</v>
      </c>
      <c r="D3238" s="14">
        <v>44.9</v>
      </c>
    </row>
    <row r="3239" spans="1:4" x14ac:dyDescent="0.2">
      <c r="A3239" s="14">
        <v>31.8</v>
      </c>
      <c r="B3239" s="14">
        <v>4.2990000000000004</v>
      </c>
      <c r="C3239" s="14">
        <v>0.30220000000000002</v>
      </c>
      <c r="D3239" s="14">
        <v>44.93</v>
      </c>
    </row>
    <row r="3240" spans="1:4" x14ac:dyDescent="0.2">
      <c r="A3240" s="14">
        <v>31.81</v>
      </c>
      <c r="B3240" s="14">
        <v>4.3029999999999999</v>
      </c>
      <c r="C3240" s="14">
        <v>0.30230000000000001</v>
      </c>
      <c r="D3240" s="14">
        <v>44.95</v>
      </c>
    </row>
    <row r="3241" spans="1:4" x14ac:dyDescent="0.2">
      <c r="A3241" s="14">
        <v>31.82</v>
      </c>
      <c r="B3241" s="14">
        <v>4.3070000000000004</v>
      </c>
      <c r="C3241" s="14">
        <v>0.30249999999999999</v>
      </c>
      <c r="D3241" s="14">
        <v>44.98</v>
      </c>
    </row>
    <row r="3242" spans="1:4" x14ac:dyDescent="0.2">
      <c r="A3242" s="14">
        <v>31.83</v>
      </c>
      <c r="B3242" s="14">
        <v>4.3120000000000003</v>
      </c>
      <c r="C3242" s="14">
        <v>0.30270000000000002</v>
      </c>
      <c r="D3242" s="14">
        <v>45</v>
      </c>
    </row>
    <row r="3243" spans="1:4" x14ac:dyDescent="0.2">
      <c r="A3243" s="14">
        <v>31.84</v>
      </c>
      <c r="B3243" s="14">
        <v>4.3159999999999998</v>
      </c>
      <c r="C3243" s="14">
        <v>0.3029</v>
      </c>
      <c r="D3243" s="14">
        <v>45.03</v>
      </c>
    </row>
    <row r="3244" spans="1:4" x14ac:dyDescent="0.2">
      <c r="A3244" s="14">
        <v>31.85</v>
      </c>
      <c r="B3244" s="14">
        <v>4.32</v>
      </c>
      <c r="C3244" s="14">
        <v>0.30309999999999998</v>
      </c>
      <c r="D3244" s="14">
        <v>45.05</v>
      </c>
    </row>
    <row r="3245" spans="1:4" x14ac:dyDescent="0.2">
      <c r="A3245" s="14">
        <v>31.85</v>
      </c>
      <c r="B3245" s="14">
        <v>4.3239999999999998</v>
      </c>
      <c r="C3245" s="14">
        <v>0.30330000000000001</v>
      </c>
      <c r="D3245" s="14">
        <v>45.08</v>
      </c>
    </row>
    <row r="3246" spans="1:4" x14ac:dyDescent="0.2">
      <c r="A3246" s="14">
        <v>31.86</v>
      </c>
      <c r="B3246" s="14">
        <v>4.3289999999999997</v>
      </c>
      <c r="C3246" s="14">
        <v>0.30349999999999999</v>
      </c>
      <c r="D3246" s="14">
        <v>45.1</v>
      </c>
    </row>
    <row r="3247" spans="1:4" x14ac:dyDescent="0.2">
      <c r="A3247" s="14">
        <v>31.87</v>
      </c>
      <c r="B3247" s="14">
        <v>4.3330000000000002</v>
      </c>
      <c r="C3247" s="14">
        <v>0.30370000000000003</v>
      </c>
      <c r="D3247" s="14">
        <v>45.13</v>
      </c>
    </row>
    <row r="3248" spans="1:4" x14ac:dyDescent="0.2">
      <c r="A3248" s="14">
        <v>31.88</v>
      </c>
      <c r="B3248" s="14">
        <v>4.3369999999999997</v>
      </c>
      <c r="C3248" s="14">
        <v>0.3039</v>
      </c>
      <c r="D3248" s="14">
        <v>45.15</v>
      </c>
    </row>
    <row r="3249" spans="1:4" x14ac:dyDescent="0.2">
      <c r="A3249" s="14">
        <v>31.89</v>
      </c>
      <c r="B3249" s="14">
        <v>4.3419999999999996</v>
      </c>
      <c r="C3249" s="14">
        <v>0.30409999999999998</v>
      </c>
      <c r="D3249" s="14">
        <v>45.18</v>
      </c>
    </row>
    <row r="3250" spans="1:4" x14ac:dyDescent="0.2">
      <c r="A3250" s="14">
        <v>31.9</v>
      </c>
      <c r="B3250" s="14">
        <v>4.3460000000000001</v>
      </c>
      <c r="C3250" s="14">
        <v>0.30430000000000001</v>
      </c>
      <c r="D3250" s="14">
        <v>45.2</v>
      </c>
    </row>
    <row r="3251" spans="1:4" x14ac:dyDescent="0.2">
      <c r="A3251" s="14">
        <v>31.9</v>
      </c>
      <c r="B3251" s="14">
        <v>4.351</v>
      </c>
      <c r="C3251" s="14">
        <v>0.3044</v>
      </c>
      <c r="D3251" s="14">
        <v>45.23</v>
      </c>
    </row>
    <row r="3252" spans="1:4" x14ac:dyDescent="0.2">
      <c r="A3252" s="14">
        <v>31.91</v>
      </c>
      <c r="B3252" s="14">
        <v>4.3550000000000004</v>
      </c>
      <c r="C3252" s="14">
        <v>0.30459999999999998</v>
      </c>
      <c r="D3252" s="14">
        <v>45.25</v>
      </c>
    </row>
    <row r="3253" spans="1:4" x14ac:dyDescent="0.2">
      <c r="A3253" s="14">
        <v>31.92</v>
      </c>
      <c r="B3253" s="14">
        <v>4.3600000000000003</v>
      </c>
      <c r="C3253" s="14">
        <v>0.30480000000000002</v>
      </c>
      <c r="D3253" s="14">
        <v>45.28</v>
      </c>
    </row>
    <row r="3254" spans="1:4" x14ac:dyDescent="0.2">
      <c r="A3254" s="14">
        <v>31.93</v>
      </c>
      <c r="B3254" s="14">
        <v>4.3639999999999999</v>
      </c>
      <c r="C3254" s="14">
        <v>0.30499999999999999</v>
      </c>
      <c r="D3254" s="14">
        <v>45.3</v>
      </c>
    </row>
    <row r="3255" spans="1:4" x14ac:dyDescent="0.2">
      <c r="A3255" s="14">
        <v>31.94</v>
      </c>
      <c r="B3255" s="14">
        <v>4.3680000000000003</v>
      </c>
      <c r="C3255" s="14">
        <v>0.30520000000000003</v>
      </c>
      <c r="D3255" s="14">
        <v>45.32</v>
      </c>
    </row>
    <row r="3256" spans="1:4" x14ac:dyDescent="0.2">
      <c r="A3256" s="14">
        <v>31.95</v>
      </c>
      <c r="B3256" s="14">
        <v>4.3730000000000002</v>
      </c>
      <c r="C3256" s="14">
        <v>0.3054</v>
      </c>
      <c r="D3256" s="14">
        <v>45.35</v>
      </c>
    </row>
    <row r="3257" spans="1:4" x14ac:dyDescent="0.2">
      <c r="A3257" s="14">
        <v>31.95</v>
      </c>
      <c r="B3257" s="14">
        <v>4.3769999999999998</v>
      </c>
      <c r="C3257" s="14">
        <v>0.30559999999999998</v>
      </c>
      <c r="D3257" s="14">
        <v>45.37</v>
      </c>
    </row>
    <row r="3258" spans="1:4" x14ac:dyDescent="0.2">
      <c r="A3258" s="14">
        <v>31.96</v>
      </c>
      <c r="B3258" s="14">
        <v>4.3819999999999997</v>
      </c>
      <c r="C3258" s="14">
        <v>0.30580000000000002</v>
      </c>
      <c r="D3258" s="14">
        <v>45.4</v>
      </c>
    </row>
    <row r="3259" spans="1:4" x14ac:dyDescent="0.2">
      <c r="A3259" s="14">
        <v>31.97</v>
      </c>
      <c r="B3259" s="14">
        <v>4.3869999999999996</v>
      </c>
      <c r="C3259" s="14">
        <v>0.30590000000000001</v>
      </c>
      <c r="D3259" s="14">
        <v>45.42</v>
      </c>
    </row>
    <row r="3260" spans="1:4" x14ac:dyDescent="0.2">
      <c r="A3260" s="14">
        <v>31.98</v>
      </c>
      <c r="B3260" s="14">
        <v>4.391</v>
      </c>
      <c r="C3260" s="14">
        <v>0.30609999999999998</v>
      </c>
      <c r="D3260" s="14">
        <v>45.45</v>
      </c>
    </row>
    <row r="3261" spans="1:4" x14ac:dyDescent="0.2">
      <c r="A3261" s="14">
        <v>31.99</v>
      </c>
      <c r="B3261" s="14">
        <v>4.3959999999999999</v>
      </c>
      <c r="C3261" s="14">
        <v>0.30630000000000002</v>
      </c>
      <c r="D3261" s="14">
        <v>45.47</v>
      </c>
    </row>
    <row r="3262" spans="1:4" x14ac:dyDescent="0.2">
      <c r="A3262" s="14">
        <v>32</v>
      </c>
      <c r="B3262" s="14">
        <v>4.4000000000000004</v>
      </c>
      <c r="C3262" s="14">
        <v>0.30649999999999999</v>
      </c>
      <c r="D3262" s="14">
        <v>45.5</v>
      </c>
    </row>
    <row r="3263" spans="1:4" x14ac:dyDescent="0.2">
      <c r="A3263" s="14">
        <v>32</v>
      </c>
      <c r="B3263" s="14">
        <v>4.4050000000000002</v>
      </c>
      <c r="C3263" s="14">
        <v>0.30669999999999997</v>
      </c>
      <c r="D3263" s="14">
        <v>45.52</v>
      </c>
    </row>
    <row r="3264" spans="1:4" x14ac:dyDescent="0.2">
      <c r="A3264" s="14">
        <v>32.01</v>
      </c>
      <c r="B3264" s="14">
        <v>4.4089999999999998</v>
      </c>
      <c r="C3264" s="14">
        <v>0.30690000000000001</v>
      </c>
      <c r="D3264" s="14">
        <v>45.55</v>
      </c>
    </row>
    <row r="3265" spans="1:4" x14ac:dyDescent="0.2">
      <c r="A3265" s="14">
        <v>32.020000000000003</v>
      </c>
      <c r="B3265" s="14">
        <v>4.4139999999999997</v>
      </c>
      <c r="C3265" s="14">
        <v>0.30709999999999998</v>
      </c>
      <c r="D3265" s="14">
        <v>45.57</v>
      </c>
    </row>
    <row r="3266" spans="1:4" x14ac:dyDescent="0.2">
      <c r="A3266" s="14">
        <v>32.03</v>
      </c>
      <c r="B3266" s="14">
        <v>4.4189999999999996</v>
      </c>
      <c r="C3266" s="14">
        <v>0.30719999999999997</v>
      </c>
      <c r="D3266" s="14">
        <v>45.6</v>
      </c>
    </row>
    <row r="3267" spans="1:4" x14ac:dyDescent="0.2">
      <c r="A3267" s="14">
        <v>32.04</v>
      </c>
      <c r="B3267" s="14">
        <v>4.423</v>
      </c>
      <c r="C3267" s="14">
        <v>0.30740000000000001</v>
      </c>
      <c r="D3267" s="14">
        <v>45.62</v>
      </c>
    </row>
    <row r="3268" spans="1:4" x14ac:dyDescent="0.2">
      <c r="A3268" s="14">
        <v>32.049999999999997</v>
      </c>
      <c r="B3268" s="14">
        <v>4.4279999999999999</v>
      </c>
      <c r="C3268" s="14">
        <v>0.30759999999999998</v>
      </c>
      <c r="D3268" s="14">
        <v>45.65</v>
      </c>
    </row>
    <row r="3269" spans="1:4" x14ac:dyDescent="0.2">
      <c r="A3269" s="14">
        <v>32.049999999999997</v>
      </c>
      <c r="B3269" s="14">
        <v>4.4329999999999998</v>
      </c>
      <c r="C3269" s="14">
        <v>0.30780000000000002</v>
      </c>
      <c r="D3269" s="14">
        <v>45.67</v>
      </c>
    </row>
    <row r="3270" spans="1:4" x14ac:dyDescent="0.2">
      <c r="A3270" s="14">
        <v>32.06</v>
      </c>
      <c r="B3270" s="14">
        <v>4.4370000000000003</v>
      </c>
      <c r="C3270" s="14">
        <v>0.308</v>
      </c>
      <c r="D3270" s="14">
        <v>45.7</v>
      </c>
    </row>
    <row r="3271" spans="1:4" x14ac:dyDescent="0.2">
      <c r="A3271" s="14">
        <v>32.07</v>
      </c>
      <c r="B3271" s="14">
        <v>4.4420000000000002</v>
      </c>
      <c r="C3271" s="14">
        <v>0.30809999999999998</v>
      </c>
      <c r="D3271" s="14">
        <v>45.72</v>
      </c>
    </row>
    <row r="3272" spans="1:4" x14ac:dyDescent="0.2">
      <c r="A3272" s="14">
        <v>32.08</v>
      </c>
      <c r="B3272" s="14">
        <v>4.4470000000000001</v>
      </c>
      <c r="C3272" s="14">
        <v>0.30830000000000002</v>
      </c>
      <c r="D3272" s="14">
        <v>45.75</v>
      </c>
    </row>
    <row r="3273" spans="1:4" x14ac:dyDescent="0.2">
      <c r="A3273" s="14">
        <v>32.090000000000003</v>
      </c>
      <c r="B3273" s="14">
        <v>4.4509999999999996</v>
      </c>
      <c r="C3273" s="14">
        <v>0.3085</v>
      </c>
      <c r="D3273" s="14">
        <v>45.77</v>
      </c>
    </row>
    <row r="3274" spans="1:4" x14ac:dyDescent="0.2">
      <c r="A3274" s="14">
        <v>32.1</v>
      </c>
      <c r="B3274" s="14">
        <v>4.4560000000000004</v>
      </c>
      <c r="C3274" s="14">
        <v>0.30869999999999997</v>
      </c>
      <c r="D3274" s="14">
        <v>45.8</v>
      </c>
    </row>
    <row r="3275" spans="1:4" x14ac:dyDescent="0.2">
      <c r="A3275" s="14">
        <v>32.1</v>
      </c>
      <c r="B3275" s="14">
        <v>4.4610000000000003</v>
      </c>
      <c r="C3275" s="14">
        <v>0.30890000000000001</v>
      </c>
      <c r="D3275" s="14">
        <v>45.82</v>
      </c>
    </row>
    <row r="3276" spans="1:4" x14ac:dyDescent="0.2">
      <c r="A3276" s="14">
        <v>32.11</v>
      </c>
      <c r="B3276" s="14">
        <v>4.4660000000000002</v>
      </c>
      <c r="C3276" s="14">
        <v>0.309</v>
      </c>
      <c r="D3276" s="14">
        <v>45.85</v>
      </c>
    </row>
    <row r="3277" spans="1:4" x14ac:dyDescent="0.2">
      <c r="A3277" s="14">
        <v>32.119999999999997</v>
      </c>
      <c r="B3277" s="14">
        <v>4.47</v>
      </c>
      <c r="C3277" s="14">
        <v>0.30919999999999997</v>
      </c>
      <c r="D3277" s="14">
        <v>45.87</v>
      </c>
    </row>
    <row r="3278" spans="1:4" x14ac:dyDescent="0.2">
      <c r="A3278" s="14">
        <v>32.130000000000003</v>
      </c>
      <c r="B3278" s="14">
        <v>4.4749999999999996</v>
      </c>
      <c r="C3278" s="14">
        <v>0.30940000000000001</v>
      </c>
      <c r="D3278" s="14">
        <v>45.9</v>
      </c>
    </row>
    <row r="3279" spans="1:4" x14ac:dyDescent="0.2">
      <c r="A3279" s="14">
        <v>32.14</v>
      </c>
      <c r="B3279" s="14">
        <v>4.4800000000000004</v>
      </c>
      <c r="C3279" s="14">
        <v>0.30959999999999999</v>
      </c>
      <c r="D3279" s="14">
        <v>45.92</v>
      </c>
    </row>
    <row r="3280" spans="1:4" x14ac:dyDescent="0.2">
      <c r="A3280" s="14">
        <v>32.15</v>
      </c>
      <c r="B3280" s="14">
        <v>4.4850000000000003</v>
      </c>
      <c r="C3280" s="14">
        <v>0.30980000000000002</v>
      </c>
      <c r="D3280" s="14">
        <v>45.95</v>
      </c>
    </row>
    <row r="3281" spans="1:4" x14ac:dyDescent="0.2">
      <c r="A3281" s="14">
        <v>32.15</v>
      </c>
      <c r="B3281" s="14">
        <v>4.4889999999999999</v>
      </c>
      <c r="C3281" s="14">
        <v>0.30990000000000001</v>
      </c>
      <c r="D3281" s="14">
        <v>45.97</v>
      </c>
    </row>
    <row r="3282" spans="1:4" x14ac:dyDescent="0.2">
      <c r="A3282" s="14">
        <v>32.159999999999997</v>
      </c>
      <c r="B3282" s="14">
        <v>4.4939999999999998</v>
      </c>
      <c r="C3282" s="14">
        <v>0.31009999999999999</v>
      </c>
      <c r="D3282" s="14">
        <v>46</v>
      </c>
    </row>
    <row r="3283" spans="1:4" x14ac:dyDescent="0.2">
      <c r="A3283" s="14">
        <v>32.17</v>
      </c>
      <c r="B3283" s="14">
        <v>4.4989999999999997</v>
      </c>
      <c r="C3283" s="14">
        <v>0.31030000000000002</v>
      </c>
      <c r="D3283" s="14">
        <v>46.02</v>
      </c>
    </row>
    <row r="3284" spans="1:4" x14ac:dyDescent="0.2">
      <c r="A3284" s="14">
        <v>32.18</v>
      </c>
      <c r="B3284" s="14">
        <v>4.5039999999999996</v>
      </c>
      <c r="C3284" s="14">
        <v>0.3105</v>
      </c>
      <c r="D3284" s="14">
        <v>46.05</v>
      </c>
    </row>
    <row r="3285" spans="1:4" x14ac:dyDescent="0.2">
      <c r="A3285" s="14">
        <v>32.19</v>
      </c>
      <c r="B3285" s="14">
        <v>4.5090000000000003</v>
      </c>
      <c r="C3285" s="14">
        <v>0.31059999999999999</v>
      </c>
      <c r="D3285" s="14">
        <v>46.07</v>
      </c>
    </row>
    <row r="3286" spans="1:4" x14ac:dyDescent="0.2">
      <c r="A3286" s="14">
        <v>32.200000000000003</v>
      </c>
      <c r="B3286" s="14">
        <v>4.5129999999999999</v>
      </c>
      <c r="C3286" s="14">
        <v>0.31080000000000002</v>
      </c>
      <c r="D3286" s="14">
        <v>46.1</v>
      </c>
    </row>
    <row r="3287" spans="1:4" x14ac:dyDescent="0.2">
      <c r="A3287" s="14">
        <v>32.200000000000003</v>
      </c>
      <c r="B3287" s="14">
        <v>4.5179999999999998</v>
      </c>
      <c r="C3287" s="14">
        <v>0.311</v>
      </c>
      <c r="D3287" s="14">
        <v>46.12</v>
      </c>
    </row>
    <row r="3288" spans="1:4" x14ac:dyDescent="0.2">
      <c r="A3288" s="14">
        <v>32.21</v>
      </c>
      <c r="B3288" s="14">
        <v>4.5229999999999997</v>
      </c>
      <c r="C3288" s="14">
        <v>0.31119999999999998</v>
      </c>
      <c r="D3288" s="14">
        <v>46.15</v>
      </c>
    </row>
    <row r="3289" spans="1:4" x14ac:dyDescent="0.2">
      <c r="A3289" s="14">
        <v>32.22</v>
      </c>
      <c r="B3289" s="14">
        <v>4.5279999999999996</v>
      </c>
      <c r="C3289" s="14">
        <v>0.31130000000000002</v>
      </c>
      <c r="D3289" s="14">
        <v>46.17</v>
      </c>
    </row>
    <row r="3290" spans="1:4" x14ac:dyDescent="0.2">
      <c r="A3290" s="14">
        <v>32.229999999999997</v>
      </c>
      <c r="B3290" s="14">
        <v>4.5330000000000004</v>
      </c>
      <c r="C3290" s="14">
        <v>0.3115</v>
      </c>
      <c r="D3290" s="14">
        <v>46.19</v>
      </c>
    </row>
    <row r="3291" spans="1:4" x14ac:dyDescent="0.2">
      <c r="A3291" s="14">
        <v>32.24</v>
      </c>
      <c r="B3291" s="14">
        <v>4.5380000000000003</v>
      </c>
      <c r="C3291" s="14">
        <v>0.31169999999999998</v>
      </c>
      <c r="D3291" s="14">
        <v>46.22</v>
      </c>
    </row>
    <row r="3292" spans="1:4" x14ac:dyDescent="0.2">
      <c r="A3292" s="14">
        <v>32.25</v>
      </c>
      <c r="B3292" s="14">
        <v>4.5419999999999998</v>
      </c>
      <c r="C3292" s="14">
        <v>0.31190000000000001</v>
      </c>
      <c r="D3292" s="14">
        <v>46.24</v>
      </c>
    </row>
    <row r="3293" spans="1:4" x14ac:dyDescent="0.2">
      <c r="A3293" s="14">
        <v>32.25</v>
      </c>
      <c r="B3293" s="14">
        <v>4.5469999999999997</v>
      </c>
      <c r="C3293" s="14">
        <v>0.31209999999999999</v>
      </c>
      <c r="D3293" s="14">
        <v>46.27</v>
      </c>
    </row>
    <row r="3294" spans="1:4" x14ac:dyDescent="0.2">
      <c r="A3294" s="14">
        <v>32.26</v>
      </c>
      <c r="B3294" s="14">
        <v>4.5519999999999996</v>
      </c>
      <c r="C3294" s="14">
        <v>0.31219999999999998</v>
      </c>
      <c r="D3294" s="14">
        <v>46.29</v>
      </c>
    </row>
    <row r="3295" spans="1:4" x14ac:dyDescent="0.2">
      <c r="A3295" s="14">
        <v>32.270000000000003</v>
      </c>
      <c r="B3295" s="14">
        <v>4.5570000000000004</v>
      </c>
      <c r="C3295" s="14">
        <v>0.31240000000000001</v>
      </c>
      <c r="D3295" s="14">
        <v>46.32</v>
      </c>
    </row>
    <row r="3296" spans="1:4" x14ac:dyDescent="0.2">
      <c r="A3296" s="14">
        <v>32.28</v>
      </c>
      <c r="B3296" s="14">
        <v>4.5620000000000003</v>
      </c>
      <c r="C3296" s="14">
        <v>0.31259999999999999</v>
      </c>
      <c r="D3296" s="14">
        <v>46.34</v>
      </c>
    </row>
    <row r="3297" spans="1:4" x14ac:dyDescent="0.2">
      <c r="A3297" s="14">
        <v>32.29</v>
      </c>
      <c r="B3297" s="14">
        <v>4.5670000000000002</v>
      </c>
      <c r="C3297" s="14">
        <v>0.31280000000000002</v>
      </c>
      <c r="D3297" s="14">
        <v>46.37</v>
      </c>
    </row>
    <row r="3298" spans="1:4" x14ac:dyDescent="0.2">
      <c r="A3298" s="14">
        <v>32.299999999999997</v>
      </c>
      <c r="B3298" s="14">
        <v>4.5709999999999997</v>
      </c>
      <c r="C3298" s="14">
        <v>0.31290000000000001</v>
      </c>
      <c r="D3298" s="14">
        <v>46.39</v>
      </c>
    </row>
    <row r="3299" spans="1:4" x14ac:dyDescent="0.2">
      <c r="A3299" s="14">
        <v>32.299999999999997</v>
      </c>
      <c r="B3299" s="14">
        <v>4.5759999999999996</v>
      </c>
      <c r="C3299" s="14">
        <v>0.31309999999999999</v>
      </c>
      <c r="D3299" s="14">
        <v>46.42</v>
      </c>
    </row>
    <row r="3300" spans="1:4" x14ac:dyDescent="0.2">
      <c r="A3300" s="14">
        <v>32.31</v>
      </c>
      <c r="B3300" s="14">
        <v>4.5810000000000004</v>
      </c>
      <c r="C3300" s="14">
        <v>0.31330000000000002</v>
      </c>
      <c r="D3300" s="14">
        <v>46.44</v>
      </c>
    </row>
    <row r="3301" spans="1:4" x14ac:dyDescent="0.2">
      <c r="A3301" s="14">
        <v>32.32</v>
      </c>
      <c r="B3301" s="14">
        <v>4.5860000000000003</v>
      </c>
      <c r="C3301" s="14">
        <v>0.3135</v>
      </c>
      <c r="D3301" s="14">
        <v>46.47</v>
      </c>
    </row>
    <row r="3302" spans="1:4" x14ac:dyDescent="0.2">
      <c r="A3302" s="14">
        <v>32.33</v>
      </c>
      <c r="B3302" s="14">
        <v>4.5910000000000002</v>
      </c>
      <c r="C3302" s="14">
        <v>0.31359999999999999</v>
      </c>
      <c r="D3302" s="14">
        <v>46.49</v>
      </c>
    </row>
    <row r="3303" spans="1:4" x14ac:dyDescent="0.2">
      <c r="A3303" s="14">
        <v>32.340000000000003</v>
      </c>
      <c r="B3303" s="14">
        <v>4.5960000000000001</v>
      </c>
      <c r="C3303" s="14">
        <v>0.31380000000000002</v>
      </c>
      <c r="D3303" s="14">
        <v>46.52</v>
      </c>
    </row>
    <row r="3304" spans="1:4" x14ac:dyDescent="0.2">
      <c r="A3304" s="14">
        <v>32.35</v>
      </c>
      <c r="B3304" s="14">
        <v>4.601</v>
      </c>
      <c r="C3304" s="14">
        <v>0.314</v>
      </c>
      <c r="D3304" s="14">
        <v>46.54</v>
      </c>
    </row>
    <row r="3305" spans="1:4" x14ac:dyDescent="0.2">
      <c r="A3305" s="14">
        <v>32.35</v>
      </c>
      <c r="B3305" s="14">
        <v>4.6050000000000004</v>
      </c>
      <c r="C3305" s="14">
        <v>0.31419999999999998</v>
      </c>
      <c r="D3305" s="14">
        <v>46.57</v>
      </c>
    </row>
    <row r="3306" spans="1:4" x14ac:dyDescent="0.2">
      <c r="A3306" s="14">
        <v>32.36</v>
      </c>
      <c r="B3306" s="14">
        <v>4.6100000000000003</v>
      </c>
      <c r="C3306" s="14">
        <v>0.31440000000000001</v>
      </c>
      <c r="D3306" s="14">
        <v>46.59</v>
      </c>
    </row>
    <row r="3307" spans="1:4" x14ac:dyDescent="0.2">
      <c r="A3307" s="14">
        <v>32.369999999999997</v>
      </c>
      <c r="B3307" s="14">
        <v>4.6150000000000002</v>
      </c>
      <c r="C3307" s="14">
        <v>0.3145</v>
      </c>
      <c r="D3307" s="14">
        <v>46.62</v>
      </c>
    </row>
    <row r="3308" spans="1:4" x14ac:dyDescent="0.2">
      <c r="A3308" s="14">
        <v>32.380000000000003</v>
      </c>
      <c r="B3308" s="14">
        <v>4.62</v>
      </c>
      <c r="C3308" s="14">
        <v>0.31469999999999998</v>
      </c>
      <c r="D3308" s="14">
        <v>46.64</v>
      </c>
    </row>
    <row r="3309" spans="1:4" x14ac:dyDescent="0.2">
      <c r="A3309" s="14">
        <v>32.39</v>
      </c>
      <c r="B3309" s="14">
        <v>4.625</v>
      </c>
      <c r="C3309" s="14">
        <v>0.31490000000000001</v>
      </c>
      <c r="D3309" s="14">
        <v>46.67</v>
      </c>
    </row>
    <row r="3310" spans="1:4" x14ac:dyDescent="0.2">
      <c r="A3310" s="14">
        <v>32.4</v>
      </c>
      <c r="B3310" s="14">
        <v>4.6289999999999996</v>
      </c>
      <c r="C3310" s="14">
        <v>0.31509999999999999</v>
      </c>
      <c r="D3310" s="14">
        <v>46.69</v>
      </c>
    </row>
    <row r="3311" spans="1:4" x14ac:dyDescent="0.2">
      <c r="A3311" s="14">
        <v>32.4</v>
      </c>
      <c r="B3311" s="14">
        <v>4.6340000000000003</v>
      </c>
      <c r="C3311" s="14">
        <v>0.31530000000000002</v>
      </c>
      <c r="D3311" s="14">
        <v>46.72</v>
      </c>
    </row>
    <row r="3312" spans="1:4" x14ac:dyDescent="0.2">
      <c r="A3312" s="14">
        <v>32.409999999999997</v>
      </c>
      <c r="B3312" s="14">
        <v>4.6390000000000002</v>
      </c>
      <c r="C3312" s="14">
        <v>0.31540000000000001</v>
      </c>
      <c r="D3312" s="14">
        <v>46.74</v>
      </c>
    </row>
    <row r="3313" spans="1:4" x14ac:dyDescent="0.2">
      <c r="A3313" s="14">
        <v>32.42</v>
      </c>
      <c r="B3313" s="14">
        <v>4.6440000000000001</v>
      </c>
      <c r="C3313" s="14">
        <v>0.31559999999999999</v>
      </c>
      <c r="D3313" s="14">
        <v>46.77</v>
      </c>
    </row>
    <row r="3314" spans="1:4" x14ac:dyDescent="0.2">
      <c r="A3314" s="14">
        <v>32.43</v>
      </c>
      <c r="B3314" s="14">
        <v>4.6479999999999997</v>
      </c>
      <c r="C3314" s="14">
        <v>0.31580000000000003</v>
      </c>
      <c r="D3314" s="14">
        <v>46.79</v>
      </c>
    </row>
    <row r="3315" spans="1:4" x14ac:dyDescent="0.2">
      <c r="A3315" s="14">
        <v>32.44</v>
      </c>
      <c r="B3315" s="14">
        <v>4.6529999999999996</v>
      </c>
      <c r="C3315" s="14">
        <v>0.316</v>
      </c>
      <c r="D3315" s="14">
        <v>46.82</v>
      </c>
    </row>
    <row r="3316" spans="1:4" x14ac:dyDescent="0.2">
      <c r="A3316" s="14">
        <v>32.450000000000003</v>
      </c>
      <c r="B3316" s="14">
        <v>4.6580000000000004</v>
      </c>
      <c r="C3316" s="14">
        <v>0.31609999999999999</v>
      </c>
      <c r="D3316" s="14">
        <v>46.84</v>
      </c>
    </row>
    <row r="3317" spans="1:4" x14ac:dyDescent="0.2">
      <c r="A3317" s="14">
        <v>32.450000000000003</v>
      </c>
      <c r="B3317" s="14">
        <v>4.6630000000000003</v>
      </c>
      <c r="C3317" s="14">
        <v>0.31630000000000003</v>
      </c>
      <c r="D3317" s="14">
        <v>46.87</v>
      </c>
    </row>
    <row r="3318" spans="1:4" x14ac:dyDescent="0.2">
      <c r="A3318" s="14">
        <v>32.46</v>
      </c>
      <c r="B3318" s="14">
        <v>4.6669999999999998</v>
      </c>
      <c r="C3318" s="14">
        <v>0.3165</v>
      </c>
      <c r="D3318" s="14">
        <v>46.89</v>
      </c>
    </row>
    <row r="3319" spans="1:4" x14ac:dyDescent="0.2">
      <c r="A3319" s="14">
        <v>32.47</v>
      </c>
      <c r="B3319" s="14">
        <v>4.6719999999999997</v>
      </c>
      <c r="C3319" s="14">
        <v>0.31669999999999998</v>
      </c>
      <c r="D3319" s="14">
        <v>46.92</v>
      </c>
    </row>
    <row r="3320" spans="1:4" x14ac:dyDescent="0.2">
      <c r="A3320" s="14">
        <v>32.479999999999997</v>
      </c>
      <c r="B3320" s="14">
        <v>4.6769999999999996</v>
      </c>
      <c r="C3320" s="14">
        <v>0.31690000000000002</v>
      </c>
      <c r="D3320" s="14">
        <v>46.94</v>
      </c>
    </row>
    <row r="3321" spans="1:4" x14ac:dyDescent="0.2">
      <c r="A3321" s="14">
        <v>32.49</v>
      </c>
      <c r="B3321" s="14">
        <v>4.681</v>
      </c>
      <c r="C3321" s="14">
        <v>0.317</v>
      </c>
      <c r="D3321" s="14">
        <v>46.97</v>
      </c>
    </row>
    <row r="3322" spans="1:4" x14ac:dyDescent="0.2">
      <c r="A3322" s="14">
        <v>32.5</v>
      </c>
      <c r="B3322" s="14">
        <v>4.6859999999999999</v>
      </c>
      <c r="C3322" s="14">
        <v>0.31719999999999998</v>
      </c>
      <c r="D3322" s="14">
        <v>46.99</v>
      </c>
    </row>
    <row r="3323" spans="1:4" x14ac:dyDescent="0.2">
      <c r="A3323" s="14">
        <v>32.5</v>
      </c>
      <c r="B3323" s="14">
        <v>4.6900000000000004</v>
      </c>
      <c r="C3323" s="14">
        <v>0.31740000000000002</v>
      </c>
      <c r="D3323" s="14">
        <v>47.01</v>
      </c>
    </row>
    <row r="3324" spans="1:4" x14ac:dyDescent="0.2">
      <c r="A3324" s="14">
        <v>32.51</v>
      </c>
      <c r="B3324" s="14">
        <v>4.6950000000000003</v>
      </c>
      <c r="C3324" s="14">
        <v>0.31759999999999999</v>
      </c>
      <c r="D3324" s="14">
        <v>47.04</v>
      </c>
    </row>
    <row r="3325" spans="1:4" x14ac:dyDescent="0.2">
      <c r="A3325" s="14">
        <v>32.520000000000003</v>
      </c>
      <c r="B3325" s="14">
        <v>4.7</v>
      </c>
      <c r="C3325" s="14">
        <v>0.31769999999999998</v>
      </c>
      <c r="D3325" s="14">
        <v>47.06</v>
      </c>
    </row>
    <row r="3326" spans="1:4" x14ac:dyDescent="0.2">
      <c r="A3326" s="14">
        <v>32.53</v>
      </c>
      <c r="B3326" s="14">
        <v>4.7039999999999997</v>
      </c>
      <c r="C3326" s="14">
        <v>0.31790000000000002</v>
      </c>
      <c r="D3326" s="14">
        <v>47.09</v>
      </c>
    </row>
    <row r="3327" spans="1:4" x14ac:dyDescent="0.2">
      <c r="A3327" s="14">
        <v>32.54</v>
      </c>
      <c r="B3327" s="14">
        <v>4.7089999999999996</v>
      </c>
      <c r="C3327" s="14">
        <v>0.31809999999999999</v>
      </c>
      <c r="D3327" s="14">
        <v>47.11</v>
      </c>
    </row>
    <row r="3328" spans="1:4" x14ac:dyDescent="0.2">
      <c r="A3328" s="14">
        <v>32.549999999999997</v>
      </c>
      <c r="B3328" s="14">
        <v>4.7130000000000001</v>
      </c>
      <c r="C3328" s="14">
        <v>0.31830000000000003</v>
      </c>
      <c r="D3328" s="14">
        <v>47.14</v>
      </c>
    </row>
    <row r="3329" spans="1:4" x14ac:dyDescent="0.2">
      <c r="A3329" s="14">
        <v>32.549999999999997</v>
      </c>
      <c r="B3329" s="14">
        <v>4.7169999999999996</v>
      </c>
      <c r="C3329" s="14">
        <v>0.31840000000000002</v>
      </c>
      <c r="D3329" s="14">
        <v>47.16</v>
      </c>
    </row>
    <row r="3330" spans="1:4" x14ac:dyDescent="0.2">
      <c r="A3330" s="14">
        <v>32.56</v>
      </c>
      <c r="B3330" s="14">
        <v>4.7220000000000004</v>
      </c>
      <c r="C3330" s="14">
        <v>0.31859999999999999</v>
      </c>
      <c r="D3330" s="14">
        <v>47.19</v>
      </c>
    </row>
    <row r="3331" spans="1:4" x14ac:dyDescent="0.2">
      <c r="A3331" s="14">
        <v>32.57</v>
      </c>
      <c r="B3331" s="14">
        <v>4.726</v>
      </c>
      <c r="C3331" s="14">
        <v>0.31879999999999997</v>
      </c>
      <c r="D3331" s="14">
        <v>47.21</v>
      </c>
    </row>
    <row r="3332" spans="1:4" x14ac:dyDescent="0.2">
      <c r="A3332" s="14">
        <v>32.58</v>
      </c>
      <c r="B3332" s="14">
        <v>4.7309999999999999</v>
      </c>
      <c r="C3332" s="14">
        <v>0.31890000000000002</v>
      </c>
      <c r="D3332" s="14">
        <v>47.24</v>
      </c>
    </row>
    <row r="3333" spans="1:4" x14ac:dyDescent="0.2">
      <c r="A3333" s="14">
        <v>32.590000000000003</v>
      </c>
      <c r="B3333" s="14">
        <v>4.7350000000000003</v>
      </c>
      <c r="C3333" s="14">
        <v>0.31909999999999999</v>
      </c>
      <c r="D3333" s="14">
        <v>47.26</v>
      </c>
    </row>
    <row r="3334" spans="1:4" x14ac:dyDescent="0.2">
      <c r="A3334" s="14">
        <v>32.6</v>
      </c>
      <c r="B3334" s="14">
        <v>4.7389999999999999</v>
      </c>
      <c r="C3334" s="14">
        <v>0.31919999999999998</v>
      </c>
      <c r="D3334" s="14">
        <v>47.29</v>
      </c>
    </row>
    <row r="3335" spans="1:4" x14ac:dyDescent="0.2">
      <c r="A3335" s="14">
        <v>32.6</v>
      </c>
      <c r="B3335" s="14">
        <v>4.7430000000000003</v>
      </c>
      <c r="C3335" s="14">
        <v>0.31940000000000002</v>
      </c>
      <c r="D3335" s="14">
        <v>47.31</v>
      </c>
    </row>
    <row r="3336" spans="1:4" x14ac:dyDescent="0.2">
      <c r="A3336" s="14">
        <v>32.61</v>
      </c>
      <c r="B3336" s="14">
        <v>4.7480000000000002</v>
      </c>
      <c r="C3336" s="14">
        <v>0.3196</v>
      </c>
      <c r="D3336" s="14">
        <v>47.34</v>
      </c>
    </row>
    <row r="3337" spans="1:4" x14ac:dyDescent="0.2">
      <c r="A3337" s="14">
        <v>32.619999999999997</v>
      </c>
      <c r="B3337" s="14">
        <v>4.7519999999999998</v>
      </c>
      <c r="C3337" s="14">
        <v>0.31969999999999998</v>
      </c>
      <c r="D3337" s="14">
        <v>47.36</v>
      </c>
    </row>
    <row r="3338" spans="1:4" x14ac:dyDescent="0.2">
      <c r="A3338" s="14">
        <v>32.630000000000003</v>
      </c>
      <c r="B3338" s="14">
        <v>4.7560000000000002</v>
      </c>
      <c r="C3338" s="14">
        <v>0.31990000000000002</v>
      </c>
      <c r="D3338" s="14">
        <v>47.39</v>
      </c>
    </row>
    <row r="3339" spans="1:4" x14ac:dyDescent="0.2">
      <c r="A3339" s="14">
        <v>32.64</v>
      </c>
      <c r="B3339" s="14">
        <v>4.76</v>
      </c>
      <c r="C3339" s="14">
        <v>0.32</v>
      </c>
      <c r="D3339" s="14">
        <v>47.41</v>
      </c>
    </row>
    <row r="3340" spans="1:4" x14ac:dyDescent="0.2">
      <c r="A3340" s="14">
        <v>32.65</v>
      </c>
      <c r="B3340" s="14">
        <v>4.7640000000000002</v>
      </c>
      <c r="C3340" s="14">
        <v>0.32019999999999998</v>
      </c>
      <c r="D3340" s="14">
        <v>47.44</v>
      </c>
    </row>
    <row r="3341" spans="1:4" x14ac:dyDescent="0.2">
      <c r="A3341" s="14">
        <v>32.65</v>
      </c>
      <c r="B3341" s="14">
        <v>4.7679999999999998</v>
      </c>
      <c r="C3341" s="14">
        <v>0.32029999999999997</v>
      </c>
      <c r="D3341" s="14">
        <v>47.46</v>
      </c>
    </row>
    <row r="3342" spans="1:4" x14ac:dyDescent="0.2">
      <c r="A3342" s="14">
        <v>32.659999999999997</v>
      </c>
      <c r="B3342" s="14">
        <v>4.7720000000000002</v>
      </c>
      <c r="C3342" s="14">
        <v>0.32050000000000001</v>
      </c>
      <c r="D3342" s="14">
        <v>47.49</v>
      </c>
    </row>
    <row r="3343" spans="1:4" x14ac:dyDescent="0.2">
      <c r="A3343" s="14">
        <v>32.67</v>
      </c>
      <c r="B3343" s="14">
        <v>4.7759999999999998</v>
      </c>
      <c r="C3343" s="14">
        <v>0.3206</v>
      </c>
      <c r="D3343" s="14">
        <v>47.51</v>
      </c>
    </row>
    <row r="3344" spans="1:4" x14ac:dyDescent="0.2">
      <c r="A3344" s="14">
        <v>32.68</v>
      </c>
      <c r="B3344" s="14">
        <v>4.78</v>
      </c>
      <c r="C3344" s="14">
        <v>0.32079999999999997</v>
      </c>
      <c r="D3344" s="14">
        <v>47.54</v>
      </c>
    </row>
    <row r="3345" spans="1:4" x14ac:dyDescent="0.2">
      <c r="A3345" s="14">
        <v>32.69</v>
      </c>
      <c r="B3345" s="14">
        <v>4.7839999999999998</v>
      </c>
      <c r="C3345" s="14">
        <v>0.32090000000000002</v>
      </c>
      <c r="D3345" s="14">
        <v>47.56</v>
      </c>
    </row>
    <row r="3346" spans="1:4" x14ac:dyDescent="0.2">
      <c r="A3346" s="14">
        <v>32.700000000000003</v>
      </c>
      <c r="B3346" s="14">
        <v>4.7880000000000003</v>
      </c>
      <c r="C3346" s="14">
        <v>0.3211</v>
      </c>
      <c r="D3346" s="14">
        <v>47.59</v>
      </c>
    </row>
    <row r="3347" spans="1:4" x14ac:dyDescent="0.2">
      <c r="A3347" s="14">
        <v>32.700000000000003</v>
      </c>
      <c r="B3347" s="14">
        <v>4.7910000000000004</v>
      </c>
      <c r="C3347" s="14">
        <v>0.32119999999999999</v>
      </c>
      <c r="D3347" s="14">
        <v>47.61</v>
      </c>
    </row>
    <row r="3348" spans="1:4" x14ac:dyDescent="0.2">
      <c r="A3348" s="14">
        <v>32.71</v>
      </c>
      <c r="B3348" s="14">
        <v>4.7949999999999999</v>
      </c>
      <c r="C3348" s="14">
        <v>0.32140000000000002</v>
      </c>
      <c r="D3348" s="14">
        <v>47.64</v>
      </c>
    </row>
    <row r="3349" spans="1:4" x14ac:dyDescent="0.2">
      <c r="A3349" s="14">
        <v>32.72</v>
      </c>
      <c r="B3349" s="14">
        <v>4.7990000000000004</v>
      </c>
      <c r="C3349" s="14">
        <v>0.32150000000000001</v>
      </c>
      <c r="D3349" s="14">
        <v>47.66</v>
      </c>
    </row>
    <row r="3350" spans="1:4" x14ac:dyDescent="0.2">
      <c r="A3350" s="14">
        <v>32.729999999999997</v>
      </c>
      <c r="B3350" s="14">
        <v>4.8019999999999996</v>
      </c>
      <c r="C3350" s="14">
        <v>0.32169999999999999</v>
      </c>
      <c r="D3350" s="14">
        <v>47.69</v>
      </c>
    </row>
    <row r="3351" spans="1:4" x14ac:dyDescent="0.2">
      <c r="A3351" s="14">
        <v>32.74</v>
      </c>
      <c r="B3351" s="14">
        <v>4.806</v>
      </c>
      <c r="C3351" s="14">
        <v>0.32179999999999997</v>
      </c>
      <c r="D3351" s="14">
        <v>47.71</v>
      </c>
    </row>
    <row r="3352" spans="1:4" x14ac:dyDescent="0.2">
      <c r="A3352" s="14">
        <v>32.75</v>
      </c>
      <c r="B3352" s="14">
        <v>4.8099999999999996</v>
      </c>
      <c r="C3352" s="14">
        <v>0.32190000000000002</v>
      </c>
      <c r="D3352" s="14">
        <v>47.74</v>
      </c>
    </row>
    <row r="3353" spans="1:4" x14ac:dyDescent="0.2">
      <c r="A3353" s="14">
        <v>32.75</v>
      </c>
      <c r="B3353" s="14">
        <v>4.8129999999999997</v>
      </c>
      <c r="C3353" s="14">
        <v>0.3221</v>
      </c>
      <c r="D3353" s="14">
        <v>47.76</v>
      </c>
    </row>
    <row r="3354" spans="1:4" x14ac:dyDescent="0.2">
      <c r="A3354" s="14">
        <v>32.76</v>
      </c>
      <c r="B3354" s="14">
        <v>4.8170000000000002</v>
      </c>
      <c r="C3354" s="14">
        <v>0.32219999999999999</v>
      </c>
      <c r="D3354" s="14">
        <v>47.79</v>
      </c>
    </row>
    <row r="3355" spans="1:4" x14ac:dyDescent="0.2">
      <c r="A3355" s="14">
        <v>32.770000000000003</v>
      </c>
      <c r="B3355" s="14">
        <v>4.82</v>
      </c>
      <c r="C3355" s="14">
        <v>0.32240000000000002</v>
      </c>
      <c r="D3355" s="14">
        <v>47.81</v>
      </c>
    </row>
    <row r="3356" spans="1:4" x14ac:dyDescent="0.2">
      <c r="A3356" s="14">
        <v>32.78</v>
      </c>
      <c r="B3356" s="14">
        <v>4.8239999999999998</v>
      </c>
      <c r="C3356" s="14">
        <v>0.32250000000000001</v>
      </c>
      <c r="D3356" s="14">
        <v>47.84</v>
      </c>
    </row>
    <row r="3357" spans="1:4" x14ac:dyDescent="0.2">
      <c r="A3357" s="14">
        <v>32.79</v>
      </c>
      <c r="B3357" s="14">
        <v>4.827</v>
      </c>
      <c r="C3357" s="14">
        <v>0.32269999999999999</v>
      </c>
      <c r="D3357" s="14">
        <v>47.86</v>
      </c>
    </row>
    <row r="3358" spans="1:4" x14ac:dyDescent="0.2">
      <c r="A3358" s="14">
        <v>32.799999999999997</v>
      </c>
      <c r="B3358" s="14">
        <v>4.8310000000000004</v>
      </c>
      <c r="C3358" s="14">
        <v>0.32279999999999998</v>
      </c>
      <c r="D3358" s="14">
        <v>47.89</v>
      </c>
    </row>
    <row r="3359" spans="1:4" x14ac:dyDescent="0.2">
      <c r="A3359" s="14">
        <v>32.799999999999997</v>
      </c>
      <c r="B3359" s="14">
        <v>4.8339999999999996</v>
      </c>
      <c r="C3359" s="14">
        <v>0.32290000000000002</v>
      </c>
      <c r="D3359" s="14">
        <v>47.91</v>
      </c>
    </row>
    <row r="3360" spans="1:4" x14ac:dyDescent="0.2">
      <c r="A3360" s="14">
        <v>32.81</v>
      </c>
      <c r="B3360" s="14">
        <v>4.8380000000000001</v>
      </c>
      <c r="C3360" s="14">
        <v>0.3231</v>
      </c>
      <c r="D3360" s="14">
        <v>47.93</v>
      </c>
    </row>
    <row r="3361" spans="1:4" x14ac:dyDescent="0.2">
      <c r="A3361" s="14">
        <v>32.82</v>
      </c>
      <c r="B3361" s="14">
        <v>4.8410000000000002</v>
      </c>
      <c r="C3361" s="14">
        <v>0.32319999999999999</v>
      </c>
      <c r="D3361" s="14">
        <v>47.96</v>
      </c>
    </row>
    <row r="3362" spans="1:4" x14ac:dyDescent="0.2">
      <c r="A3362" s="14">
        <v>32.83</v>
      </c>
      <c r="B3362" s="14">
        <v>4.8440000000000003</v>
      </c>
      <c r="C3362" s="14">
        <v>0.32340000000000002</v>
      </c>
      <c r="D3362" s="14">
        <v>47.98</v>
      </c>
    </row>
    <row r="3363" spans="1:4" x14ac:dyDescent="0.2">
      <c r="A3363" s="14">
        <v>32.840000000000003</v>
      </c>
      <c r="B3363" s="14">
        <v>4.8479999999999999</v>
      </c>
      <c r="C3363" s="14">
        <v>0.32350000000000001</v>
      </c>
      <c r="D3363" s="14">
        <v>48.01</v>
      </c>
    </row>
    <row r="3364" spans="1:4" x14ac:dyDescent="0.2">
      <c r="A3364" s="14">
        <v>32.85</v>
      </c>
      <c r="B3364" s="14">
        <v>4.851</v>
      </c>
      <c r="C3364" s="14">
        <v>0.32369999999999999</v>
      </c>
      <c r="D3364" s="14">
        <v>48.03</v>
      </c>
    </row>
    <row r="3365" spans="1:4" x14ac:dyDescent="0.2">
      <c r="A3365" s="14">
        <v>32.85</v>
      </c>
      <c r="B3365" s="14">
        <v>4.8550000000000004</v>
      </c>
      <c r="C3365" s="14">
        <v>0.32379999999999998</v>
      </c>
      <c r="D3365" s="14">
        <v>48.06</v>
      </c>
    </row>
    <row r="3366" spans="1:4" x14ac:dyDescent="0.2">
      <c r="A3366" s="14">
        <v>32.86</v>
      </c>
      <c r="B3366" s="14">
        <v>4.8579999999999997</v>
      </c>
      <c r="C3366" s="14">
        <v>0.32400000000000001</v>
      </c>
      <c r="D3366" s="14">
        <v>48.08</v>
      </c>
    </row>
    <row r="3367" spans="1:4" x14ac:dyDescent="0.2">
      <c r="A3367" s="14">
        <v>32.869999999999997</v>
      </c>
      <c r="B3367" s="14">
        <v>4.8609999999999998</v>
      </c>
      <c r="C3367" s="14">
        <v>0.3241</v>
      </c>
      <c r="D3367" s="14">
        <v>48.11</v>
      </c>
    </row>
    <row r="3368" spans="1:4" x14ac:dyDescent="0.2">
      <c r="A3368" s="14">
        <v>32.880000000000003</v>
      </c>
      <c r="B3368" s="14">
        <v>4.8650000000000002</v>
      </c>
      <c r="C3368" s="14">
        <v>0.32419999999999999</v>
      </c>
      <c r="D3368" s="14">
        <v>48.13</v>
      </c>
    </row>
    <row r="3369" spans="1:4" x14ac:dyDescent="0.2">
      <c r="A3369" s="14">
        <v>32.89</v>
      </c>
      <c r="B3369" s="14">
        <v>4.8680000000000003</v>
      </c>
      <c r="C3369" s="14">
        <v>0.32440000000000002</v>
      </c>
      <c r="D3369" s="14">
        <v>48.16</v>
      </c>
    </row>
    <row r="3370" spans="1:4" x14ac:dyDescent="0.2">
      <c r="A3370" s="14">
        <v>32.9</v>
      </c>
      <c r="B3370" s="14">
        <v>4.8710000000000004</v>
      </c>
      <c r="C3370" s="14">
        <v>0.32450000000000001</v>
      </c>
      <c r="D3370" s="14">
        <v>48.18</v>
      </c>
    </row>
    <row r="3371" spans="1:4" x14ac:dyDescent="0.2">
      <c r="A3371" s="14">
        <v>32.9</v>
      </c>
      <c r="B3371" s="14">
        <v>4.875</v>
      </c>
      <c r="C3371" s="14">
        <v>0.32469999999999999</v>
      </c>
      <c r="D3371" s="14">
        <v>48.21</v>
      </c>
    </row>
    <row r="3372" spans="1:4" x14ac:dyDescent="0.2">
      <c r="A3372" s="14">
        <v>32.909999999999997</v>
      </c>
      <c r="B3372" s="14">
        <v>4.8780000000000001</v>
      </c>
      <c r="C3372" s="14">
        <v>0.32479999999999998</v>
      </c>
      <c r="D3372" s="14">
        <v>48.23</v>
      </c>
    </row>
    <row r="3373" spans="1:4" x14ac:dyDescent="0.2">
      <c r="A3373" s="14">
        <v>32.92</v>
      </c>
      <c r="B3373" s="14">
        <v>4.8810000000000002</v>
      </c>
      <c r="C3373" s="14">
        <v>0.32500000000000001</v>
      </c>
      <c r="D3373" s="14">
        <v>48.26</v>
      </c>
    </row>
    <row r="3374" spans="1:4" x14ac:dyDescent="0.2">
      <c r="A3374" s="14">
        <v>32.93</v>
      </c>
      <c r="B3374" s="14">
        <v>4.8849999999999998</v>
      </c>
      <c r="C3374" s="14">
        <v>0.3251</v>
      </c>
      <c r="D3374" s="14">
        <v>48.28</v>
      </c>
    </row>
    <row r="3375" spans="1:4" x14ac:dyDescent="0.2">
      <c r="A3375" s="14">
        <v>32.94</v>
      </c>
      <c r="B3375" s="14">
        <v>4.8879999999999999</v>
      </c>
      <c r="C3375" s="14">
        <v>0.32519999999999999</v>
      </c>
      <c r="D3375" s="14">
        <v>48.31</v>
      </c>
    </row>
    <row r="3376" spans="1:4" x14ac:dyDescent="0.2">
      <c r="A3376" s="14">
        <v>32.950000000000003</v>
      </c>
      <c r="B3376" s="14">
        <v>4.8920000000000003</v>
      </c>
      <c r="C3376" s="14">
        <v>0.32540000000000002</v>
      </c>
      <c r="D3376" s="14">
        <v>48.33</v>
      </c>
    </row>
    <row r="3377" spans="1:4" x14ac:dyDescent="0.2">
      <c r="A3377" s="14">
        <v>32.950000000000003</v>
      </c>
      <c r="B3377" s="14">
        <v>4.8949999999999996</v>
      </c>
      <c r="C3377" s="14">
        <v>0.32550000000000001</v>
      </c>
      <c r="D3377" s="14">
        <v>48.36</v>
      </c>
    </row>
    <row r="3378" spans="1:4" x14ac:dyDescent="0.2">
      <c r="A3378" s="14">
        <v>32.96</v>
      </c>
      <c r="B3378" s="14">
        <v>4.8979999999999997</v>
      </c>
      <c r="C3378" s="14">
        <v>0.3256</v>
      </c>
      <c r="D3378" s="14">
        <v>48.38</v>
      </c>
    </row>
    <row r="3379" spans="1:4" x14ac:dyDescent="0.2">
      <c r="A3379" s="14">
        <v>32.97</v>
      </c>
      <c r="B3379" s="14">
        <v>4.9020000000000001</v>
      </c>
      <c r="C3379" s="14">
        <v>0.32579999999999998</v>
      </c>
      <c r="D3379" s="14">
        <v>48.41</v>
      </c>
    </row>
    <row r="3380" spans="1:4" x14ac:dyDescent="0.2">
      <c r="A3380" s="14">
        <v>32.979999999999997</v>
      </c>
      <c r="B3380" s="14">
        <v>4.9050000000000002</v>
      </c>
      <c r="C3380" s="14">
        <v>0.32590000000000002</v>
      </c>
      <c r="D3380" s="14">
        <v>48.43</v>
      </c>
    </row>
    <row r="3381" spans="1:4" x14ac:dyDescent="0.2">
      <c r="A3381" s="14">
        <v>32.99</v>
      </c>
      <c r="B3381" s="14">
        <v>4.9089999999999998</v>
      </c>
      <c r="C3381" s="14">
        <v>0.32600000000000001</v>
      </c>
      <c r="D3381" s="14">
        <v>48.46</v>
      </c>
    </row>
    <row r="3382" spans="1:4" x14ac:dyDescent="0.2">
      <c r="A3382" s="14">
        <v>33</v>
      </c>
      <c r="B3382" s="14">
        <v>4.9119999999999999</v>
      </c>
      <c r="C3382" s="14">
        <v>0.3261</v>
      </c>
      <c r="D3382" s="14">
        <v>48.48</v>
      </c>
    </row>
    <row r="3383" spans="1:4" x14ac:dyDescent="0.2">
      <c r="A3383" s="14">
        <v>33</v>
      </c>
      <c r="B3383" s="14">
        <v>4.9160000000000004</v>
      </c>
      <c r="C3383" s="14">
        <v>0.32629999999999998</v>
      </c>
      <c r="D3383" s="14">
        <v>48.51</v>
      </c>
    </row>
    <row r="3384" spans="1:4" x14ac:dyDescent="0.2">
      <c r="A3384" s="14">
        <v>33.01</v>
      </c>
      <c r="B3384" s="14">
        <v>4.9189999999999996</v>
      </c>
      <c r="C3384" s="14">
        <v>0.32640000000000002</v>
      </c>
      <c r="D3384" s="14">
        <v>48.53</v>
      </c>
    </row>
    <row r="3385" spans="1:4" x14ac:dyDescent="0.2">
      <c r="A3385" s="14">
        <v>33.020000000000003</v>
      </c>
      <c r="B3385" s="14">
        <v>4.923</v>
      </c>
      <c r="C3385" s="14">
        <v>0.32650000000000001</v>
      </c>
      <c r="D3385" s="14">
        <v>48.56</v>
      </c>
    </row>
    <row r="3386" spans="1:4" x14ac:dyDescent="0.2">
      <c r="A3386" s="14">
        <v>33.03</v>
      </c>
      <c r="B3386" s="14">
        <v>4.9260000000000002</v>
      </c>
      <c r="C3386" s="14">
        <v>0.3266</v>
      </c>
      <c r="D3386" s="14">
        <v>48.58</v>
      </c>
    </row>
    <row r="3387" spans="1:4" x14ac:dyDescent="0.2">
      <c r="A3387" s="14">
        <v>33.04</v>
      </c>
      <c r="B3387" s="14">
        <v>4.93</v>
      </c>
      <c r="C3387" s="14">
        <v>0.32669999999999999</v>
      </c>
      <c r="D3387" s="14">
        <v>48.61</v>
      </c>
    </row>
    <row r="3388" spans="1:4" x14ac:dyDescent="0.2">
      <c r="A3388" s="14">
        <v>33.049999999999997</v>
      </c>
      <c r="B3388" s="14">
        <v>4.9329999999999998</v>
      </c>
      <c r="C3388" s="14">
        <v>0.32679999999999998</v>
      </c>
      <c r="D3388" s="14">
        <v>48.63</v>
      </c>
    </row>
    <row r="3389" spans="1:4" x14ac:dyDescent="0.2">
      <c r="A3389" s="14">
        <v>33.049999999999997</v>
      </c>
      <c r="B3389" s="14">
        <v>4.9370000000000003</v>
      </c>
      <c r="C3389" s="14">
        <v>0.32690000000000002</v>
      </c>
      <c r="D3389" s="14">
        <v>48.66</v>
      </c>
    </row>
    <row r="3390" spans="1:4" x14ac:dyDescent="0.2">
      <c r="A3390" s="14">
        <v>33.06</v>
      </c>
      <c r="B3390" s="14">
        <v>4.9409999999999998</v>
      </c>
      <c r="C3390" s="14">
        <v>0.32700000000000001</v>
      </c>
      <c r="D3390" s="14">
        <v>48.68</v>
      </c>
    </row>
    <row r="3391" spans="1:4" x14ac:dyDescent="0.2">
      <c r="A3391" s="14">
        <v>33.07</v>
      </c>
      <c r="B3391" s="14">
        <v>4.944</v>
      </c>
      <c r="C3391" s="14">
        <v>0.3271</v>
      </c>
      <c r="D3391" s="14">
        <v>48.71</v>
      </c>
    </row>
    <row r="3392" spans="1:4" x14ac:dyDescent="0.2">
      <c r="A3392" s="14">
        <v>33.08</v>
      </c>
      <c r="B3392" s="14">
        <v>4.9480000000000004</v>
      </c>
      <c r="C3392" s="14">
        <v>0.32719999999999999</v>
      </c>
      <c r="D3392" s="14">
        <v>48.73</v>
      </c>
    </row>
    <row r="3393" spans="1:4" x14ac:dyDescent="0.2">
      <c r="A3393" s="14">
        <v>33.090000000000003</v>
      </c>
      <c r="B3393" s="14">
        <v>4.952</v>
      </c>
      <c r="C3393" s="14">
        <v>0.32719999999999999</v>
      </c>
      <c r="D3393" s="14">
        <v>48.76</v>
      </c>
    </row>
    <row r="3394" spans="1:4" x14ac:dyDescent="0.2">
      <c r="A3394" s="14">
        <v>33.1</v>
      </c>
      <c r="B3394" s="14">
        <v>4.9550000000000001</v>
      </c>
      <c r="C3394" s="14">
        <v>0.32729999999999998</v>
      </c>
      <c r="D3394" s="14">
        <v>48.78</v>
      </c>
    </row>
    <row r="3395" spans="1:4" x14ac:dyDescent="0.2">
      <c r="A3395" s="14">
        <v>33.1</v>
      </c>
      <c r="B3395" s="14">
        <v>4.9589999999999996</v>
      </c>
      <c r="C3395" s="14">
        <v>0.32740000000000002</v>
      </c>
      <c r="D3395" s="14">
        <v>48.81</v>
      </c>
    </row>
    <row r="3396" spans="1:4" x14ac:dyDescent="0.2">
      <c r="A3396" s="14">
        <v>33.11</v>
      </c>
      <c r="B3396" s="14">
        <v>4.9630000000000001</v>
      </c>
      <c r="C3396" s="14">
        <v>0.32750000000000001</v>
      </c>
      <c r="D3396" s="14">
        <v>48.83</v>
      </c>
    </row>
    <row r="3397" spans="1:4" x14ac:dyDescent="0.2">
      <c r="A3397" s="14">
        <v>33.119999999999997</v>
      </c>
      <c r="B3397" s="14">
        <v>4.9660000000000002</v>
      </c>
      <c r="C3397" s="14">
        <v>0.32750000000000001</v>
      </c>
      <c r="D3397" s="14">
        <v>48.86</v>
      </c>
    </row>
    <row r="3398" spans="1:4" x14ac:dyDescent="0.2">
      <c r="A3398" s="14">
        <v>33.130000000000003</v>
      </c>
      <c r="B3398" s="14">
        <v>4.97</v>
      </c>
      <c r="C3398" s="14">
        <v>0.3276</v>
      </c>
      <c r="D3398" s="14">
        <v>48.88</v>
      </c>
    </row>
    <row r="3399" spans="1:4" x14ac:dyDescent="0.2">
      <c r="A3399" s="14">
        <v>33.14</v>
      </c>
      <c r="B3399" s="14">
        <v>4.9740000000000002</v>
      </c>
      <c r="C3399" s="14">
        <v>0.3276</v>
      </c>
      <c r="D3399" s="14">
        <v>48.91</v>
      </c>
    </row>
    <row r="3400" spans="1:4" x14ac:dyDescent="0.2">
      <c r="A3400" s="14">
        <v>33.15</v>
      </c>
      <c r="B3400" s="14">
        <v>4.9779999999999998</v>
      </c>
      <c r="C3400" s="14">
        <v>0.32769999999999999</v>
      </c>
      <c r="D3400" s="14">
        <v>48.93</v>
      </c>
    </row>
    <row r="3401" spans="1:4" x14ac:dyDescent="0.2">
      <c r="A3401" s="14">
        <v>33.15</v>
      </c>
      <c r="B3401" s="14">
        <v>4.9820000000000002</v>
      </c>
      <c r="C3401" s="14">
        <v>0.32769999999999999</v>
      </c>
      <c r="D3401" s="14">
        <v>48.96</v>
      </c>
    </row>
    <row r="3402" spans="1:4" x14ac:dyDescent="0.2">
      <c r="A3402" s="14">
        <v>33.159999999999997</v>
      </c>
      <c r="B3402" s="14">
        <v>4.9850000000000003</v>
      </c>
      <c r="C3402" s="14">
        <v>0.32779999999999998</v>
      </c>
      <c r="D3402" s="14">
        <v>48.98</v>
      </c>
    </row>
    <row r="3403" spans="1:4" x14ac:dyDescent="0.2">
      <c r="A3403" s="14">
        <v>33.17</v>
      </c>
      <c r="B3403" s="14">
        <v>4.9889999999999999</v>
      </c>
      <c r="C3403" s="14">
        <v>0.32779999999999998</v>
      </c>
      <c r="D3403" s="14">
        <v>49.01</v>
      </c>
    </row>
    <row r="3404" spans="1:4" x14ac:dyDescent="0.2">
      <c r="A3404" s="14">
        <v>33.18</v>
      </c>
      <c r="B3404" s="14">
        <v>4.9930000000000003</v>
      </c>
      <c r="C3404" s="14">
        <v>0.32779999999999998</v>
      </c>
      <c r="D3404" s="14">
        <v>49.03</v>
      </c>
    </row>
    <row r="3405" spans="1:4" x14ac:dyDescent="0.2">
      <c r="A3405" s="14">
        <v>33.19</v>
      </c>
      <c r="B3405" s="14">
        <v>4.9969999999999999</v>
      </c>
      <c r="C3405" s="14">
        <v>0.32790000000000002</v>
      </c>
      <c r="D3405" s="14">
        <v>49.06</v>
      </c>
    </row>
    <row r="3406" spans="1:4" x14ac:dyDescent="0.2">
      <c r="A3406" s="14">
        <v>33.200000000000003</v>
      </c>
      <c r="B3406" s="14">
        <v>5.0010000000000003</v>
      </c>
      <c r="C3406" s="14">
        <v>0.32790000000000002</v>
      </c>
      <c r="D3406" s="14">
        <v>49.08</v>
      </c>
    </row>
    <row r="3407" spans="1:4" x14ac:dyDescent="0.2">
      <c r="A3407" s="14">
        <v>33.200000000000003</v>
      </c>
      <c r="B3407" s="14">
        <v>5.0049999999999999</v>
      </c>
      <c r="C3407" s="14">
        <v>0.32790000000000002</v>
      </c>
      <c r="D3407" s="14">
        <v>49.1</v>
      </c>
    </row>
    <row r="3408" spans="1:4" x14ac:dyDescent="0.2">
      <c r="A3408" s="14">
        <v>33.21</v>
      </c>
      <c r="B3408" s="14">
        <v>5.0090000000000003</v>
      </c>
      <c r="C3408" s="14">
        <v>0.32800000000000001</v>
      </c>
      <c r="D3408" s="14">
        <v>49.13</v>
      </c>
    </row>
    <row r="3409" spans="1:4" x14ac:dyDescent="0.2">
      <c r="A3409" s="14">
        <v>33.22</v>
      </c>
      <c r="B3409" s="14">
        <v>5.0129999999999999</v>
      </c>
      <c r="C3409" s="14">
        <v>0.32800000000000001</v>
      </c>
      <c r="D3409" s="14">
        <v>49.15</v>
      </c>
    </row>
    <row r="3410" spans="1:4" x14ac:dyDescent="0.2">
      <c r="A3410" s="14">
        <v>33.229999999999997</v>
      </c>
      <c r="B3410" s="14">
        <v>5.0170000000000003</v>
      </c>
      <c r="C3410" s="14">
        <v>0.32800000000000001</v>
      </c>
      <c r="D3410" s="14">
        <v>49.18</v>
      </c>
    </row>
    <row r="3411" spans="1:4" x14ac:dyDescent="0.2">
      <c r="A3411" s="14">
        <v>33.24</v>
      </c>
      <c r="B3411" s="14">
        <v>5.0209999999999999</v>
      </c>
      <c r="C3411" s="14">
        <v>0.32800000000000001</v>
      </c>
      <c r="D3411" s="14">
        <v>49.2</v>
      </c>
    </row>
    <row r="3412" spans="1:4" x14ac:dyDescent="0.2">
      <c r="A3412" s="14">
        <v>33.25</v>
      </c>
      <c r="B3412" s="14">
        <v>5.0250000000000004</v>
      </c>
      <c r="C3412" s="14">
        <v>0.32800000000000001</v>
      </c>
      <c r="D3412" s="14">
        <v>49.23</v>
      </c>
    </row>
    <row r="3413" spans="1:4" x14ac:dyDescent="0.2">
      <c r="A3413" s="14">
        <v>33.25</v>
      </c>
      <c r="B3413" s="14">
        <v>5.0279999999999996</v>
      </c>
      <c r="C3413" s="14">
        <v>0.3281</v>
      </c>
      <c r="D3413" s="14">
        <v>49.25</v>
      </c>
    </row>
    <row r="3414" spans="1:4" x14ac:dyDescent="0.2">
      <c r="A3414" s="14">
        <v>33.26</v>
      </c>
      <c r="B3414" s="14">
        <v>5.032</v>
      </c>
      <c r="C3414" s="14">
        <v>0.3281</v>
      </c>
      <c r="D3414" s="14">
        <v>49.28</v>
      </c>
    </row>
    <row r="3415" spans="1:4" x14ac:dyDescent="0.2">
      <c r="A3415" s="14">
        <v>33.270000000000003</v>
      </c>
      <c r="B3415" s="14">
        <v>5.0359999999999996</v>
      </c>
      <c r="C3415" s="14">
        <v>0.3281</v>
      </c>
      <c r="D3415" s="14">
        <v>49.3</v>
      </c>
    </row>
    <row r="3416" spans="1:4" x14ac:dyDescent="0.2">
      <c r="A3416" s="14">
        <v>33.28</v>
      </c>
      <c r="B3416" s="14">
        <v>5.04</v>
      </c>
      <c r="C3416" s="14">
        <v>0.3281</v>
      </c>
      <c r="D3416" s="14">
        <v>49.33</v>
      </c>
    </row>
    <row r="3417" spans="1:4" x14ac:dyDescent="0.2">
      <c r="A3417" s="14">
        <v>33.29</v>
      </c>
      <c r="B3417" s="14">
        <v>5.0439999999999996</v>
      </c>
      <c r="C3417" s="14">
        <v>0.3281</v>
      </c>
      <c r="D3417" s="14">
        <v>49.35</v>
      </c>
    </row>
    <row r="3418" spans="1:4" x14ac:dyDescent="0.2">
      <c r="A3418" s="14">
        <v>33.299999999999997</v>
      </c>
      <c r="B3418" s="14">
        <v>5.048</v>
      </c>
      <c r="C3418" s="14">
        <v>0.3281</v>
      </c>
      <c r="D3418" s="14">
        <v>49.38</v>
      </c>
    </row>
    <row r="3419" spans="1:4" x14ac:dyDescent="0.2">
      <c r="A3419" s="14">
        <v>33.299999999999997</v>
      </c>
      <c r="B3419" s="14">
        <v>5.0519999999999996</v>
      </c>
      <c r="C3419" s="14">
        <v>0.32819999999999999</v>
      </c>
      <c r="D3419" s="14">
        <v>49.4</v>
      </c>
    </row>
    <row r="3420" spans="1:4" x14ac:dyDescent="0.2">
      <c r="A3420" s="14">
        <v>33.31</v>
      </c>
      <c r="B3420" s="14">
        <v>5.056</v>
      </c>
      <c r="C3420" s="14">
        <v>0.32819999999999999</v>
      </c>
      <c r="D3420" s="14">
        <v>49.43</v>
      </c>
    </row>
    <row r="3421" spans="1:4" x14ac:dyDescent="0.2">
      <c r="A3421" s="14">
        <v>33.32</v>
      </c>
      <c r="B3421" s="14">
        <v>5.0599999999999996</v>
      </c>
      <c r="C3421" s="14">
        <v>0.32819999999999999</v>
      </c>
      <c r="D3421" s="14">
        <v>49.45</v>
      </c>
    </row>
    <row r="3422" spans="1:4" x14ac:dyDescent="0.2">
      <c r="A3422" s="14">
        <v>33.33</v>
      </c>
      <c r="B3422" s="14">
        <v>5.0629999999999997</v>
      </c>
      <c r="C3422" s="14">
        <v>0.32819999999999999</v>
      </c>
      <c r="D3422" s="14">
        <v>49.48</v>
      </c>
    </row>
    <row r="3423" spans="1:4" x14ac:dyDescent="0.2">
      <c r="A3423" s="14">
        <v>33.340000000000003</v>
      </c>
      <c r="B3423" s="14">
        <v>5.0670000000000002</v>
      </c>
      <c r="C3423" s="14">
        <v>0.32829999999999998</v>
      </c>
      <c r="D3423" s="14">
        <v>49.5</v>
      </c>
    </row>
    <row r="3424" spans="1:4" x14ac:dyDescent="0.2">
      <c r="A3424" s="14">
        <v>33.35</v>
      </c>
      <c r="B3424" s="14">
        <v>5.0709999999999997</v>
      </c>
      <c r="C3424" s="14">
        <v>0.32829999999999998</v>
      </c>
      <c r="D3424" s="14">
        <v>49.53</v>
      </c>
    </row>
    <row r="3425" spans="1:4" x14ac:dyDescent="0.2">
      <c r="A3425" s="14">
        <v>33.35</v>
      </c>
      <c r="B3425" s="14">
        <v>5.0739999999999998</v>
      </c>
      <c r="C3425" s="14">
        <v>0.32829999999999998</v>
      </c>
      <c r="D3425" s="14">
        <v>49.55</v>
      </c>
    </row>
    <row r="3426" spans="1:4" x14ac:dyDescent="0.2">
      <c r="A3426" s="14">
        <v>33.36</v>
      </c>
      <c r="B3426" s="14">
        <v>5.0780000000000003</v>
      </c>
      <c r="C3426" s="14">
        <v>0.32840000000000003</v>
      </c>
      <c r="D3426" s="14">
        <v>49.58</v>
      </c>
    </row>
    <row r="3427" spans="1:4" x14ac:dyDescent="0.2">
      <c r="A3427" s="14">
        <v>33.369999999999997</v>
      </c>
      <c r="B3427" s="14">
        <v>5.0810000000000004</v>
      </c>
      <c r="C3427" s="14">
        <v>0.32840000000000003</v>
      </c>
      <c r="D3427" s="14">
        <v>49.6</v>
      </c>
    </row>
    <row r="3428" spans="1:4" x14ac:dyDescent="0.2">
      <c r="A3428" s="14">
        <v>33.380000000000003</v>
      </c>
      <c r="B3428" s="14">
        <v>5.0839999999999996</v>
      </c>
      <c r="C3428" s="14">
        <v>0.32840000000000003</v>
      </c>
      <c r="D3428" s="14">
        <v>49.63</v>
      </c>
    </row>
    <row r="3429" spans="1:4" x14ac:dyDescent="0.2">
      <c r="A3429" s="14">
        <v>33.39</v>
      </c>
      <c r="B3429" s="14">
        <v>5.0880000000000001</v>
      </c>
      <c r="C3429" s="14">
        <v>0.32850000000000001</v>
      </c>
      <c r="D3429" s="14">
        <v>49.65</v>
      </c>
    </row>
    <row r="3430" spans="1:4" x14ac:dyDescent="0.2">
      <c r="A3430" s="14">
        <v>33.4</v>
      </c>
      <c r="B3430" s="14">
        <v>5.0910000000000002</v>
      </c>
      <c r="C3430" s="14">
        <v>0.32850000000000001</v>
      </c>
      <c r="D3430" s="14">
        <v>49.68</v>
      </c>
    </row>
    <row r="3431" spans="1:4" x14ac:dyDescent="0.2">
      <c r="A3431" s="14">
        <v>33.4</v>
      </c>
      <c r="B3431" s="14">
        <v>5.0940000000000003</v>
      </c>
      <c r="C3431" s="14">
        <v>0.32850000000000001</v>
      </c>
      <c r="D3431" s="14">
        <v>49.7</v>
      </c>
    </row>
    <row r="3432" spans="1:4" x14ac:dyDescent="0.2">
      <c r="A3432" s="14">
        <v>33.409999999999997</v>
      </c>
      <c r="B3432" s="14">
        <v>5.0960000000000001</v>
      </c>
      <c r="C3432" s="14">
        <v>0.3286</v>
      </c>
      <c r="D3432" s="14">
        <v>49.73</v>
      </c>
    </row>
    <row r="3433" spans="1:4" x14ac:dyDescent="0.2">
      <c r="A3433" s="14">
        <v>33.42</v>
      </c>
      <c r="B3433" s="14">
        <v>5.0990000000000002</v>
      </c>
      <c r="C3433" s="14">
        <v>0.3286</v>
      </c>
      <c r="D3433" s="14">
        <v>49.75</v>
      </c>
    </row>
    <row r="3434" spans="1:4" x14ac:dyDescent="0.2">
      <c r="A3434" s="14">
        <v>33.43</v>
      </c>
      <c r="B3434" s="14">
        <v>5.1020000000000003</v>
      </c>
      <c r="C3434" s="14">
        <v>0.3286</v>
      </c>
      <c r="D3434" s="14">
        <v>49.78</v>
      </c>
    </row>
    <row r="3435" spans="1:4" x14ac:dyDescent="0.2">
      <c r="A3435" s="14">
        <v>33.44</v>
      </c>
      <c r="B3435" s="14">
        <v>5.1040000000000001</v>
      </c>
      <c r="C3435" s="14">
        <v>0.3286</v>
      </c>
      <c r="D3435" s="14">
        <v>49.8</v>
      </c>
    </row>
    <row r="3436" spans="1:4" x14ac:dyDescent="0.2">
      <c r="A3436" s="14">
        <v>33.450000000000003</v>
      </c>
      <c r="B3436" s="14">
        <v>5.1059999999999999</v>
      </c>
      <c r="C3436" s="14">
        <v>0.32869999999999999</v>
      </c>
      <c r="D3436" s="14">
        <v>49.83</v>
      </c>
    </row>
    <row r="3437" spans="1:4" x14ac:dyDescent="0.2">
      <c r="A3437" s="14">
        <v>33.450000000000003</v>
      </c>
      <c r="B3437" s="14">
        <v>5.1079999999999997</v>
      </c>
      <c r="C3437" s="14">
        <v>0.32869999999999999</v>
      </c>
      <c r="D3437" s="14">
        <v>49.85</v>
      </c>
    </row>
    <row r="3438" spans="1:4" x14ac:dyDescent="0.2">
      <c r="A3438" s="14">
        <v>33.46</v>
      </c>
      <c r="B3438" s="14">
        <v>5.1100000000000003</v>
      </c>
      <c r="C3438" s="14">
        <v>0.32869999999999999</v>
      </c>
      <c r="D3438" s="14">
        <v>49.88</v>
      </c>
    </row>
    <row r="3439" spans="1:4" x14ac:dyDescent="0.2">
      <c r="A3439" s="14">
        <v>33.47</v>
      </c>
      <c r="B3439" s="14">
        <v>5.1120000000000001</v>
      </c>
      <c r="C3439" s="14">
        <v>0.32869999999999999</v>
      </c>
      <c r="D3439" s="14">
        <v>49.9</v>
      </c>
    </row>
    <row r="3440" spans="1:4" x14ac:dyDescent="0.2">
      <c r="A3440" s="14">
        <v>33.479999999999997</v>
      </c>
      <c r="B3440" s="14">
        <v>5.1130000000000004</v>
      </c>
      <c r="C3440" s="14">
        <v>0.32869999999999999</v>
      </c>
      <c r="D3440" s="14">
        <v>49.93</v>
      </c>
    </row>
    <row r="3441" spans="1:4" x14ac:dyDescent="0.2">
      <c r="A3441" s="14">
        <v>33.49</v>
      </c>
      <c r="B3441" s="14">
        <v>5.1150000000000002</v>
      </c>
      <c r="C3441" s="14">
        <v>0.32869999999999999</v>
      </c>
      <c r="D3441" s="14">
        <v>49.95</v>
      </c>
    </row>
    <row r="3442" spans="1:4" x14ac:dyDescent="0.2">
      <c r="A3442" s="14">
        <v>33.5</v>
      </c>
      <c r="B3442" s="14">
        <v>5.1159999999999997</v>
      </c>
      <c r="C3442" s="14">
        <v>0.32869999999999999</v>
      </c>
      <c r="D3442" s="14">
        <v>49.98</v>
      </c>
    </row>
    <row r="3443" spans="1:4" x14ac:dyDescent="0.2">
      <c r="A3443" s="14">
        <v>33.5</v>
      </c>
      <c r="B3443" s="14">
        <v>5.117</v>
      </c>
      <c r="C3443" s="14">
        <v>0.32869999999999999</v>
      </c>
      <c r="D3443" s="14">
        <v>50</v>
      </c>
    </row>
    <row r="3444" spans="1:4" x14ac:dyDescent="0.2">
      <c r="A3444" s="14">
        <v>33.51</v>
      </c>
      <c r="B3444" s="14">
        <v>5.117</v>
      </c>
      <c r="C3444" s="14">
        <v>0.32869999999999999</v>
      </c>
      <c r="D3444" s="14">
        <v>50.03</v>
      </c>
    </row>
    <row r="3445" spans="1:4" x14ac:dyDescent="0.2">
      <c r="A3445" s="14">
        <v>33.520000000000003</v>
      </c>
      <c r="B3445" s="14">
        <v>5.1180000000000003</v>
      </c>
      <c r="C3445" s="14">
        <v>0.32869999999999999</v>
      </c>
      <c r="D3445" s="14">
        <v>50.05</v>
      </c>
    </row>
    <row r="3446" spans="1:4" x14ac:dyDescent="0.2">
      <c r="A3446" s="14">
        <v>33.53</v>
      </c>
      <c r="B3446" s="14">
        <v>5.1180000000000003</v>
      </c>
      <c r="C3446" s="14">
        <v>0.3286</v>
      </c>
      <c r="D3446" s="14">
        <v>50.08</v>
      </c>
    </row>
    <row r="3447" spans="1:4" x14ac:dyDescent="0.2">
      <c r="A3447" s="14">
        <v>33.54</v>
      </c>
      <c r="B3447" s="14">
        <v>5.1180000000000003</v>
      </c>
      <c r="C3447" s="14">
        <v>0.3286</v>
      </c>
      <c r="D3447" s="14">
        <v>50.1</v>
      </c>
    </row>
    <row r="3448" spans="1:4" x14ac:dyDescent="0.2">
      <c r="A3448" s="14">
        <v>33.549999999999997</v>
      </c>
      <c r="B3448" s="14">
        <v>5.1180000000000003</v>
      </c>
      <c r="C3448" s="14">
        <v>0.32850000000000001</v>
      </c>
      <c r="D3448" s="14">
        <v>50.13</v>
      </c>
    </row>
    <row r="3449" spans="1:4" x14ac:dyDescent="0.2">
      <c r="A3449" s="14">
        <v>33.549999999999997</v>
      </c>
      <c r="B3449" s="14">
        <v>5.1180000000000003</v>
      </c>
      <c r="C3449" s="14">
        <v>0.32850000000000001</v>
      </c>
      <c r="D3449" s="14">
        <v>50.15</v>
      </c>
    </row>
    <row r="3450" spans="1:4" x14ac:dyDescent="0.2">
      <c r="A3450" s="14">
        <v>33.56</v>
      </c>
      <c r="B3450" s="14">
        <v>5.117</v>
      </c>
      <c r="C3450" s="14">
        <v>0.32840000000000003</v>
      </c>
      <c r="D3450" s="14">
        <v>50.18</v>
      </c>
    </row>
    <row r="3451" spans="1:4" x14ac:dyDescent="0.2">
      <c r="A3451" s="14">
        <v>33.57</v>
      </c>
      <c r="B3451" s="14">
        <v>5.1159999999999997</v>
      </c>
      <c r="C3451" s="14">
        <v>0.32829999999999998</v>
      </c>
      <c r="D3451" s="14">
        <v>50.2</v>
      </c>
    </row>
    <row r="3452" spans="1:4" x14ac:dyDescent="0.2">
      <c r="A3452" s="14">
        <v>33.58</v>
      </c>
      <c r="B3452" s="14">
        <v>5.1150000000000002</v>
      </c>
      <c r="C3452" s="14">
        <v>0.32819999999999999</v>
      </c>
      <c r="D3452" s="14">
        <v>50.23</v>
      </c>
    </row>
    <row r="3453" spans="1:4" x14ac:dyDescent="0.2">
      <c r="A3453" s="14">
        <v>33.590000000000003</v>
      </c>
      <c r="B3453" s="14">
        <v>5.1139999999999999</v>
      </c>
      <c r="C3453" s="14">
        <v>0.32819999999999999</v>
      </c>
      <c r="D3453" s="14">
        <v>50.25</v>
      </c>
    </row>
    <row r="3454" spans="1:4" x14ac:dyDescent="0.2">
      <c r="A3454" s="14">
        <v>33.6</v>
      </c>
      <c r="B3454" s="14">
        <v>5.1130000000000004</v>
      </c>
      <c r="C3454" s="14">
        <v>0.3281</v>
      </c>
      <c r="D3454" s="14">
        <v>50.28</v>
      </c>
    </row>
    <row r="3455" spans="1:4" x14ac:dyDescent="0.2">
      <c r="A3455" s="14">
        <v>33.6</v>
      </c>
      <c r="B3455" s="14">
        <v>5.1109999999999998</v>
      </c>
      <c r="C3455" s="14">
        <v>0.32790000000000002</v>
      </c>
      <c r="D3455" s="14">
        <v>50.3</v>
      </c>
    </row>
    <row r="3456" spans="1:4" x14ac:dyDescent="0.2">
      <c r="A3456" s="14">
        <v>33.61</v>
      </c>
      <c r="B3456" s="14">
        <v>5.109</v>
      </c>
      <c r="C3456" s="14">
        <v>0.32779999999999998</v>
      </c>
      <c r="D3456" s="14">
        <v>50.33</v>
      </c>
    </row>
    <row r="3457" spans="1:4" x14ac:dyDescent="0.2">
      <c r="A3457" s="14">
        <v>33.619999999999997</v>
      </c>
      <c r="B3457" s="14">
        <v>5.1070000000000002</v>
      </c>
      <c r="C3457" s="14">
        <v>0.32769999999999999</v>
      </c>
      <c r="D3457" s="14">
        <v>50.35</v>
      </c>
    </row>
    <row r="3458" spans="1:4" x14ac:dyDescent="0.2">
      <c r="A3458" s="14">
        <v>33.630000000000003</v>
      </c>
      <c r="B3458" s="14">
        <v>5.1040000000000001</v>
      </c>
      <c r="C3458" s="14">
        <v>0.3276</v>
      </c>
      <c r="D3458" s="14">
        <v>50.38</v>
      </c>
    </row>
    <row r="3459" spans="1:4" x14ac:dyDescent="0.2">
      <c r="A3459" s="14">
        <v>33.64</v>
      </c>
      <c r="B3459" s="14">
        <v>5.1020000000000003</v>
      </c>
      <c r="C3459" s="14">
        <v>0.32750000000000001</v>
      </c>
      <c r="D3459" s="14">
        <v>50.4</v>
      </c>
    </row>
    <row r="3460" spans="1:4" x14ac:dyDescent="0.2">
      <c r="A3460" s="14">
        <v>33.65</v>
      </c>
      <c r="B3460" s="14">
        <v>5.0990000000000002</v>
      </c>
      <c r="C3460" s="14">
        <v>0.32729999999999998</v>
      </c>
      <c r="D3460" s="14">
        <v>50.43</v>
      </c>
    </row>
    <row r="3461" spans="1:4" x14ac:dyDescent="0.2">
      <c r="A3461" s="14">
        <v>33.65</v>
      </c>
      <c r="B3461" s="14">
        <v>5.0960000000000001</v>
      </c>
      <c r="C3461" s="14">
        <v>0.32719999999999999</v>
      </c>
      <c r="D3461" s="14">
        <v>50.45</v>
      </c>
    </row>
    <row r="3462" spans="1:4" x14ac:dyDescent="0.2">
      <c r="A3462" s="14">
        <v>33.659999999999997</v>
      </c>
      <c r="B3462" s="14">
        <v>5.093</v>
      </c>
      <c r="C3462" s="14">
        <v>0.32700000000000001</v>
      </c>
      <c r="D3462" s="14">
        <v>50.48</v>
      </c>
    </row>
    <row r="3463" spans="1:4" x14ac:dyDescent="0.2">
      <c r="A3463" s="14">
        <v>33.67</v>
      </c>
      <c r="B3463" s="14">
        <v>5.0890000000000004</v>
      </c>
      <c r="C3463" s="14">
        <v>0.32690000000000002</v>
      </c>
      <c r="D3463" s="14">
        <v>50.5</v>
      </c>
    </row>
    <row r="3464" spans="1:4" x14ac:dyDescent="0.2">
      <c r="A3464" s="14">
        <v>33.68</v>
      </c>
      <c r="B3464" s="14">
        <v>5.0860000000000003</v>
      </c>
      <c r="C3464" s="14">
        <v>0.32669999999999999</v>
      </c>
      <c r="D3464" s="14">
        <v>50.53</v>
      </c>
    </row>
    <row r="3465" spans="1:4" x14ac:dyDescent="0.2">
      <c r="A3465" s="14">
        <v>33.69</v>
      </c>
      <c r="B3465" s="14">
        <v>5.0819999999999999</v>
      </c>
      <c r="C3465" s="14">
        <v>0.32650000000000001</v>
      </c>
      <c r="D3465" s="14">
        <v>50.55</v>
      </c>
    </row>
    <row r="3466" spans="1:4" x14ac:dyDescent="0.2">
      <c r="A3466" s="14">
        <v>33.700000000000003</v>
      </c>
      <c r="B3466" s="14">
        <v>5.0780000000000003</v>
      </c>
      <c r="C3466" s="14">
        <v>0.32640000000000002</v>
      </c>
      <c r="D3466" s="14">
        <v>50.58</v>
      </c>
    </row>
    <row r="3467" spans="1:4" x14ac:dyDescent="0.2">
      <c r="A3467" s="14">
        <v>33.700000000000003</v>
      </c>
      <c r="B3467" s="14">
        <v>5.0730000000000004</v>
      </c>
      <c r="C3467" s="14">
        <v>0.32619999999999999</v>
      </c>
      <c r="D3467" s="14">
        <v>50.6</v>
      </c>
    </row>
    <row r="3468" spans="1:4" x14ac:dyDescent="0.2">
      <c r="A3468" s="14">
        <v>33.71</v>
      </c>
      <c r="B3468" s="14">
        <v>5.069</v>
      </c>
      <c r="C3468" s="14">
        <v>0.32600000000000001</v>
      </c>
      <c r="D3468" s="14">
        <v>50.63</v>
      </c>
    </row>
    <row r="3469" spans="1:4" x14ac:dyDescent="0.2">
      <c r="A3469" s="14">
        <v>33.72</v>
      </c>
      <c r="B3469" s="14">
        <v>5.0640000000000001</v>
      </c>
      <c r="C3469" s="14">
        <v>0.32590000000000002</v>
      </c>
      <c r="D3469" s="14">
        <v>50.65</v>
      </c>
    </row>
    <row r="3470" spans="1:4" x14ac:dyDescent="0.2">
      <c r="A3470" s="14">
        <v>33.729999999999997</v>
      </c>
      <c r="B3470" s="14">
        <v>5.0590000000000002</v>
      </c>
      <c r="C3470" s="14">
        <v>0.32569999999999999</v>
      </c>
      <c r="D3470" s="14">
        <v>50.68</v>
      </c>
    </row>
    <row r="3471" spans="1:4" x14ac:dyDescent="0.2">
      <c r="A3471" s="14">
        <v>33.74</v>
      </c>
      <c r="B3471" s="14">
        <v>5.0540000000000003</v>
      </c>
      <c r="C3471" s="14">
        <v>0.32550000000000001</v>
      </c>
      <c r="D3471" s="14">
        <v>50.7</v>
      </c>
    </row>
    <row r="3472" spans="1:4" x14ac:dyDescent="0.2">
      <c r="A3472" s="14">
        <v>33.75</v>
      </c>
      <c r="B3472" s="14">
        <v>5.0490000000000004</v>
      </c>
      <c r="C3472" s="14">
        <v>0.32529999999999998</v>
      </c>
      <c r="D3472" s="14">
        <v>50.73</v>
      </c>
    </row>
    <row r="3473" spans="1:4" x14ac:dyDescent="0.2">
      <c r="A3473" s="14">
        <v>33.75</v>
      </c>
      <c r="B3473" s="14">
        <v>5.0439999999999996</v>
      </c>
      <c r="C3473" s="14">
        <v>0.32519999999999999</v>
      </c>
      <c r="D3473" s="14">
        <v>50.75</v>
      </c>
    </row>
    <row r="3474" spans="1:4" x14ac:dyDescent="0.2">
      <c r="A3474" s="14">
        <v>33.76</v>
      </c>
      <c r="B3474" s="14">
        <v>5.0380000000000003</v>
      </c>
      <c r="C3474" s="14">
        <v>0.32500000000000001</v>
      </c>
      <c r="D3474" s="14">
        <v>50.78</v>
      </c>
    </row>
    <row r="3475" spans="1:4" x14ac:dyDescent="0.2">
      <c r="A3475" s="14">
        <v>33.770000000000003</v>
      </c>
      <c r="B3475" s="14">
        <v>5.0330000000000004</v>
      </c>
      <c r="C3475" s="14">
        <v>0.32479999999999998</v>
      </c>
      <c r="D3475" s="14">
        <v>50.8</v>
      </c>
    </row>
    <row r="3476" spans="1:4" x14ac:dyDescent="0.2">
      <c r="A3476" s="14">
        <v>33.78</v>
      </c>
      <c r="B3476" s="14">
        <v>5.0270000000000001</v>
      </c>
      <c r="C3476" s="14">
        <v>0.32469999999999999</v>
      </c>
      <c r="D3476" s="14">
        <v>50.83</v>
      </c>
    </row>
    <row r="3477" spans="1:4" x14ac:dyDescent="0.2">
      <c r="A3477" s="14">
        <v>33.79</v>
      </c>
      <c r="B3477" s="14">
        <v>5.0209999999999999</v>
      </c>
      <c r="C3477" s="14">
        <v>0.32450000000000001</v>
      </c>
      <c r="D3477" s="14">
        <v>50.85</v>
      </c>
    </row>
    <row r="3478" spans="1:4" x14ac:dyDescent="0.2">
      <c r="A3478" s="14">
        <v>33.799999999999997</v>
      </c>
      <c r="B3478" s="14">
        <v>5.0149999999999997</v>
      </c>
      <c r="C3478" s="14">
        <v>0.32429999999999998</v>
      </c>
      <c r="D3478" s="14">
        <v>50.88</v>
      </c>
    </row>
    <row r="3479" spans="1:4" x14ac:dyDescent="0.2">
      <c r="A3479" s="14">
        <v>33.799999999999997</v>
      </c>
      <c r="B3479" s="14">
        <v>5.008</v>
      </c>
      <c r="C3479" s="14">
        <v>0.3241</v>
      </c>
      <c r="D3479" s="14">
        <v>50.9</v>
      </c>
    </row>
    <row r="3480" spans="1:4" x14ac:dyDescent="0.2">
      <c r="A3480" s="14">
        <v>33.81</v>
      </c>
      <c r="B3480" s="14">
        <v>5.0019999999999998</v>
      </c>
      <c r="C3480" s="14">
        <v>0.32400000000000001</v>
      </c>
      <c r="D3480" s="14">
        <v>50.93</v>
      </c>
    </row>
    <row r="3481" spans="1:4" x14ac:dyDescent="0.2">
      <c r="A3481" s="14">
        <v>33.82</v>
      </c>
      <c r="B3481" s="14">
        <v>4.9950000000000001</v>
      </c>
      <c r="C3481" s="14">
        <v>0.32379999999999998</v>
      </c>
      <c r="D3481" s="14">
        <v>50.95</v>
      </c>
    </row>
    <row r="3482" spans="1:4" x14ac:dyDescent="0.2">
      <c r="A3482" s="14">
        <v>33.83</v>
      </c>
      <c r="B3482" s="14">
        <v>4.9889999999999999</v>
      </c>
      <c r="C3482" s="14">
        <v>0.32369999999999999</v>
      </c>
      <c r="D3482" s="14">
        <v>50.98</v>
      </c>
    </row>
    <row r="3483" spans="1:4" x14ac:dyDescent="0.2">
      <c r="A3483" s="14">
        <v>33.840000000000003</v>
      </c>
      <c r="B3483" s="14">
        <v>4.9820000000000002</v>
      </c>
      <c r="C3483" s="14">
        <v>0.32350000000000001</v>
      </c>
      <c r="D3483" s="14">
        <v>51</v>
      </c>
    </row>
    <row r="3484" spans="1:4" x14ac:dyDescent="0.2">
      <c r="A3484" s="14">
        <v>33.85</v>
      </c>
      <c r="B3484" s="14">
        <v>4.9749999999999996</v>
      </c>
      <c r="C3484" s="14">
        <v>0.32329999999999998</v>
      </c>
      <c r="D3484" s="14">
        <v>51.03</v>
      </c>
    </row>
    <row r="3485" spans="1:4" x14ac:dyDescent="0.2">
      <c r="A3485" s="14">
        <v>33.85</v>
      </c>
      <c r="B3485" s="14">
        <v>4.968</v>
      </c>
      <c r="C3485" s="14">
        <v>0.32319999999999999</v>
      </c>
      <c r="D3485" s="14">
        <v>51.05</v>
      </c>
    </row>
    <row r="3486" spans="1:4" x14ac:dyDescent="0.2">
      <c r="A3486" s="14">
        <v>33.86</v>
      </c>
      <c r="B3486" s="14">
        <v>4.9610000000000003</v>
      </c>
      <c r="C3486" s="14">
        <v>0.32300000000000001</v>
      </c>
      <c r="D3486" s="14">
        <v>51.08</v>
      </c>
    </row>
    <row r="3487" spans="1:4" x14ac:dyDescent="0.2">
      <c r="A3487" s="14">
        <v>33.869999999999997</v>
      </c>
      <c r="B3487" s="14">
        <v>4.9539999999999997</v>
      </c>
      <c r="C3487" s="14">
        <v>0.32290000000000002</v>
      </c>
      <c r="D3487" s="14">
        <v>51.1</v>
      </c>
    </row>
    <row r="3488" spans="1:4" x14ac:dyDescent="0.2">
      <c r="A3488" s="14">
        <v>33.880000000000003</v>
      </c>
      <c r="B3488" s="14">
        <v>4.9459999999999997</v>
      </c>
      <c r="C3488" s="14">
        <v>0.32269999999999999</v>
      </c>
      <c r="D3488" s="14">
        <v>51.13</v>
      </c>
    </row>
    <row r="3489" spans="1:4" x14ac:dyDescent="0.2">
      <c r="A3489" s="14">
        <v>33.89</v>
      </c>
      <c r="B3489" s="14">
        <v>4.9390000000000001</v>
      </c>
      <c r="C3489" s="14">
        <v>0.32250000000000001</v>
      </c>
      <c r="D3489" s="14">
        <v>51.16</v>
      </c>
    </row>
    <row r="3490" spans="1:4" x14ac:dyDescent="0.2">
      <c r="A3490" s="14">
        <v>33.9</v>
      </c>
      <c r="B3490" s="14">
        <v>4.931</v>
      </c>
      <c r="C3490" s="14">
        <v>0.32240000000000002</v>
      </c>
      <c r="D3490" s="14">
        <v>51.18</v>
      </c>
    </row>
    <row r="3491" spans="1:4" x14ac:dyDescent="0.2">
      <c r="A3491" s="14">
        <v>33.9</v>
      </c>
      <c r="B3491" s="14">
        <v>4.9240000000000004</v>
      </c>
      <c r="C3491" s="14">
        <v>0.32219999999999999</v>
      </c>
      <c r="D3491" s="14">
        <v>51.21</v>
      </c>
    </row>
    <row r="3492" spans="1:4" x14ac:dyDescent="0.2">
      <c r="A3492" s="14">
        <v>33.909999999999997</v>
      </c>
      <c r="B3492" s="14">
        <v>4.9160000000000004</v>
      </c>
      <c r="C3492" s="14">
        <v>0.3221</v>
      </c>
      <c r="D3492" s="14">
        <v>51.23</v>
      </c>
    </row>
    <row r="3493" spans="1:4" x14ac:dyDescent="0.2">
      <c r="A3493" s="14">
        <v>33.92</v>
      </c>
      <c r="B3493" s="14">
        <v>4.9080000000000004</v>
      </c>
      <c r="C3493" s="14">
        <v>0.32190000000000002</v>
      </c>
      <c r="D3493" s="14">
        <v>51.26</v>
      </c>
    </row>
    <row r="3494" spans="1:4" x14ac:dyDescent="0.2">
      <c r="A3494" s="14">
        <v>33.93</v>
      </c>
      <c r="B3494" s="14">
        <v>4.9009999999999998</v>
      </c>
      <c r="C3494" s="14">
        <v>0.32179999999999997</v>
      </c>
      <c r="D3494" s="14">
        <v>51.28</v>
      </c>
    </row>
    <row r="3495" spans="1:4" x14ac:dyDescent="0.2">
      <c r="A3495" s="14">
        <v>33.94</v>
      </c>
      <c r="B3495" s="14">
        <v>4.8929999999999998</v>
      </c>
      <c r="C3495" s="14">
        <v>0.3216</v>
      </c>
      <c r="D3495" s="14">
        <v>51.31</v>
      </c>
    </row>
    <row r="3496" spans="1:4" x14ac:dyDescent="0.2">
      <c r="A3496" s="14">
        <v>33.950000000000003</v>
      </c>
      <c r="B3496" s="14">
        <v>4.8849999999999998</v>
      </c>
      <c r="C3496" s="14">
        <v>0.32150000000000001</v>
      </c>
      <c r="D3496" s="14">
        <v>51.33</v>
      </c>
    </row>
    <row r="3497" spans="1:4" x14ac:dyDescent="0.2">
      <c r="A3497" s="14">
        <v>33.950000000000003</v>
      </c>
      <c r="B3497" s="14">
        <v>4.8769999999999998</v>
      </c>
      <c r="C3497" s="14">
        <v>0.32129999999999997</v>
      </c>
      <c r="D3497" s="14">
        <v>51.36</v>
      </c>
    </row>
    <row r="3498" spans="1:4" x14ac:dyDescent="0.2">
      <c r="A3498" s="14">
        <v>33.96</v>
      </c>
      <c r="B3498" s="14">
        <v>4.8689999999999998</v>
      </c>
      <c r="C3498" s="14">
        <v>0.3211</v>
      </c>
      <c r="D3498" s="14">
        <v>51.38</v>
      </c>
    </row>
    <row r="3499" spans="1:4" x14ac:dyDescent="0.2">
      <c r="A3499" s="14">
        <v>33.97</v>
      </c>
      <c r="B3499" s="14">
        <v>4.8600000000000003</v>
      </c>
      <c r="C3499" s="14">
        <v>0.32100000000000001</v>
      </c>
      <c r="D3499" s="14">
        <v>51.41</v>
      </c>
    </row>
    <row r="3500" spans="1:4" x14ac:dyDescent="0.2">
      <c r="A3500" s="14">
        <v>33.979999999999997</v>
      </c>
      <c r="B3500" s="14">
        <v>4.8520000000000003</v>
      </c>
      <c r="C3500" s="14">
        <v>0.32079999999999997</v>
      </c>
      <c r="D3500" s="14">
        <v>51.43</v>
      </c>
    </row>
    <row r="3501" spans="1:4" x14ac:dyDescent="0.2">
      <c r="A3501" s="14">
        <v>33.99</v>
      </c>
      <c r="B3501" s="14">
        <v>4.8440000000000003</v>
      </c>
      <c r="C3501" s="14">
        <v>0.32069999999999999</v>
      </c>
      <c r="D3501" s="14">
        <v>51.46</v>
      </c>
    </row>
    <row r="3502" spans="1:4" x14ac:dyDescent="0.2">
      <c r="A3502" s="14">
        <v>34</v>
      </c>
      <c r="B3502" s="14">
        <v>4.8360000000000003</v>
      </c>
      <c r="C3502" s="14">
        <v>0.32050000000000001</v>
      </c>
      <c r="D3502" s="14">
        <v>51.48</v>
      </c>
    </row>
    <row r="3503" spans="1:4" x14ac:dyDescent="0.2">
      <c r="A3503" s="14">
        <v>34</v>
      </c>
      <c r="B3503" s="14">
        <v>4.827</v>
      </c>
      <c r="C3503" s="14">
        <v>0.32029999999999997</v>
      </c>
      <c r="D3503" s="14">
        <v>51.51</v>
      </c>
    </row>
    <row r="3504" spans="1:4" x14ac:dyDescent="0.2">
      <c r="A3504" s="14">
        <v>34.01</v>
      </c>
      <c r="B3504" s="14">
        <v>4.819</v>
      </c>
      <c r="C3504" s="14">
        <v>0.32019999999999998</v>
      </c>
      <c r="D3504" s="14">
        <v>51.53</v>
      </c>
    </row>
    <row r="3505" spans="1:4" x14ac:dyDescent="0.2">
      <c r="A3505" s="14">
        <v>34.020000000000003</v>
      </c>
      <c r="B3505" s="14">
        <v>4.8109999999999999</v>
      </c>
      <c r="C3505" s="14">
        <v>0.32</v>
      </c>
      <c r="D3505" s="14">
        <v>51.56</v>
      </c>
    </row>
    <row r="3506" spans="1:4" x14ac:dyDescent="0.2">
      <c r="A3506" s="14">
        <v>34.03</v>
      </c>
      <c r="B3506" s="14">
        <v>4.8019999999999996</v>
      </c>
      <c r="C3506" s="14">
        <v>0.31979999999999997</v>
      </c>
      <c r="D3506" s="14">
        <v>51.58</v>
      </c>
    </row>
    <row r="3507" spans="1:4" x14ac:dyDescent="0.2">
      <c r="A3507" s="14">
        <v>34.04</v>
      </c>
      <c r="B3507" s="14">
        <v>4.7939999999999996</v>
      </c>
      <c r="C3507" s="14">
        <v>0.31969999999999998</v>
      </c>
      <c r="D3507" s="14">
        <v>51.61</v>
      </c>
    </row>
    <row r="3508" spans="1:4" x14ac:dyDescent="0.2">
      <c r="A3508" s="14">
        <v>34.049999999999997</v>
      </c>
      <c r="B3508" s="14">
        <v>4.7850000000000001</v>
      </c>
      <c r="C3508" s="14">
        <v>0.31950000000000001</v>
      </c>
      <c r="D3508" s="14">
        <v>51.63</v>
      </c>
    </row>
    <row r="3509" spans="1:4" x14ac:dyDescent="0.2">
      <c r="A3509" s="14">
        <v>34.049999999999997</v>
      </c>
      <c r="B3509" s="14">
        <v>4.7770000000000001</v>
      </c>
      <c r="C3509" s="14">
        <v>0.31929999999999997</v>
      </c>
      <c r="D3509" s="14">
        <v>51.66</v>
      </c>
    </row>
    <row r="3510" spans="1:4" x14ac:dyDescent="0.2">
      <c r="A3510" s="14">
        <v>34.06</v>
      </c>
      <c r="B3510" s="14">
        <v>4.7679999999999998</v>
      </c>
      <c r="C3510" s="14">
        <v>0.31909999999999999</v>
      </c>
      <c r="D3510" s="14">
        <v>51.69</v>
      </c>
    </row>
    <row r="3511" spans="1:4" x14ac:dyDescent="0.2">
      <c r="A3511" s="14">
        <v>34.07</v>
      </c>
      <c r="B3511" s="14">
        <v>4.76</v>
      </c>
      <c r="C3511" s="14">
        <v>0.31890000000000002</v>
      </c>
      <c r="D3511" s="14">
        <v>51.71</v>
      </c>
    </row>
    <row r="3512" spans="1:4" x14ac:dyDescent="0.2">
      <c r="A3512" s="14">
        <v>34.08</v>
      </c>
      <c r="B3512" s="14">
        <v>4.7510000000000003</v>
      </c>
      <c r="C3512" s="14">
        <v>0.31879999999999997</v>
      </c>
      <c r="D3512" s="14">
        <v>51.74</v>
      </c>
    </row>
    <row r="3513" spans="1:4" x14ac:dyDescent="0.2">
      <c r="A3513" s="14">
        <v>34.090000000000003</v>
      </c>
      <c r="B3513" s="14">
        <v>4.742</v>
      </c>
      <c r="C3513" s="14">
        <v>0.31859999999999999</v>
      </c>
      <c r="D3513" s="14">
        <v>51.76</v>
      </c>
    </row>
    <row r="3514" spans="1:4" x14ac:dyDescent="0.2">
      <c r="A3514" s="14">
        <v>34.1</v>
      </c>
      <c r="B3514" s="14">
        <v>4.734</v>
      </c>
      <c r="C3514" s="14">
        <v>0.31840000000000002</v>
      </c>
      <c r="D3514" s="14">
        <v>51.79</v>
      </c>
    </row>
    <row r="3515" spans="1:4" x14ac:dyDescent="0.2">
      <c r="A3515" s="14">
        <v>34.1</v>
      </c>
      <c r="B3515" s="14">
        <v>4.7249999999999996</v>
      </c>
      <c r="C3515" s="14">
        <v>0.31819999999999998</v>
      </c>
      <c r="D3515" s="14">
        <v>51.81</v>
      </c>
    </row>
    <row r="3516" spans="1:4" x14ac:dyDescent="0.2">
      <c r="A3516" s="14">
        <v>34.11</v>
      </c>
      <c r="B3516" s="14">
        <v>4.7160000000000002</v>
      </c>
      <c r="C3516" s="14">
        <v>0.318</v>
      </c>
      <c r="D3516" s="14">
        <v>51.84</v>
      </c>
    </row>
    <row r="3517" spans="1:4" x14ac:dyDescent="0.2">
      <c r="A3517" s="14">
        <v>34.119999999999997</v>
      </c>
      <c r="B3517" s="14">
        <v>4.7080000000000002</v>
      </c>
      <c r="C3517" s="14">
        <v>0.31780000000000003</v>
      </c>
      <c r="D3517" s="14">
        <v>51.86</v>
      </c>
    </row>
    <row r="3518" spans="1:4" x14ac:dyDescent="0.2">
      <c r="A3518" s="14">
        <v>34.130000000000003</v>
      </c>
      <c r="B3518" s="14">
        <v>4.6989999999999998</v>
      </c>
      <c r="C3518" s="14">
        <v>0.31759999999999999</v>
      </c>
      <c r="D3518" s="14">
        <v>51.89</v>
      </c>
    </row>
    <row r="3519" spans="1:4" x14ac:dyDescent="0.2">
      <c r="A3519" s="14">
        <v>34.14</v>
      </c>
      <c r="B3519" s="14">
        <v>4.6900000000000004</v>
      </c>
      <c r="C3519" s="14">
        <v>0.31740000000000002</v>
      </c>
      <c r="D3519" s="14">
        <v>51.91</v>
      </c>
    </row>
    <row r="3520" spans="1:4" x14ac:dyDescent="0.2">
      <c r="A3520" s="14">
        <v>34.15</v>
      </c>
      <c r="B3520" s="14">
        <v>4.6820000000000004</v>
      </c>
      <c r="C3520" s="14">
        <v>0.31730000000000003</v>
      </c>
      <c r="D3520" s="14">
        <v>51.94</v>
      </c>
    </row>
    <row r="3521" spans="1:4" x14ac:dyDescent="0.2">
      <c r="A3521" s="14">
        <v>34.15</v>
      </c>
      <c r="B3521" s="14">
        <v>4.673</v>
      </c>
      <c r="C3521" s="14">
        <v>0.31709999999999999</v>
      </c>
      <c r="D3521" s="14">
        <v>51.96</v>
      </c>
    </row>
    <row r="3522" spans="1:4" x14ac:dyDescent="0.2">
      <c r="A3522" s="14">
        <v>34.159999999999997</v>
      </c>
      <c r="B3522" s="14">
        <v>4.6639999999999997</v>
      </c>
      <c r="C3522" s="14">
        <v>0.31690000000000002</v>
      </c>
      <c r="D3522" s="14">
        <v>51.99</v>
      </c>
    </row>
    <row r="3523" spans="1:4" x14ac:dyDescent="0.2">
      <c r="A3523" s="14">
        <v>34.17</v>
      </c>
      <c r="B3523" s="14">
        <v>4.6550000000000002</v>
      </c>
      <c r="C3523" s="14">
        <v>0.31669999999999998</v>
      </c>
      <c r="D3523" s="14">
        <v>52.01</v>
      </c>
    </row>
    <row r="3524" spans="1:4" x14ac:dyDescent="0.2">
      <c r="A3524" s="14">
        <v>34.18</v>
      </c>
      <c r="B3524" s="14">
        <v>4.6459999999999999</v>
      </c>
      <c r="C3524" s="14">
        <v>0.3165</v>
      </c>
      <c r="D3524" s="14">
        <v>52.04</v>
      </c>
    </row>
    <row r="3525" spans="1:4" x14ac:dyDescent="0.2">
      <c r="A3525" s="14">
        <v>34.19</v>
      </c>
      <c r="B3525" s="14">
        <v>4.6379999999999999</v>
      </c>
      <c r="C3525" s="14">
        <v>0.31630000000000003</v>
      </c>
      <c r="D3525" s="14">
        <v>52.06</v>
      </c>
    </row>
    <row r="3526" spans="1:4" x14ac:dyDescent="0.2">
      <c r="A3526" s="14">
        <v>34.200000000000003</v>
      </c>
      <c r="B3526" s="14">
        <v>4.6289999999999996</v>
      </c>
      <c r="C3526" s="14">
        <v>0.31609999999999999</v>
      </c>
      <c r="D3526" s="14">
        <v>52.09</v>
      </c>
    </row>
    <row r="3527" spans="1:4" x14ac:dyDescent="0.2">
      <c r="A3527" s="14">
        <v>34.200000000000003</v>
      </c>
      <c r="B3527" s="14">
        <v>4.62</v>
      </c>
      <c r="C3527" s="14">
        <v>0.31590000000000001</v>
      </c>
      <c r="D3527" s="14">
        <v>52.12</v>
      </c>
    </row>
    <row r="3528" spans="1:4" x14ac:dyDescent="0.2">
      <c r="A3528" s="14">
        <v>34.21</v>
      </c>
      <c r="B3528" s="14">
        <v>4.6109999999999998</v>
      </c>
      <c r="C3528" s="14">
        <v>0.31569999999999998</v>
      </c>
      <c r="D3528" s="14">
        <v>52.14</v>
      </c>
    </row>
    <row r="3529" spans="1:4" x14ac:dyDescent="0.2">
      <c r="A3529" s="14">
        <v>34.22</v>
      </c>
      <c r="B3529" s="14">
        <v>4.6020000000000003</v>
      </c>
      <c r="C3529" s="14">
        <v>0.3155</v>
      </c>
      <c r="D3529" s="14">
        <v>52.17</v>
      </c>
    </row>
    <row r="3530" spans="1:4" x14ac:dyDescent="0.2">
      <c r="A3530" s="14">
        <v>34.229999999999997</v>
      </c>
      <c r="B3530" s="14">
        <v>4.593</v>
      </c>
      <c r="C3530" s="14">
        <v>0.31540000000000001</v>
      </c>
      <c r="D3530" s="14">
        <v>52.19</v>
      </c>
    </row>
    <row r="3531" spans="1:4" x14ac:dyDescent="0.2">
      <c r="A3531" s="14">
        <v>34.24</v>
      </c>
      <c r="B3531" s="14">
        <v>4.5839999999999996</v>
      </c>
      <c r="C3531" s="14">
        <v>0.31519999999999998</v>
      </c>
      <c r="D3531" s="14">
        <v>52.22</v>
      </c>
    </row>
    <row r="3532" spans="1:4" x14ac:dyDescent="0.2">
      <c r="A3532" s="14">
        <v>34.25</v>
      </c>
      <c r="B3532" s="14">
        <v>4.5750000000000002</v>
      </c>
      <c r="C3532" s="14">
        <v>0.315</v>
      </c>
      <c r="D3532" s="14">
        <v>52.24</v>
      </c>
    </row>
    <row r="3533" spans="1:4" x14ac:dyDescent="0.2">
      <c r="A3533" s="14">
        <v>34.25</v>
      </c>
      <c r="B3533" s="14">
        <v>4.5659999999999998</v>
      </c>
      <c r="C3533" s="14">
        <v>0.31480000000000002</v>
      </c>
      <c r="D3533" s="14">
        <v>52.27</v>
      </c>
    </row>
    <row r="3534" spans="1:4" x14ac:dyDescent="0.2">
      <c r="A3534" s="14">
        <v>34.26</v>
      </c>
      <c r="B3534" s="14">
        <v>4.5570000000000004</v>
      </c>
      <c r="C3534" s="14">
        <v>0.31459999999999999</v>
      </c>
      <c r="D3534" s="14">
        <v>52.29</v>
      </c>
    </row>
    <row r="3535" spans="1:4" x14ac:dyDescent="0.2">
      <c r="A3535" s="14">
        <v>34.270000000000003</v>
      </c>
      <c r="B3535" s="14">
        <v>4.548</v>
      </c>
      <c r="C3535" s="14">
        <v>0.31440000000000001</v>
      </c>
      <c r="D3535" s="14">
        <v>52.32</v>
      </c>
    </row>
    <row r="3536" spans="1:4" x14ac:dyDescent="0.2">
      <c r="A3536" s="14">
        <v>34.28</v>
      </c>
      <c r="B3536" s="14">
        <v>4.5380000000000003</v>
      </c>
      <c r="C3536" s="14">
        <v>0.31430000000000002</v>
      </c>
      <c r="D3536" s="14">
        <v>52.34</v>
      </c>
    </row>
    <row r="3537" spans="1:4" x14ac:dyDescent="0.2">
      <c r="A3537" s="14">
        <v>34.29</v>
      </c>
      <c r="B3537" s="14">
        <v>4.5289999999999999</v>
      </c>
      <c r="C3537" s="14">
        <v>0.31409999999999999</v>
      </c>
      <c r="D3537" s="14">
        <v>52.37</v>
      </c>
    </row>
    <row r="3538" spans="1:4" x14ac:dyDescent="0.2">
      <c r="A3538" s="14">
        <v>34.299999999999997</v>
      </c>
      <c r="B3538" s="14">
        <v>4.5199999999999996</v>
      </c>
      <c r="C3538" s="14">
        <v>0.31390000000000001</v>
      </c>
      <c r="D3538" s="14">
        <v>52.39</v>
      </c>
    </row>
    <row r="3539" spans="1:4" x14ac:dyDescent="0.2">
      <c r="A3539" s="14">
        <v>34.299999999999997</v>
      </c>
      <c r="B3539" s="14">
        <v>4.5110000000000001</v>
      </c>
      <c r="C3539" s="14">
        <v>0.31369999999999998</v>
      </c>
      <c r="D3539" s="14">
        <v>52.42</v>
      </c>
    </row>
    <row r="3540" spans="1:4" x14ac:dyDescent="0.2">
      <c r="A3540" s="14">
        <v>34.31</v>
      </c>
      <c r="B3540" s="14">
        <v>4.5019999999999998</v>
      </c>
      <c r="C3540" s="14">
        <v>0.3135</v>
      </c>
      <c r="D3540" s="14">
        <v>52.44</v>
      </c>
    </row>
    <row r="3541" spans="1:4" x14ac:dyDescent="0.2">
      <c r="A3541" s="14">
        <v>34.32</v>
      </c>
      <c r="B3541" s="14">
        <v>4.492</v>
      </c>
      <c r="C3541" s="14">
        <v>0.31330000000000002</v>
      </c>
      <c r="D3541" s="14">
        <v>52.47</v>
      </c>
    </row>
    <row r="3542" spans="1:4" x14ac:dyDescent="0.2">
      <c r="A3542" s="14">
        <v>34.33</v>
      </c>
      <c r="B3542" s="14">
        <v>4.4829999999999997</v>
      </c>
      <c r="C3542" s="14">
        <v>0.31309999999999999</v>
      </c>
      <c r="D3542" s="14">
        <v>52.5</v>
      </c>
    </row>
    <row r="3543" spans="1:4" x14ac:dyDescent="0.2">
      <c r="A3543" s="14">
        <v>34.340000000000003</v>
      </c>
      <c r="B3543" s="14">
        <v>4.4740000000000002</v>
      </c>
      <c r="C3543" s="14">
        <v>0.31290000000000001</v>
      </c>
      <c r="D3543" s="14">
        <v>52.52</v>
      </c>
    </row>
    <row r="3544" spans="1:4" x14ac:dyDescent="0.2">
      <c r="A3544" s="14">
        <v>34.35</v>
      </c>
      <c r="B3544" s="14">
        <v>4.4640000000000004</v>
      </c>
      <c r="C3544" s="14">
        <v>0.31269999999999998</v>
      </c>
      <c r="D3544" s="14">
        <v>52.55</v>
      </c>
    </row>
    <row r="3545" spans="1:4" x14ac:dyDescent="0.2">
      <c r="A3545" s="14">
        <v>34.35</v>
      </c>
      <c r="B3545" s="14">
        <v>4.4550000000000001</v>
      </c>
      <c r="C3545" s="14">
        <v>0.31259999999999999</v>
      </c>
      <c r="D3545" s="14">
        <v>52.57</v>
      </c>
    </row>
    <row r="3546" spans="1:4" x14ac:dyDescent="0.2">
      <c r="A3546" s="14">
        <v>34.36</v>
      </c>
      <c r="B3546" s="14">
        <v>4.4450000000000003</v>
      </c>
      <c r="C3546" s="14">
        <v>0.31240000000000001</v>
      </c>
      <c r="D3546" s="14">
        <v>52.6</v>
      </c>
    </row>
    <row r="3547" spans="1:4" x14ac:dyDescent="0.2">
      <c r="A3547" s="14">
        <v>34.369999999999997</v>
      </c>
      <c r="B3547" s="14">
        <v>4.4359999999999999</v>
      </c>
      <c r="C3547" s="14">
        <v>0.31219999999999998</v>
      </c>
      <c r="D3547" s="14">
        <v>52.62</v>
      </c>
    </row>
    <row r="3548" spans="1:4" x14ac:dyDescent="0.2">
      <c r="A3548" s="14">
        <v>34.380000000000003</v>
      </c>
      <c r="B3548" s="14">
        <v>4.4269999999999996</v>
      </c>
      <c r="C3548" s="14">
        <v>0.312</v>
      </c>
      <c r="D3548" s="14">
        <v>52.65</v>
      </c>
    </row>
    <row r="3549" spans="1:4" x14ac:dyDescent="0.2">
      <c r="A3549" s="14">
        <v>34.39</v>
      </c>
      <c r="B3549" s="14">
        <v>4.4169999999999998</v>
      </c>
      <c r="C3549" s="14">
        <v>0.31180000000000002</v>
      </c>
      <c r="D3549" s="14">
        <v>52.67</v>
      </c>
    </row>
    <row r="3550" spans="1:4" x14ac:dyDescent="0.2">
      <c r="A3550" s="14">
        <v>34.4</v>
      </c>
      <c r="B3550" s="14">
        <v>4.4080000000000004</v>
      </c>
      <c r="C3550" s="14">
        <v>0.3115</v>
      </c>
      <c r="D3550" s="14">
        <v>52.7</v>
      </c>
    </row>
    <row r="3551" spans="1:4" x14ac:dyDescent="0.2">
      <c r="A3551" s="14">
        <v>34.4</v>
      </c>
      <c r="B3551" s="14">
        <v>4.3979999999999997</v>
      </c>
      <c r="C3551" s="14">
        <v>0.31130000000000002</v>
      </c>
      <c r="D3551" s="14">
        <v>52.72</v>
      </c>
    </row>
    <row r="3552" spans="1:4" x14ac:dyDescent="0.2">
      <c r="A3552" s="14">
        <v>34.409999999999997</v>
      </c>
      <c r="B3552" s="14">
        <v>4.3890000000000002</v>
      </c>
      <c r="C3552" s="14">
        <v>0.31109999999999999</v>
      </c>
      <c r="D3552" s="14">
        <v>52.75</v>
      </c>
    </row>
    <row r="3553" spans="1:4" x14ac:dyDescent="0.2">
      <c r="A3553" s="14">
        <v>34.42</v>
      </c>
      <c r="B3553" s="14">
        <v>4.3789999999999996</v>
      </c>
      <c r="C3553" s="14">
        <v>0.31090000000000001</v>
      </c>
      <c r="D3553" s="14">
        <v>52.77</v>
      </c>
    </row>
    <row r="3554" spans="1:4" x14ac:dyDescent="0.2">
      <c r="A3554" s="14">
        <v>34.43</v>
      </c>
      <c r="B3554" s="14">
        <v>4.37</v>
      </c>
      <c r="C3554" s="14">
        <v>0.31069999999999998</v>
      </c>
      <c r="D3554" s="14">
        <v>52.8</v>
      </c>
    </row>
    <row r="3555" spans="1:4" x14ac:dyDescent="0.2">
      <c r="A3555" s="14">
        <v>34.44</v>
      </c>
      <c r="B3555" s="14">
        <v>4.3609999999999998</v>
      </c>
      <c r="C3555" s="14">
        <v>0.3105</v>
      </c>
      <c r="D3555" s="14">
        <v>52.82</v>
      </c>
    </row>
    <row r="3556" spans="1:4" x14ac:dyDescent="0.2">
      <c r="A3556" s="14">
        <v>34.450000000000003</v>
      </c>
      <c r="B3556" s="14">
        <v>4.351</v>
      </c>
      <c r="C3556" s="14">
        <v>0.31030000000000002</v>
      </c>
      <c r="D3556" s="14">
        <v>52.85</v>
      </c>
    </row>
    <row r="3557" spans="1:4" x14ac:dyDescent="0.2">
      <c r="A3557" s="14">
        <v>34.450000000000003</v>
      </c>
      <c r="B3557" s="14">
        <v>4.3419999999999996</v>
      </c>
      <c r="C3557" s="14">
        <v>0.31009999999999999</v>
      </c>
      <c r="D3557" s="14">
        <v>52.88</v>
      </c>
    </row>
    <row r="3558" spans="1:4" x14ac:dyDescent="0.2">
      <c r="A3558" s="14">
        <v>34.46</v>
      </c>
      <c r="B3558" s="14">
        <v>4.3330000000000002</v>
      </c>
      <c r="C3558" s="14">
        <v>0.30980000000000002</v>
      </c>
      <c r="D3558" s="14">
        <v>52.9</v>
      </c>
    </row>
    <row r="3559" spans="1:4" x14ac:dyDescent="0.2">
      <c r="A3559" s="14">
        <v>34.47</v>
      </c>
      <c r="B3559" s="14">
        <v>4.3239999999999998</v>
      </c>
      <c r="C3559" s="14">
        <v>0.30959999999999999</v>
      </c>
      <c r="D3559" s="14">
        <v>52.93</v>
      </c>
    </row>
    <row r="3560" spans="1:4" x14ac:dyDescent="0.2">
      <c r="A3560" s="14">
        <v>34.479999999999997</v>
      </c>
      <c r="B3560" s="14">
        <v>4.3140000000000001</v>
      </c>
      <c r="C3560" s="14">
        <v>0.30940000000000001</v>
      </c>
      <c r="D3560" s="14">
        <v>52.95</v>
      </c>
    </row>
    <row r="3561" spans="1:4" x14ac:dyDescent="0.2">
      <c r="A3561" s="14">
        <v>34.49</v>
      </c>
      <c r="B3561" s="14">
        <v>4.3049999999999997</v>
      </c>
      <c r="C3561" s="14">
        <v>0.30919999999999997</v>
      </c>
      <c r="D3561" s="14">
        <v>52.98</v>
      </c>
    </row>
    <row r="3562" spans="1:4" x14ac:dyDescent="0.2">
      <c r="A3562" s="14">
        <v>34.5</v>
      </c>
      <c r="B3562" s="14">
        <v>4.2960000000000003</v>
      </c>
      <c r="C3562" s="14">
        <v>0.309</v>
      </c>
      <c r="D3562" s="14">
        <v>53</v>
      </c>
    </row>
    <row r="3563" spans="1:4" x14ac:dyDescent="0.2">
      <c r="A3563" s="14">
        <v>34.5</v>
      </c>
      <c r="B3563" s="14">
        <v>4.2869999999999999</v>
      </c>
      <c r="C3563" s="14">
        <v>0.30869999999999997</v>
      </c>
      <c r="D3563" s="14">
        <v>53.03</v>
      </c>
    </row>
    <row r="3564" spans="1:4" x14ac:dyDescent="0.2">
      <c r="A3564" s="14">
        <v>34.51</v>
      </c>
      <c r="B3564" s="14">
        <v>4.2779999999999996</v>
      </c>
      <c r="C3564" s="14">
        <v>0.3085</v>
      </c>
      <c r="D3564" s="14">
        <v>53.05</v>
      </c>
    </row>
    <row r="3565" spans="1:4" x14ac:dyDescent="0.2">
      <c r="A3565" s="14">
        <v>34.520000000000003</v>
      </c>
      <c r="B3565" s="14">
        <v>4.2690000000000001</v>
      </c>
      <c r="C3565" s="14">
        <v>0.30830000000000002</v>
      </c>
      <c r="D3565" s="14">
        <v>53.08</v>
      </c>
    </row>
    <row r="3566" spans="1:4" x14ac:dyDescent="0.2">
      <c r="A3566" s="14">
        <v>34.53</v>
      </c>
      <c r="B3566" s="14">
        <v>4.2610000000000001</v>
      </c>
      <c r="C3566" s="14">
        <v>0.30809999999999998</v>
      </c>
      <c r="D3566" s="14">
        <v>53.1</v>
      </c>
    </row>
    <row r="3567" spans="1:4" x14ac:dyDescent="0.2">
      <c r="A3567" s="14">
        <v>34.54</v>
      </c>
      <c r="B3567" s="14">
        <v>4.2519999999999998</v>
      </c>
      <c r="C3567" s="14">
        <v>0.30790000000000001</v>
      </c>
      <c r="D3567" s="14">
        <v>53.13</v>
      </c>
    </row>
    <row r="3568" spans="1:4" x14ac:dyDescent="0.2">
      <c r="A3568" s="14">
        <v>34.549999999999997</v>
      </c>
      <c r="B3568" s="14">
        <v>4.2430000000000003</v>
      </c>
      <c r="C3568" s="14">
        <v>0.30769999999999997</v>
      </c>
      <c r="D3568" s="14">
        <v>53.15</v>
      </c>
    </row>
    <row r="3569" spans="1:4" x14ac:dyDescent="0.2">
      <c r="A3569" s="14">
        <v>34.549999999999997</v>
      </c>
      <c r="B3569" s="14">
        <v>4.2350000000000003</v>
      </c>
      <c r="C3569" s="14">
        <v>0.3075</v>
      </c>
      <c r="D3569" s="14">
        <v>53.18</v>
      </c>
    </row>
    <row r="3570" spans="1:4" x14ac:dyDescent="0.2">
      <c r="A3570" s="14">
        <v>34.56</v>
      </c>
      <c r="B3570" s="14">
        <v>4.226</v>
      </c>
      <c r="C3570" s="14">
        <v>0.30730000000000002</v>
      </c>
      <c r="D3570" s="14">
        <v>53.2</v>
      </c>
    </row>
    <row r="3571" spans="1:4" x14ac:dyDescent="0.2">
      <c r="A3571" s="14">
        <v>34.57</v>
      </c>
      <c r="B3571" s="14">
        <v>4.218</v>
      </c>
      <c r="C3571" s="14">
        <v>0.30709999999999998</v>
      </c>
      <c r="D3571" s="14">
        <v>53.23</v>
      </c>
    </row>
    <row r="3572" spans="1:4" x14ac:dyDescent="0.2">
      <c r="A3572" s="14">
        <v>34.58</v>
      </c>
      <c r="B3572" s="14">
        <v>4.21</v>
      </c>
      <c r="C3572" s="14">
        <v>0.30690000000000001</v>
      </c>
      <c r="D3572" s="14">
        <v>53.26</v>
      </c>
    </row>
    <row r="3573" spans="1:4" x14ac:dyDescent="0.2">
      <c r="A3573" s="14">
        <v>34.590000000000003</v>
      </c>
      <c r="B3573" s="14">
        <v>4.202</v>
      </c>
      <c r="C3573" s="14">
        <v>0.30669999999999997</v>
      </c>
      <c r="D3573" s="14">
        <v>53.28</v>
      </c>
    </row>
    <row r="3574" spans="1:4" x14ac:dyDescent="0.2">
      <c r="A3574" s="14">
        <v>34.6</v>
      </c>
      <c r="B3574" s="14">
        <v>4.194</v>
      </c>
      <c r="C3574" s="14">
        <v>0.30659999999999998</v>
      </c>
      <c r="D3574" s="14">
        <v>53.31</v>
      </c>
    </row>
    <row r="3575" spans="1:4" x14ac:dyDescent="0.2">
      <c r="A3575" s="14">
        <v>34.6</v>
      </c>
      <c r="B3575" s="14">
        <v>4.1859999999999999</v>
      </c>
      <c r="C3575" s="14">
        <v>0.30640000000000001</v>
      </c>
      <c r="D3575" s="14">
        <v>53.33</v>
      </c>
    </row>
    <row r="3576" spans="1:4" x14ac:dyDescent="0.2">
      <c r="A3576" s="14">
        <v>34.61</v>
      </c>
      <c r="B3576" s="14">
        <v>4.1779999999999999</v>
      </c>
      <c r="C3576" s="14">
        <v>0.30620000000000003</v>
      </c>
      <c r="D3576" s="14">
        <v>53.36</v>
      </c>
    </row>
    <row r="3577" spans="1:4" x14ac:dyDescent="0.2">
      <c r="A3577" s="14">
        <v>34.619999999999997</v>
      </c>
      <c r="B3577" s="14">
        <v>4.1710000000000003</v>
      </c>
      <c r="C3577" s="14">
        <v>0.30599999999999999</v>
      </c>
      <c r="D3577" s="14">
        <v>53.38</v>
      </c>
    </row>
    <row r="3578" spans="1:4" x14ac:dyDescent="0.2">
      <c r="A3578" s="14">
        <v>34.630000000000003</v>
      </c>
      <c r="B3578" s="14">
        <v>4.1639999999999997</v>
      </c>
      <c r="C3578" s="14">
        <v>0.30590000000000001</v>
      </c>
      <c r="D3578" s="14">
        <v>53.41</v>
      </c>
    </row>
    <row r="3579" spans="1:4" x14ac:dyDescent="0.2">
      <c r="A3579" s="14">
        <v>34.64</v>
      </c>
      <c r="B3579" s="14">
        <v>4.1559999999999997</v>
      </c>
      <c r="C3579" s="14">
        <v>0.30570000000000003</v>
      </c>
      <c r="D3579" s="14">
        <v>53.43</v>
      </c>
    </row>
    <row r="3580" spans="1:4" x14ac:dyDescent="0.2">
      <c r="A3580" s="14">
        <v>34.65</v>
      </c>
      <c r="B3580" s="14">
        <v>4.149</v>
      </c>
      <c r="C3580" s="14">
        <v>0.30559999999999998</v>
      </c>
      <c r="D3580" s="14">
        <v>53.46</v>
      </c>
    </row>
    <row r="3581" spans="1:4" x14ac:dyDescent="0.2">
      <c r="A3581" s="14">
        <v>34.65</v>
      </c>
      <c r="B3581" s="14">
        <v>4.1420000000000003</v>
      </c>
      <c r="C3581" s="14">
        <v>0.3054</v>
      </c>
      <c r="D3581" s="14">
        <v>53.48</v>
      </c>
    </row>
    <row r="3582" spans="1:4" x14ac:dyDescent="0.2">
      <c r="A3582" s="14">
        <v>34.659999999999997</v>
      </c>
      <c r="B3582" s="14">
        <v>4.1349999999999998</v>
      </c>
      <c r="C3582" s="14">
        <v>0.30530000000000002</v>
      </c>
      <c r="D3582" s="14">
        <v>53.51</v>
      </c>
    </row>
    <row r="3583" spans="1:4" x14ac:dyDescent="0.2">
      <c r="A3583" s="14">
        <v>34.67</v>
      </c>
      <c r="B3583" s="14">
        <v>4.1289999999999996</v>
      </c>
      <c r="C3583" s="14">
        <v>0.30520000000000003</v>
      </c>
      <c r="D3583" s="14">
        <v>53.53</v>
      </c>
    </row>
    <row r="3584" spans="1:4" x14ac:dyDescent="0.2">
      <c r="A3584" s="14">
        <v>34.68</v>
      </c>
      <c r="B3584" s="14">
        <v>4.1219999999999999</v>
      </c>
      <c r="C3584" s="14">
        <v>0.30499999999999999</v>
      </c>
      <c r="D3584" s="14">
        <v>53.56</v>
      </c>
    </row>
    <row r="3585" spans="1:4" x14ac:dyDescent="0.2">
      <c r="A3585" s="14">
        <v>34.69</v>
      </c>
      <c r="B3585" s="14">
        <v>4.1159999999999997</v>
      </c>
      <c r="C3585" s="14">
        <v>0.3049</v>
      </c>
      <c r="D3585" s="14">
        <v>53.58</v>
      </c>
    </row>
    <row r="3586" spans="1:4" x14ac:dyDescent="0.2">
      <c r="A3586" s="14">
        <v>34.700000000000003</v>
      </c>
      <c r="B3586" s="14">
        <v>4.109</v>
      </c>
      <c r="C3586" s="14">
        <v>0.30480000000000002</v>
      </c>
      <c r="D3586" s="14">
        <v>53.61</v>
      </c>
    </row>
    <row r="3587" spans="1:4" x14ac:dyDescent="0.2">
      <c r="A3587" s="14">
        <v>34.700000000000003</v>
      </c>
      <c r="B3587" s="14">
        <v>4.1029999999999998</v>
      </c>
      <c r="C3587" s="14">
        <v>0.30459999999999998</v>
      </c>
      <c r="D3587" s="14">
        <v>53.63</v>
      </c>
    </row>
    <row r="3588" spans="1:4" x14ac:dyDescent="0.2">
      <c r="A3588" s="14">
        <v>34.71</v>
      </c>
      <c r="B3588" s="14">
        <v>4.0970000000000004</v>
      </c>
      <c r="C3588" s="14">
        <v>0.30449999999999999</v>
      </c>
      <c r="D3588" s="14">
        <v>53.66</v>
      </c>
    </row>
    <row r="3589" spans="1:4" x14ac:dyDescent="0.2">
      <c r="A3589" s="14">
        <v>34.72</v>
      </c>
      <c r="B3589" s="14">
        <v>4.0910000000000002</v>
      </c>
      <c r="C3589" s="14">
        <v>0.3044</v>
      </c>
      <c r="D3589" s="14">
        <v>53.69</v>
      </c>
    </row>
    <row r="3590" spans="1:4" x14ac:dyDescent="0.2">
      <c r="A3590" s="14">
        <v>34.729999999999997</v>
      </c>
      <c r="B3590" s="14">
        <v>4.0860000000000003</v>
      </c>
      <c r="C3590" s="14">
        <v>0.30430000000000001</v>
      </c>
      <c r="D3590" s="14">
        <v>53.71</v>
      </c>
    </row>
    <row r="3591" spans="1:4" x14ac:dyDescent="0.2">
      <c r="A3591" s="14">
        <v>34.74</v>
      </c>
      <c r="B3591" s="14">
        <v>4.08</v>
      </c>
      <c r="C3591" s="14">
        <v>0.30409999999999998</v>
      </c>
      <c r="D3591" s="14">
        <v>53.74</v>
      </c>
    </row>
    <row r="3592" spans="1:4" x14ac:dyDescent="0.2">
      <c r="A3592" s="14">
        <v>34.75</v>
      </c>
      <c r="B3592" s="14">
        <v>4.0750000000000002</v>
      </c>
      <c r="C3592" s="14">
        <v>0.30399999999999999</v>
      </c>
      <c r="D3592" s="14">
        <v>53.76</v>
      </c>
    </row>
    <row r="3593" spans="1:4" x14ac:dyDescent="0.2">
      <c r="A3593" s="14">
        <v>34.75</v>
      </c>
      <c r="B3593" s="14">
        <v>4.069</v>
      </c>
      <c r="C3593" s="14">
        <v>0.3039</v>
      </c>
      <c r="D3593" s="14">
        <v>53.79</v>
      </c>
    </row>
    <row r="3594" spans="1:4" x14ac:dyDescent="0.2">
      <c r="A3594" s="14">
        <v>34.76</v>
      </c>
      <c r="B3594" s="14">
        <v>4.0640000000000001</v>
      </c>
      <c r="C3594" s="14">
        <v>0.30380000000000001</v>
      </c>
      <c r="D3594" s="14">
        <v>53.81</v>
      </c>
    </row>
    <row r="3595" spans="1:4" x14ac:dyDescent="0.2">
      <c r="A3595" s="14">
        <v>34.770000000000003</v>
      </c>
      <c r="B3595" s="14">
        <v>4.0590000000000002</v>
      </c>
      <c r="C3595" s="14">
        <v>0.30370000000000003</v>
      </c>
      <c r="D3595" s="14">
        <v>53.84</v>
      </c>
    </row>
    <row r="3596" spans="1:4" x14ac:dyDescent="0.2">
      <c r="A3596" s="14">
        <v>34.78</v>
      </c>
      <c r="B3596" s="14">
        <v>4.0540000000000003</v>
      </c>
      <c r="C3596" s="14">
        <v>0.30349999999999999</v>
      </c>
      <c r="D3596" s="14">
        <v>53.86</v>
      </c>
    </row>
    <row r="3597" spans="1:4" x14ac:dyDescent="0.2">
      <c r="A3597" s="14">
        <v>34.79</v>
      </c>
      <c r="B3597" s="14">
        <v>4.0490000000000004</v>
      </c>
      <c r="C3597" s="14">
        <v>0.3034</v>
      </c>
      <c r="D3597" s="14">
        <v>53.89</v>
      </c>
    </row>
    <row r="3598" spans="1:4" x14ac:dyDescent="0.2">
      <c r="A3598" s="14">
        <v>34.799999999999997</v>
      </c>
      <c r="B3598" s="14">
        <v>4.0439999999999996</v>
      </c>
      <c r="C3598" s="14">
        <v>0.30330000000000001</v>
      </c>
      <c r="D3598" s="14">
        <v>53.91</v>
      </c>
    </row>
    <row r="3599" spans="1:4" x14ac:dyDescent="0.2">
      <c r="A3599" s="14">
        <v>34.799999999999997</v>
      </c>
      <c r="B3599" s="14">
        <v>4.04</v>
      </c>
      <c r="C3599" s="14">
        <v>0.30320000000000003</v>
      </c>
      <c r="D3599" s="14">
        <v>53.94</v>
      </c>
    </row>
    <row r="3600" spans="1:4" x14ac:dyDescent="0.2">
      <c r="A3600" s="14">
        <v>34.81</v>
      </c>
      <c r="B3600" s="14">
        <v>4.0350000000000001</v>
      </c>
      <c r="C3600" s="14">
        <v>0.30299999999999999</v>
      </c>
      <c r="D3600" s="14">
        <v>53.96</v>
      </c>
    </row>
    <row r="3601" spans="1:4" x14ac:dyDescent="0.2">
      <c r="A3601" s="14">
        <v>34.82</v>
      </c>
      <c r="B3601" s="14">
        <v>4.0309999999999997</v>
      </c>
      <c r="C3601" s="14">
        <v>0.3029</v>
      </c>
      <c r="D3601" s="14">
        <v>53.99</v>
      </c>
    </row>
    <row r="3602" spans="1:4" x14ac:dyDescent="0.2">
      <c r="A3602" s="14">
        <v>34.83</v>
      </c>
      <c r="B3602" s="14">
        <v>4.0270000000000001</v>
      </c>
      <c r="C3602" s="14">
        <v>0.30280000000000001</v>
      </c>
      <c r="D3602" s="14">
        <v>54.01</v>
      </c>
    </row>
    <row r="3603" spans="1:4" x14ac:dyDescent="0.2">
      <c r="A3603" s="14">
        <v>34.840000000000003</v>
      </c>
      <c r="B3603" s="14">
        <v>4.0220000000000002</v>
      </c>
      <c r="C3603" s="14">
        <v>0.30259999999999998</v>
      </c>
      <c r="D3603" s="14">
        <v>54.04</v>
      </c>
    </row>
    <row r="3604" spans="1:4" x14ac:dyDescent="0.2">
      <c r="A3604" s="14">
        <v>34.85</v>
      </c>
      <c r="B3604" s="14">
        <v>4.0179999999999998</v>
      </c>
      <c r="C3604" s="14">
        <v>0.30249999999999999</v>
      </c>
      <c r="D3604" s="14">
        <v>54.06</v>
      </c>
    </row>
    <row r="3605" spans="1:4" x14ac:dyDescent="0.2">
      <c r="A3605" s="14">
        <v>34.85</v>
      </c>
      <c r="B3605" s="14">
        <v>4.0140000000000002</v>
      </c>
      <c r="C3605" s="14">
        <v>0.3024</v>
      </c>
      <c r="D3605" s="14">
        <v>54.09</v>
      </c>
    </row>
    <row r="3606" spans="1:4" x14ac:dyDescent="0.2">
      <c r="A3606" s="14">
        <v>34.86</v>
      </c>
      <c r="B3606" s="14">
        <v>4.01</v>
      </c>
      <c r="C3606" s="14">
        <v>0.30220000000000002</v>
      </c>
      <c r="D3606" s="14">
        <v>54.11</v>
      </c>
    </row>
    <row r="3607" spans="1:4" x14ac:dyDescent="0.2">
      <c r="A3607" s="14">
        <v>34.869999999999997</v>
      </c>
      <c r="B3607" s="14">
        <v>4.0060000000000002</v>
      </c>
      <c r="C3607" s="14">
        <v>0.30209999999999998</v>
      </c>
      <c r="D3607" s="14">
        <v>54.14</v>
      </c>
    </row>
    <row r="3608" spans="1:4" x14ac:dyDescent="0.2">
      <c r="A3608" s="14">
        <v>34.880000000000003</v>
      </c>
      <c r="B3608" s="14">
        <v>4.0019999999999998</v>
      </c>
      <c r="C3608" s="14">
        <v>0.3019</v>
      </c>
      <c r="D3608" s="14">
        <v>54.16</v>
      </c>
    </row>
    <row r="3609" spans="1:4" x14ac:dyDescent="0.2">
      <c r="A3609" s="14">
        <v>34.89</v>
      </c>
      <c r="B3609" s="14">
        <v>3.9990000000000001</v>
      </c>
      <c r="C3609" s="14">
        <v>0.30180000000000001</v>
      </c>
      <c r="D3609" s="14">
        <v>54.19</v>
      </c>
    </row>
    <row r="3610" spans="1:4" x14ac:dyDescent="0.2">
      <c r="A3610" s="14">
        <v>34.9</v>
      </c>
      <c r="B3610" s="14">
        <v>3.9950000000000001</v>
      </c>
      <c r="C3610" s="14">
        <v>0.30159999999999998</v>
      </c>
      <c r="D3610" s="14">
        <v>54.21</v>
      </c>
    </row>
    <row r="3611" spans="1:4" x14ac:dyDescent="0.2">
      <c r="A3611" s="14">
        <v>34.9</v>
      </c>
      <c r="B3611" s="14">
        <v>3.9910000000000001</v>
      </c>
      <c r="C3611" s="14">
        <v>0.30149999999999999</v>
      </c>
      <c r="D3611" s="14">
        <v>54.24</v>
      </c>
    </row>
    <row r="3612" spans="1:4" x14ac:dyDescent="0.2">
      <c r="A3612" s="14">
        <v>34.909999999999997</v>
      </c>
      <c r="B3612" s="14">
        <v>3.988</v>
      </c>
      <c r="C3612" s="14">
        <v>0.30130000000000001</v>
      </c>
      <c r="D3612" s="14">
        <v>54.27</v>
      </c>
    </row>
    <row r="3613" spans="1:4" x14ac:dyDescent="0.2">
      <c r="A3613" s="14">
        <v>34.92</v>
      </c>
      <c r="B3613" s="14">
        <v>3.984</v>
      </c>
      <c r="C3613" s="14">
        <v>0.30120000000000002</v>
      </c>
      <c r="D3613" s="14">
        <v>54.29</v>
      </c>
    </row>
    <row r="3614" spans="1:4" x14ac:dyDescent="0.2">
      <c r="A3614" s="14">
        <v>34.93</v>
      </c>
      <c r="B3614" s="14">
        <v>3.9809999999999999</v>
      </c>
      <c r="C3614" s="14">
        <v>0.30099999999999999</v>
      </c>
      <c r="D3614" s="14">
        <v>54.32</v>
      </c>
    </row>
    <row r="3615" spans="1:4" x14ac:dyDescent="0.2">
      <c r="A3615" s="14">
        <v>34.94</v>
      </c>
      <c r="B3615" s="14">
        <v>3.9769999999999999</v>
      </c>
      <c r="C3615" s="14">
        <v>0.3009</v>
      </c>
      <c r="D3615" s="14">
        <v>54.34</v>
      </c>
    </row>
    <row r="3616" spans="1:4" x14ac:dyDescent="0.2">
      <c r="A3616" s="14">
        <v>34.950000000000003</v>
      </c>
      <c r="B3616" s="14">
        <v>3.9740000000000002</v>
      </c>
      <c r="C3616" s="14">
        <v>0.30070000000000002</v>
      </c>
      <c r="D3616" s="14">
        <v>54.37</v>
      </c>
    </row>
    <row r="3617" spans="1:4" x14ac:dyDescent="0.2">
      <c r="A3617" s="14">
        <v>34.950000000000003</v>
      </c>
      <c r="B3617" s="14">
        <v>3.9710000000000001</v>
      </c>
      <c r="C3617" s="14">
        <v>0.30059999999999998</v>
      </c>
      <c r="D3617" s="14">
        <v>54.39</v>
      </c>
    </row>
    <row r="3618" spans="1:4" x14ac:dyDescent="0.2">
      <c r="A3618" s="14">
        <v>34.96</v>
      </c>
      <c r="B3618" s="14">
        <v>3.9670000000000001</v>
      </c>
      <c r="C3618" s="14">
        <v>0.3004</v>
      </c>
      <c r="D3618" s="14">
        <v>54.42</v>
      </c>
    </row>
    <row r="3619" spans="1:4" x14ac:dyDescent="0.2">
      <c r="A3619" s="14">
        <v>34.97</v>
      </c>
      <c r="B3619" s="14">
        <v>3.964</v>
      </c>
      <c r="C3619" s="14">
        <v>0.30030000000000001</v>
      </c>
      <c r="D3619" s="14">
        <v>54.44</v>
      </c>
    </row>
    <row r="3620" spans="1:4" x14ac:dyDescent="0.2">
      <c r="A3620" s="14">
        <v>34.979999999999997</v>
      </c>
      <c r="B3620" s="14">
        <v>3.9609999999999999</v>
      </c>
      <c r="C3620" s="14">
        <v>0.30020000000000002</v>
      </c>
      <c r="D3620" s="14">
        <v>54.47</v>
      </c>
    </row>
    <row r="3621" spans="1:4" x14ac:dyDescent="0.2">
      <c r="A3621" s="14">
        <v>34.99</v>
      </c>
      <c r="B3621" s="14">
        <v>3.9580000000000002</v>
      </c>
      <c r="C3621" s="14">
        <v>0.3</v>
      </c>
      <c r="D3621" s="14">
        <v>54.49</v>
      </c>
    </row>
    <row r="3622" spans="1:4" x14ac:dyDescent="0.2">
      <c r="A3622" s="14">
        <v>35</v>
      </c>
      <c r="B3622" s="14">
        <v>3.9550000000000001</v>
      </c>
      <c r="C3622" s="14">
        <v>0.2999</v>
      </c>
      <c r="D3622" s="14">
        <v>54.52</v>
      </c>
    </row>
    <row r="3623" spans="1:4" x14ac:dyDescent="0.2">
      <c r="A3623" s="14">
        <v>35</v>
      </c>
      <c r="B3623" s="14">
        <v>3.9510000000000001</v>
      </c>
      <c r="C3623" s="14">
        <v>0.29970000000000002</v>
      </c>
      <c r="D3623" s="14">
        <v>54.54</v>
      </c>
    </row>
    <row r="3624" spans="1:4" x14ac:dyDescent="0.2">
      <c r="A3624" s="14">
        <v>35.01</v>
      </c>
      <c r="B3624" s="14">
        <v>3.948</v>
      </c>
      <c r="C3624" s="14">
        <v>0.29959999999999998</v>
      </c>
      <c r="D3624" s="14">
        <v>54.57</v>
      </c>
    </row>
    <row r="3625" spans="1:4" x14ac:dyDescent="0.2">
      <c r="A3625" s="14">
        <v>35.020000000000003</v>
      </c>
      <c r="B3625" s="14">
        <v>3.9449999999999998</v>
      </c>
      <c r="C3625" s="14">
        <v>0.29949999999999999</v>
      </c>
      <c r="D3625" s="14">
        <v>54.59</v>
      </c>
    </row>
    <row r="3626" spans="1:4" x14ac:dyDescent="0.2">
      <c r="A3626" s="14">
        <v>35.03</v>
      </c>
      <c r="B3626" s="14">
        <v>3.9420000000000002</v>
      </c>
      <c r="C3626" s="14">
        <v>0.29930000000000001</v>
      </c>
      <c r="D3626" s="14">
        <v>54.62</v>
      </c>
    </row>
    <row r="3627" spans="1:4" x14ac:dyDescent="0.2">
      <c r="A3627" s="14">
        <v>35.04</v>
      </c>
      <c r="B3627" s="14">
        <v>3.9390000000000001</v>
      </c>
      <c r="C3627" s="14">
        <v>0.29920000000000002</v>
      </c>
      <c r="D3627" s="14">
        <v>54.64</v>
      </c>
    </row>
    <row r="3628" spans="1:4" x14ac:dyDescent="0.2">
      <c r="A3628" s="14">
        <v>35.049999999999997</v>
      </c>
      <c r="B3628" s="14">
        <v>3.9359999999999999</v>
      </c>
      <c r="C3628" s="14">
        <v>0.29909999999999998</v>
      </c>
      <c r="D3628" s="14">
        <v>54.67</v>
      </c>
    </row>
    <row r="3629" spans="1:4" x14ac:dyDescent="0.2">
      <c r="A3629" s="14">
        <v>35.049999999999997</v>
      </c>
      <c r="B3629" s="14">
        <v>3.9329999999999998</v>
      </c>
      <c r="C3629" s="14">
        <v>0.29899999999999999</v>
      </c>
      <c r="D3629" s="14">
        <v>54.69</v>
      </c>
    </row>
    <row r="3630" spans="1:4" x14ac:dyDescent="0.2">
      <c r="A3630" s="14">
        <v>35.06</v>
      </c>
      <c r="B3630" s="14">
        <v>3.93</v>
      </c>
      <c r="C3630" s="14">
        <v>0.29880000000000001</v>
      </c>
      <c r="D3630" s="14">
        <v>54.72</v>
      </c>
    </row>
    <row r="3631" spans="1:4" x14ac:dyDescent="0.2">
      <c r="A3631" s="14">
        <v>35.07</v>
      </c>
      <c r="B3631" s="14">
        <v>3.927</v>
      </c>
      <c r="C3631" s="14">
        <v>0.29870000000000002</v>
      </c>
      <c r="D3631" s="14">
        <v>54.74</v>
      </c>
    </row>
    <row r="3632" spans="1:4" x14ac:dyDescent="0.2">
      <c r="A3632" s="14">
        <v>35.08</v>
      </c>
      <c r="B3632" s="14">
        <v>3.9239999999999999</v>
      </c>
      <c r="C3632" s="14">
        <v>0.29859999999999998</v>
      </c>
      <c r="D3632" s="14">
        <v>54.77</v>
      </c>
    </row>
    <row r="3633" spans="1:4" x14ac:dyDescent="0.2">
      <c r="A3633" s="14">
        <v>35.090000000000003</v>
      </c>
      <c r="B3633" s="14">
        <v>3.9209999999999998</v>
      </c>
      <c r="C3633" s="14">
        <v>0.29849999999999999</v>
      </c>
      <c r="D3633" s="14">
        <v>54.79</v>
      </c>
    </row>
    <row r="3634" spans="1:4" x14ac:dyDescent="0.2">
      <c r="A3634" s="14">
        <v>35.1</v>
      </c>
      <c r="B3634" s="14">
        <v>3.9180000000000001</v>
      </c>
      <c r="C3634" s="14">
        <v>0.2984</v>
      </c>
      <c r="D3634" s="14">
        <v>54.82</v>
      </c>
    </row>
    <row r="3635" spans="1:4" x14ac:dyDescent="0.2">
      <c r="A3635" s="14">
        <v>35.1</v>
      </c>
      <c r="B3635" s="14">
        <v>3.915</v>
      </c>
      <c r="C3635" s="14">
        <v>0.29830000000000001</v>
      </c>
      <c r="D3635" s="14">
        <v>54.84</v>
      </c>
    </row>
    <row r="3636" spans="1:4" x14ac:dyDescent="0.2">
      <c r="A3636" s="14">
        <v>35.11</v>
      </c>
      <c r="B3636" s="14">
        <v>3.9119999999999999</v>
      </c>
      <c r="C3636" s="14">
        <v>0.29820000000000002</v>
      </c>
      <c r="D3636" s="14">
        <v>54.87</v>
      </c>
    </row>
    <row r="3637" spans="1:4" x14ac:dyDescent="0.2">
      <c r="A3637" s="14">
        <v>35.119999999999997</v>
      </c>
      <c r="B3637" s="14">
        <v>3.9089999999999998</v>
      </c>
      <c r="C3637" s="14">
        <v>0.29809999999999998</v>
      </c>
      <c r="D3637" s="14">
        <v>54.89</v>
      </c>
    </row>
    <row r="3638" spans="1:4" x14ac:dyDescent="0.2">
      <c r="A3638" s="14">
        <v>35.130000000000003</v>
      </c>
      <c r="B3638" s="14">
        <v>3.9060000000000001</v>
      </c>
      <c r="C3638" s="14">
        <v>0.29799999999999999</v>
      </c>
      <c r="D3638" s="14">
        <v>54.92</v>
      </c>
    </row>
    <row r="3639" spans="1:4" x14ac:dyDescent="0.2">
      <c r="A3639" s="14">
        <v>35.14</v>
      </c>
      <c r="B3639" s="14">
        <v>3.903</v>
      </c>
      <c r="C3639" s="14">
        <v>0.2979</v>
      </c>
      <c r="D3639" s="14">
        <v>54.94</v>
      </c>
    </row>
    <row r="3640" spans="1:4" x14ac:dyDescent="0.2">
      <c r="A3640" s="14">
        <v>35.15</v>
      </c>
      <c r="B3640" s="14">
        <v>3.9</v>
      </c>
      <c r="C3640" s="14">
        <v>0.2979</v>
      </c>
      <c r="D3640" s="14">
        <v>54.97</v>
      </c>
    </row>
    <row r="3641" spans="1:4" x14ac:dyDescent="0.2">
      <c r="A3641" s="14">
        <v>35.15</v>
      </c>
      <c r="B3641" s="14">
        <v>3.8980000000000001</v>
      </c>
      <c r="C3641" s="14">
        <v>0.29780000000000001</v>
      </c>
      <c r="D3641" s="14">
        <v>54.99</v>
      </c>
    </row>
    <row r="3642" spans="1:4" x14ac:dyDescent="0.2">
      <c r="A3642" s="14">
        <v>35.159999999999997</v>
      </c>
      <c r="B3642" s="14">
        <v>3.895</v>
      </c>
      <c r="C3642" s="14">
        <v>0.29770000000000002</v>
      </c>
      <c r="D3642" s="14">
        <v>55.02</v>
      </c>
    </row>
    <row r="3643" spans="1:4" x14ac:dyDescent="0.2">
      <c r="A3643" s="14">
        <v>35.17</v>
      </c>
      <c r="B3643" s="14">
        <v>3.8919999999999999</v>
      </c>
      <c r="C3643" s="14">
        <v>0.29759999999999998</v>
      </c>
      <c r="D3643" s="14">
        <v>55.04</v>
      </c>
    </row>
    <row r="3644" spans="1:4" x14ac:dyDescent="0.2">
      <c r="A3644" s="14">
        <v>35.18</v>
      </c>
      <c r="B3644" s="14">
        <v>3.8889999999999998</v>
      </c>
      <c r="C3644" s="14">
        <v>0.29749999999999999</v>
      </c>
      <c r="D3644" s="14">
        <v>55.07</v>
      </c>
    </row>
    <row r="3645" spans="1:4" x14ac:dyDescent="0.2">
      <c r="A3645" s="14">
        <v>35.19</v>
      </c>
      <c r="B3645" s="14">
        <v>3.8860000000000001</v>
      </c>
      <c r="C3645" s="14">
        <v>0.29749999999999999</v>
      </c>
      <c r="D3645" s="14">
        <v>55.1</v>
      </c>
    </row>
    <row r="3646" spans="1:4" x14ac:dyDescent="0.2">
      <c r="A3646" s="14">
        <v>35.200000000000003</v>
      </c>
      <c r="B3646" s="14">
        <v>3.883</v>
      </c>
      <c r="C3646" s="14">
        <v>0.2974</v>
      </c>
      <c r="D3646" s="14">
        <v>55.12</v>
      </c>
    </row>
    <row r="3647" spans="1:4" x14ac:dyDescent="0.2">
      <c r="A3647" s="14">
        <v>35.200000000000003</v>
      </c>
      <c r="B3647" s="14">
        <v>3.8809999999999998</v>
      </c>
      <c r="C3647" s="14">
        <v>0.29730000000000001</v>
      </c>
      <c r="D3647" s="14">
        <v>55.15</v>
      </c>
    </row>
    <row r="3648" spans="1:4" x14ac:dyDescent="0.2">
      <c r="A3648" s="14">
        <v>35.21</v>
      </c>
      <c r="B3648" s="14">
        <v>3.8780000000000001</v>
      </c>
      <c r="C3648" s="14">
        <v>0.29720000000000002</v>
      </c>
      <c r="D3648" s="14">
        <v>55.17</v>
      </c>
    </row>
    <row r="3649" spans="1:4" x14ac:dyDescent="0.2">
      <c r="A3649" s="14">
        <v>35.22</v>
      </c>
      <c r="B3649" s="14">
        <v>3.875</v>
      </c>
      <c r="C3649" s="14">
        <v>0.29720000000000002</v>
      </c>
      <c r="D3649" s="14">
        <v>55.2</v>
      </c>
    </row>
    <row r="3650" spans="1:4" x14ac:dyDescent="0.2">
      <c r="A3650" s="14">
        <v>35.229999999999997</v>
      </c>
      <c r="B3650" s="14">
        <v>3.8730000000000002</v>
      </c>
      <c r="C3650" s="14">
        <v>0.29709999999999998</v>
      </c>
      <c r="D3650" s="14">
        <v>55.22</v>
      </c>
    </row>
    <row r="3651" spans="1:4" x14ac:dyDescent="0.2">
      <c r="A3651" s="14">
        <v>35.24</v>
      </c>
      <c r="B3651" s="14">
        <v>3.87</v>
      </c>
      <c r="C3651" s="14">
        <v>0.29699999999999999</v>
      </c>
      <c r="D3651" s="14">
        <v>55.25</v>
      </c>
    </row>
    <row r="3652" spans="1:4" x14ac:dyDescent="0.2">
      <c r="A3652" s="14">
        <v>35.25</v>
      </c>
      <c r="B3652" s="14">
        <v>3.867</v>
      </c>
      <c r="C3652" s="14">
        <v>0.2969</v>
      </c>
      <c r="D3652" s="14">
        <v>55.27</v>
      </c>
    </row>
    <row r="3653" spans="1:4" x14ac:dyDescent="0.2">
      <c r="A3653" s="14">
        <v>35.25</v>
      </c>
      <c r="B3653" s="14">
        <v>3.8650000000000002</v>
      </c>
      <c r="C3653" s="14">
        <v>0.2969</v>
      </c>
      <c r="D3653" s="14">
        <v>55.3</v>
      </c>
    </row>
    <row r="3654" spans="1:4" x14ac:dyDescent="0.2">
      <c r="A3654" s="14">
        <v>35.26</v>
      </c>
      <c r="B3654" s="14">
        <v>3.8620000000000001</v>
      </c>
      <c r="C3654" s="14">
        <v>0.29680000000000001</v>
      </c>
      <c r="D3654" s="14">
        <v>55.32</v>
      </c>
    </row>
    <row r="3655" spans="1:4" x14ac:dyDescent="0.2">
      <c r="A3655" s="14">
        <v>35.270000000000003</v>
      </c>
      <c r="B3655" s="14">
        <v>3.859</v>
      </c>
      <c r="C3655" s="14">
        <v>0.29670000000000002</v>
      </c>
      <c r="D3655" s="14">
        <v>55.35</v>
      </c>
    </row>
    <row r="3656" spans="1:4" x14ac:dyDescent="0.2">
      <c r="A3656" s="14">
        <v>35.28</v>
      </c>
      <c r="B3656" s="14">
        <v>3.8570000000000002</v>
      </c>
      <c r="C3656" s="14">
        <v>0.29670000000000002</v>
      </c>
      <c r="D3656" s="14">
        <v>55.37</v>
      </c>
    </row>
    <row r="3657" spans="1:4" x14ac:dyDescent="0.2">
      <c r="A3657" s="14">
        <v>35.29</v>
      </c>
      <c r="B3657" s="14">
        <v>3.8540000000000001</v>
      </c>
      <c r="C3657" s="14">
        <v>0.29659999999999997</v>
      </c>
      <c r="D3657" s="14">
        <v>55.4</v>
      </c>
    </row>
    <row r="3658" spans="1:4" x14ac:dyDescent="0.2">
      <c r="A3658" s="14">
        <v>35.299999999999997</v>
      </c>
      <c r="B3658" s="14">
        <v>3.8519999999999999</v>
      </c>
      <c r="C3658" s="14">
        <v>0.29649999999999999</v>
      </c>
      <c r="D3658" s="14">
        <v>55.42</v>
      </c>
    </row>
    <row r="3659" spans="1:4" x14ac:dyDescent="0.2">
      <c r="A3659" s="14">
        <v>35.299999999999997</v>
      </c>
      <c r="B3659" s="14">
        <v>3.85</v>
      </c>
      <c r="C3659" s="14">
        <v>0.2964</v>
      </c>
      <c r="D3659" s="14">
        <v>55.45</v>
      </c>
    </row>
    <row r="3660" spans="1:4" x14ac:dyDescent="0.2">
      <c r="A3660" s="14">
        <v>35.31</v>
      </c>
      <c r="B3660" s="14">
        <v>3.847</v>
      </c>
      <c r="C3660" s="14">
        <v>0.2964</v>
      </c>
      <c r="D3660" s="14">
        <v>55.47</v>
      </c>
    </row>
    <row r="3661" spans="1:4" x14ac:dyDescent="0.2">
      <c r="A3661" s="14">
        <v>35.32</v>
      </c>
      <c r="B3661" s="14">
        <v>3.8450000000000002</v>
      </c>
      <c r="C3661" s="14">
        <v>0.29630000000000001</v>
      </c>
      <c r="D3661" s="14">
        <v>55.5</v>
      </c>
    </row>
    <row r="3662" spans="1:4" x14ac:dyDescent="0.2">
      <c r="A3662" s="14">
        <v>35.33</v>
      </c>
      <c r="B3662" s="14">
        <v>3.843</v>
      </c>
      <c r="C3662" s="14">
        <v>0.29620000000000002</v>
      </c>
      <c r="D3662" s="14">
        <v>55.52</v>
      </c>
    </row>
    <row r="3663" spans="1:4" x14ac:dyDescent="0.2">
      <c r="A3663" s="14">
        <v>35.340000000000003</v>
      </c>
      <c r="B3663" s="14">
        <v>3.8410000000000002</v>
      </c>
      <c r="C3663" s="14">
        <v>0.29609999999999997</v>
      </c>
      <c r="D3663" s="14">
        <v>55.55</v>
      </c>
    </row>
    <row r="3664" spans="1:4" x14ac:dyDescent="0.2">
      <c r="A3664" s="14">
        <v>35.35</v>
      </c>
      <c r="B3664" s="14">
        <v>3.839</v>
      </c>
      <c r="C3664" s="14">
        <v>0.29609999999999997</v>
      </c>
      <c r="D3664" s="14">
        <v>55.57</v>
      </c>
    </row>
    <row r="3665" spans="1:4" x14ac:dyDescent="0.2">
      <c r="A3665" s="14">
        <v>35.35</v>
      </c>
      <c r="B3665" s="14">
        <v>3.8370000000000002</v>
      </c>
      <c r="C3665" s="14">
        <v>0.29599999999999999</v>
      </c>
      <c r="D3665" s="14">
        <v>55.6</v>
      </c>
    </row>
    <row r="3666" spans="1:4" x14ac:dyDescent="0.2">
      <c r="A3666" s="14">
        <v>35.36</v>
      </c>
      <c r="B3666" s="14">
        <v>3.835</v>
      </c>
      <c r="C3666" s="14">
        <v>0.2959</v>
      </c>
      <c r="D3666" s="14">
        <v>55.62</v>
      </c>
    </row>
    <row r="3667" spans="1:4" x14ac:dyDescent="0.2">
      <c r="A3667" s="14">
        <v>35.369999999999997</v>
      </c>
      <c r="B3667" s="14">
        <v>3.8330000000000002</v>
      </c>
      <c r="C3667" s="14">
        <v>0.2959</v>
      </c>
      <c r="D3667" s="14">
        <v>55.65</v>
      </c>
    </row>
    <row r="3668" spans="1:4" x14ac:dyDescent="0.2">
      <c r="A3668" s="14">
        <v>35.380000000000003</v>
      </c>
      <c r="B3668" s="14">
        <v>3.831</v>
      </c>
      <c r="C3668" s="14">
        <v>0.29580000000000001</v>
      </c>
      <c r="D3668" s="14">
        <v>55.67</v>
      </c>
    </row>
    <row r="3669" spans="1:4" x14ac:dyDescent="0.2">
      <c r="A3669" s="14">
        <v>35.39</v>
      </c>
      <c r="B3669" s="14">
        <v>3.83</v>
      </c>
      <c r="C3669" s="14">
        <v>0.29570000000000002</v>
      </c>
      <c r="D3669" s="14">
        <v>55.7</v>
      </c>
    </row>
    <row r="3670" spans="1:4" x14ac:dyDescent="0.2">
      <c r="A3670" s="14">
        <v>35.4</v>
      </c>
      <c r="B3670" s="14">
        <v>3.8279999999999998</v>
      </c>
      <c r="C3670" s="14">
        <v>0.29570000000000002</v>
      </c>
      <c r="D3670" s="14">
        <v>55.72</v>
      </c>
    </row>
    <row r="3671" spans="1:4" x14ac:dyDescent="0.2">
      <c r="A3671" s="14">
        <v>35.4</v>
      </c>
      <c r="B3671" s="14">
        <v>3.827</v>
      </c>
      <c r="C3671" s="14">
        <v>0.29559999999999997</v>
      </c>
      <c r="D3671" s="14">
        <v>55.75</v>
      </c>
    </row>
    <row r="3672" spans="1:4" x14ac:dyDescent="0.2">
      <c r="A3672" s="14">
        <v>35.409999999999997</v>
      </c>
      <c r="B3672" s="14">
        <v>3.8250000000000002</v>
      </c>
      <c r="C3672" s="14">
        <v>0.29549999999999998</v>
      </c>
      <c r="D3672" s="14">
        <v>55.77</v>
      </c>
    </row>
    <row r="3673" spans="1:4" x14ac:dyDescent="0.2">
      <c r="A3673" s="14">
        <v>35.42</v>
      </c>
      <c r="B3673" s="14">
        <v>3.8239999999999998</v>
      </c>
      <c r="C3673" s="14">
        <v>0.29549999999999998</v>
      </c>
      <c r="D3673" s="14">
        <v>55.8</v>
      </c>
    </row>
    <row r="3674" spans="1:4" x14ac:dyDescent="0.2">
      <c r="A3674" s="14">
        <v>35.43</v>
      </c>
      <c r="B3674" s="14">
        <v>3.823</v>
      </c>
      <c r="C3674" s="14">
        <v>0.2954</v>
      </c>
      <c r="D3674" s="14">
        <v>55.82</v>
      </c>
    </row>
    <row r="3675" spans="1:4" x14ac:dyDescent="0.2">
      <c r="A3675" s="14">
        <v>35.44</v>
      </c>
      <c r="B3675" s="14">
        <v>3.8220000000000001</v>
      </c>
      <c r="C3675" s="14">
        <v>0.2954</v>
      </c>
      <c r="D3675" s="14">
        <v>55.85</v>
      </c>
    </row>
    <row r="3676" spans="1:4" x14ac:dyDescent="0.2">
      <c r="A3676" s="14">
        <v>35.450000000000003</v>
      </c>
      <c r="B3676" s="14">
        <v>3.8210000000000002</v>
      </c>
      <c r="C3676" s="14">
        <v>0.2954</v>
      </c>
      <c r="D3676" s="14">
        <v>55.87</v>
      </c>
    </row>
    <row r="3677" spans="1:4" x14ac:dyDescent="0.2">
      <c r="A3677" s="14">
        <v>35.450000000000003</v>
      </c>
      <c r="B3677" s="14">
        <v>3.82</v>
      </c>
      <c r="C3677" s="14">
        <v>0.29530000000000001</v>
      </c>
      <c r="D3677" s="14">
        <v>55.9</v>
      </c>
    </row>
    <row r="3678" spans="1:4" x14ac:dyDescent="0.2">
      <c r="A3678" s="14">
        <v>35.46</v>
      </c>
      <c r="B3678" s="14">
        <v>3.819</v>
      </c>
      <c r="C3678" s="14">
        <v>0.29530000000000001</v>
      </c>
      <c r="D3678" s="14">
        <v>55.92</v>
      </c>
    </row>
    <row r="3679" spans="1:4" x14ac:dyDescent="0.2">
      <c r="A3679" s="14">
        <v>35.47</v>
      </c>
      <c r="B3679" s="14">
        <v>3.8180000000000001</v>
      </c>
      <c r="C3679" s="14">
        <v>0.29520000000000002</v>
      </c>
      <c r="D3679" s="14">
        <v>55.95</v>
      </c>
    </row>
    <row r="3680" spans="1:4" x14ac:dyDescent="0.2">
      <c r="A3680" s="14">
        <v>35.479999999999997</v>
      </c>
      <c r="B3680" s="14">
        <v>3.8180000000000001</v>
      </c>
      <c r="C3680" s="14">
        <v>0.29520000000000002</v>
      </c>
      <c r="D3680" s="14">
        <v>55.97</v>
      </c>
    </row>
    <row r="3681" spans="1:4" x14ac:dyDescent="0.2">
      <c r="A3681" s="14">
        <v>35.49</v>
      </c>
      <c r="B3681" s="14">
        <v>3.8170000000000002</v>
      </c>
      <c r="C3681" s="14">
        <v>0.29520000000000002</v>
      </c>
      <c r="D3681" s="14">
        <v>56</v>
      </c>
    </row>
    <row r="3682" spans="1:4" x14ac:dyDescent="0.2">
      <c r="A3682" s="14">
        <v>35.5</v>
      </c>
      <c r="B3682" s="14">
        <v>3.8170000000000002</v>
      </c>
      <c r="C3682" s="14">
        <v>0.29520000000000002</v>
      </c>
      <c r="D3682" s="14">
        <v>56.02</v>
      </c>
    </row>
    <row r="3683" spans="1:4" x14ac:dyDescent="0.2">
      <c r="A3683" s="14">
        <v>35.5</v>
      </c>
      <c r="B3683" s="14">
        <v>3.8159999999999998</v>
      </c>
      <c r="C3683" s="14">
        <v>0.29509999999999997</v>
      </c>
      <c r="D3683" s="14">
        <v>56.05</v>
      </c>
    </row>
    <row r="3684" spans="1:4" x14ac:dyDescent="0.2">
      <c r="A3684" s="14">
        <v>35.51</v>
      </c>
      <c r="B3684" s="14">
        <v>3.8159999999999998</v>
      </c>
      <c r="C3684" s="14">
        <v>0.29509999999999997</v>
      </c>
      <c r="D3684" s="14">
        <v>56.07</v>
      </c>
    </row>
    <row r="3685" spans="1:4" x14ac:dyDescent="0.2">
      <c r="A3685" s="14">
        <v>35.520000000000003</v>
      </c>
      <c r="B3685" s="14">
        <v>3.8159999999999998</v>
      </c>
      <c r="C3685" s="14">
        <v>0.29509999999999997</v>
      </c>
      <c r="D3685" s="14">
        <v>56.1</v>
      </c>
    </row>
    <row r="3686" spans="1:4" x14ac:dyDescent="0.2">
      <c r="A3686" s="14">
        <v>35.53</v>
      </c>
      <c r="B3686" s="14">
        <v>3.8159999999999998</v>
      </c>
      <c r="C3686" s="14">
        <v>0.29509999999999997</v>
      </c>
      <c r="D3686" s="14">
        <v>56.12</v>
      </c>
    </row>
    <row r="3687" spans="1:4" x14ac:dyDescent="0.2">
      <c r="A3687" s="14">
        <v>35.54</v>
      </c>
      <c r="B3687" s="14">
        <v>3.8159999999999998</v>
      </c>
      <c r="C3687" s="14">
        <v>0.29509999999999997</v>
      </c>
      <c r="D3687" s="14">
        <v>56.15</v>
      </c>
    </row>
    <row r="3688" spans="1:4" x14ac:dyDescent="0.2">
      <c r="A3688" s="14">
        <v>35.549999999999997</v>
      </c>
      <c r="B3688" s="14">
        <v>3.8159999999999998</v>
      </c>
      <c r="C3688" s="14">
        <v>0.29509999999999997</v>
      </c>
      <c r="D3688" s="14">
        <v>56.17</v>
      </c>
    </row>
    <row r="3689" spans="1:4" x14ac:dyDescent="0.2">
      <c r="A3689" s="14">
        <v>35.549999999999997</v>
      </c>
      <c r="B3689" s="14">
        <v>3.8159999999999998</v>
      </c>
      <c r="C3689" s="14">
        <v>0.29509999999999997</v>
      </c>
      <c r="D3689" s="14">
        <v>56.2</v>
      </c>
    </row>
    <row r="3690" spans="1:4" x14ac:dyDescent="0.2">
      <c r="A3690" s="14">
        <v>35.56</v>
      </c>
      <c r="B3690" s="14">
        <v>3.8159999999999998</v>
      </c>
      <c r="C3690" s="14">
        <v>0.29509999999999997</v>
      </c>
      <c r="D3690" s="14">
        <v>56.22</v>
      </c>
    </row>
    <row r="3691" spans="1:4" x14ac:dyDescent="0.2">
      <c r="A3691" s="14">
        <v>35.57</v>
      </c>
      <c r="B3691" s="14">
        <v>3.8159999999999998</v>
      </c>
      <c r="C3691" s="14">
        <v>0.29509999999999997</v>
      </c>
      <c r="D3691" s="14">
        <v>56.25</v>
      </c>
    </row>
    <row r="3692" spans="1:4" x14ac:dyDescent="0.2">
      <c r="A3692" s="14">
        <v>35.58</v>
      </c>
      <c r="B3692" s="14">
        <v>3.8170000000000002</v>
      </c>
      <c r="C3692" s="14">
        <v>0.29509999999999997</v>
      </c>
      <c r="D3692" s="14">
        <v>56.27</v>
      </c>
    </row>
    <row r="3693" spans="1:4" x14ac:dyDescent="0.2">
      <c r="A3693" s="14">
        <v>35.590000000000003</v>
      </c>
      <c r="B3693" s="14">
        <v>3.8170000000000002</v>
      </c>
      <c r="C3693" s="14">
        <v>0.29509999999999997</v>
      </c>
      <c r="D3693" s="14">
        <v>56.3</v>
      </c>
    </row>
    <row r="3694" spans="1:4" x14ac:dyDescent="0.2">
      <c r="A3694" s="14">
        <v>35.6</v>
      </c>
      <c r="B3694" s="14">
        <v>3.8180000000000001</v>
      </c>
      <c r="C3694" s="14">
        <v>0.29520000000000002</v>
      </c>
      <c r="D3694" s="14">
        <v>56.32</v>
      </c>
    </row>
    <row r="3695" spans="1:4" x14ac:dyDescent="0.2">
      <c r="A3695" s="14">
        <v>35.6</v>
      </c>
      <c r="B3695" s="14">
        <v>3.8180000000000001</v>
      </c>
      <c r="C3695" s="14">
        <v>0.29520000000000002</v>
      </c>
      <c r="D3695" s="14">
        <v>56.35</v>
      </c>
    </row>
    <row r="3696" spans="1:4" x14ac:dyDescent="0.2">
      <c r="A3696" s="14">
        <v>35.61</v>
      </c>
      <c r="B3696" s="14">
        <v>3.819</v>
      </c>
      <c r="C3696" s="14">
        <v>0.29520000000000002</v>
      </c>
      <c r="D3696" s="14">
        <v>56.37</v>
      </c>
    </row>
    <row r="3697" spans="1:4" x14ac:dyDescent="0.2">
      <c r="A3697" s="14">
        <v>35.619999999999997</v>
      </c>
      <c r="B3697" s="14">
        <v>3.819</v>
      </c>
      <c r="C3697" s="14">
        <v>0.29520000000000002</v>
      </c>
      <c r="D3697" s="14">
        <v>56.4</v>
      </c>
    </row>
    <row r="3698" spans="1:4" x14ac:dyDescent="0.2">
      <c r="A3698" s="14">
        <v>35.630000000000003</v>
      </c>
      <c r="B3698" s="14">
        <v>3.82</v>
      </c>
      <c r="C3698" s="14">
        <v>0.29520000000000002</v>
      </c>
      <c r="D3698" s="14">
        <v>56.42</v>
      </c>
    </row>
    <row r="3699" spans="1:4" x14ac:dyDescent="0.2">
      <c r="A3699" s="14">
        <v>35.64</v>
      </c>
      <c r="B3699" s="14">
        <v>3.8210000000000002</v>
      </c>
      <c r="C3699" s="14">
        <v>0.29530000000000001</v>
      </c>
      <c r="D3699" s="14">
        <v>56.45</v>
      </c>
    </row>
    <row r="3700" spans="1:4" x14ac:dyDescent="0.2">
      <c r="A3700" s="14">
        <v>35.65</v>
      </c>
      <c r="B3700" s="14">
        <v>3.8220000000000001</v>
      </c>
      <c r="C3700" s="14">
        <v>0.29530000000000001</v>
      </c>
      <c r="D3700" s="14">
        <v>56.47</v>
      </c>
    </row>
    <row r="3701" spans="1:4" x14ac:dyDescent="0.2">
      <c r="A3701" s="14">
        <v>35.65</v>
      </c>
      <c r="B3701" s="14">
        <v>3.823</v>
      </c>
      <c r="C3701" s="14">
        <v>0.29530000000000001</v>
      </c>
      <c r="D3701" s="14">
        <v>56.5</v>
      </c>
    </row>
    <row r="3702" spans="1:4" x14ac:dyDescent="0.2">
      <c r="A3702" s="14">
        <v>35.659999999999997</v>
      </c>
      <c r="B3702" s="14">
        <v>3.8239999999999998</v>
      </c>
      <c r="C3702" s="14">
        <v>0.29530000000000001</v>
      </c>
      <c r="D3702" s="14">
        <v>56.52</v>
      </c>
    </row>
    <row r="3703" spans="1:4" x14ac:dyDescent="0.2">
      <c r="A3703" s="14">
        <v>35.67</v>
      </c>
      <c r="B3703" s="14">
        <v>3.8250000000000002</v>
      </c>
      <c r="C3703" s="14">
        <v>0.2954</v>
      </c>
      <c r="D3703" s="14">
        <v>56.55</v>
      </c>
    </row>
    <row r="3704" spans="1:4" x14ac:dyDescent="0.2">
      <c r="A3704" s="14">
        <v>35.68</v>
      </c>
      <c r="B3704" s="14">
        <v>3.8260000000000001</v>
      </c>
      <c r="C3704" s="14">
        <v>0.2954</v>
      </c>
      <c r="D3704" s="14">
        <v>56.57</v>
      </c>
    </row>
    <row r="3705" spans="1:4" x14ac:dyDescent="0.2">
      <c r="A3705" s="14">
        <v>35.69</v>
      </c>
      <c r="B3705" s="14">
        <v>3.827</v>
      </c>
      <c r="C3705" s="14">
        <v>0.2954</v>
      </c>
      <c r="D3705" s="14">
        <v>56.6</v>
      </c>
    </row>
    <row r="3706" spans="1:4" x14ac:dyDescent="0.2">
      <c r="A3706" s="14">
        <v>35.700000000000003</v>
      </c>
      <c r="B3706" s="14">
        <v>3.8279999999999998</v>
      </c>
      <c r="C3706" s="14">
        <v>0.2954</v>
      </c>
      <c r="D3706" s="14">
        <v>56.62</v>
      </c>
    </row>
    <row r="3707" spans="1:4" x14ac:dyDescent="0.2">
      <c r="A3707" s="14">
        <v>35.700000000000003</v>
      </c>
      <c r="B3707" s="14">
        <v>3.8290000000000002</v>
      </c>
      <c r="C3707" s="14">
        <v>0.29549999999999998</v>
      </c>
      <c r="D3707" s="14">
        <v>56.65</v>
      </c>
    </row>
    <row r="3708" spans="1:4" x14ac:dyDescent="0.2">
      <c r="A3708" s="14">
        <v>35.71</v>
      </c>
      <c r="B3708" s="14">
        <v>3.83</v>
      </c>
      <c r="C3708" s="14">
        <v>0.29549999999999998</v>
      </c>
      <c r="D3708" s="14">
        <v>56.67</v>
      </c>
    </row>
    <row r="3709" spans="1:4" x14ac:dyDescent="0.2">
      <c r="A3709" s="14">
        <v>35.72</v>
      </c>
      <c r="B3709" s="14">
        <v>3.831</v>
      </c>
      <c r="C3709" s="14">
        <v>0.29549999999999998</v>
      </c>
      <c r="D3709" s="14">
        <v>56.7</v>
      </c>
    </row>
    <row r="3710" spans="1:4" x14ac:dyDescent="0.2">
      <c r="A3710" s="14">
        <v>35.729999999999997</v>
      </c>
      <c r="B3710" s="14">
        <v>3.8319999999999999</v>
      </c>
      <c r="C3710" s="14">
        <v>0.29549999999999998</v>
      </c>
      <c r="D3710" s="14">
        <v>56.72</v>
      </c>
    </row>
    <row r="3711" spans="1:4" x14ac:dyDescent="0.2">
      <c r="A3711" s="14">
        <v>35.74</v>
      </c>
      <c r="B3711" s="14">
        <v>3.8340000000000001</v>
      </c>
      <c r="C3711" s="14">
        <v>0.29559999999999997</v>
      </c>
      <c r="D3711" s="14">
        <v>56.75</v>
      </c>
    </row>
    <row r="3712" spans="1:4" x14ac:dyDescent="0.2">
      <c r="A3712" s="14">
        <v>35.75</v>
      </c>
      <c r="B3712" s="14">
        <v>3.835</v>
      </c>
      <c r="C3712" s="14">
        <v>0.29559999999999997</v>
      </c>
      <c r="D3712" s="14">
        <v>56.77</v>
      </c>
    </row>
    <row r="3713" spans="1:4" x14ac:dyDescent="0.2">
      <c r="A3713" s="14">
        <v>35.75</v>
      </c>
      <c r="B3713" s="14">
        <v>3.8359999999999999</v>
      </c>
      <c r="C3713" s="14">
        <v>0.29559999999999997</v>
      </c>
      <c r="D3713" s="14">
        <v>56.8</v>
      </c>
    </row>
    <row r="3714" spans="1:4" x14ac:dyDescent="0.2">
      <c r="A3714" s="14">
        <v>35.76</v>
      </c>
      <c r="B3714" s="14">
        <v>3.8380000000000001</v>
      </c>
      <c r="C3714" s="14">
        <v>0.29559999999999997</v>
      </c>
      <c r="D3714" s="14">
        <v>56.82</v>
      </c>
    </row>
    <row r="3715" spans="1:4" x14ac:dyDescent="0.2">
      <c r="A3715" s="14">
        <v>35.770000000000003</v>
      </c>
      <c r="B3715" s="14">
        <v>3.839</v>
      </c>
      <c r="C3715" s="14">
        <v>0.29570000000000002</v>
      </c>
      <c r="D3715" s="14">
        <v>56.85</v>
      </c>
    </row>
    <row r="3716" spans="1:4" x14ac:dyDescent="0.2">
      <c r="A3716" s="14">
        <v>35.78</v>
      </c>
      <c r="B3716" s="14">
        <v>3.84</v>
      </c>
      <c r="C3716" s="14">
        <v>0.29570000000000002</v>
      </c>
      <c r="D3716" s="14">
        <v>56.87</v>
      </c>
    </row>
    <row r="3717" spans="1:4" x14ac:dyDescent="0.2">
      <c r="A3717" s="14">
        <v>35.79</v>
      </c>
      <c r="B3717" s="14">
        <v>3.8420000000000001</v>
      </c>
      <c r="C3717" s="14">
        <v>0.29570000000000002</v>
      </c>
      <c r="D3717" s="14">
        <v>56.9</v>
      </c>
    </row>
    <row r="3718" spans="1:4" x14ac:dyDescent="0.2">
      <c r="A3718" s="14">
        <v>35.799999999999997</v>
      </c>
      <c r="B3718" s="14">
        <v>3.843</v>
      </c>
      <c r="C3718" s="14">
        <v>0.29580000000000001</v>
      </c>
      <c r="D3718" s="14">
        <v>56.92</v>
      </c>
    </row>
    <row r="3719" spans="1:4" x14ac:dyDescent="0.2">
      <c r="A3719" s="14">
        <v>35.799999999999997</v>
      </c>
      <c r="B3719" s="14">
        <v>3.8439999999999999</v>
      </c>
      <c r="C3719" s="14">
        <v>0.29580000000000001</v>
      </c>
      <c r="D3719" s="14">
        <v>56.95</v>
      </c>
    </row>
    <row r="3720" spans="1:4" x14ac:dyDescent="0.2">
      <c r="A3720" s="14">
        <v>35.81</v>
      </c>
      <c r="B3720" s="14">
        <v>3.8460000000000001</v>
      </c>
      <c r="C3720" s="14">
        <v>0.29580000000000001</v>
      </c>
      <c r="D3720" s="14">
        <v>56.97</v>
      </c>
    </row>
    <row r="3721" spans="1:4" x14ac:dyDescent="0.2">
      <c r="A3721" s="14">
        <v>35.82</v>
      </c>
      <c r="B3721" s="14">
        <v>3.847</v>
      </c>
      <c r="C3721" s="14">
        <v>0.29580000000000001</v>
      </c>
      <c r="D3721" s="14">
        <v>57</v>
      </c>
    </row>
    <row r="3722" spans="1:4" x14ac:dyDescent="0.2">
      <c r="A3722" s="14">
        <v>35.83</v>
      </c>
      <c r="B3722" s="14">
        <v>3.8490000000000002</v>
      </c>
      <c r="C3722" s="14">
        <v>0.2959</v>
      </c>
      <c r="D3722" s="14">
        <v>57.02</v>
      </c>
    </row>
    <row r="3723" spans="1:4" x14ac:dyDescent="0.2">
      <c r="A3723" s="14">
        <v>35.840000000000003</v>
      </c>
      <c r="B3723" s="14">
        <v>3.85</v>
      </c>
      <c r="C3723" s="14">
        <v>0.2959</v>
      </c>
      <c r="D3723" s="14">
        <v>57.05</v>
      </c>
    </row>
    <row r="3724" spans="1:4" x14ac:dyDescent="0.2">
      <c r="A3724" s="14">
        <v>35.85</v>
      </c>
      <c r="B3724" s="14">
        <v>3.8519999999999999</v>
      </c>
      <c r="C3724" s="14">
        <v>0.2959</v>
      </c>
      <c r="D3724" s="14">
        <v>57.07</v>
      </c>
    </row>
    <row r="3725" spans="1:4" x14ac:dyDescent="0.2">
      <c r="A3725" s="14">
        <v>35.85</v>
      </c>
      <c r="B3725" s="14">
        <v>3.8530000000000002</v>
      </c>
      <c r="C3725" s="14">
        <v>0.29599999999999999</v>
      </c>
      <c r="D3725" s="14">
        <v>57.1</v>
      </c>
    </row>
    <row r="3726" spans="1:4" x14ac:dyDescent="0.2">
      <c r="A3726" s="14">
        <v>35.86</v>
      </c>
      <c r="B3726" s="14">
        <v>3.855</v>
      </c>
      <c r="C3726" s="14">
        <v>0.29599999999999999</v>
      </c>
      <c r="D3726" s="14">
        <v>57.12</v>
      </c>
    </row>
    <row r="3727" spans="1:4" x14ac:dyDescent="0.2">
      <c r="A3727" s="14">
        <v>35.869999999999997</v>
      </c>
      <c r="B3727" s="14">
        <v>3.8559999999999999</v>
      </c>
      <c r="C3727" s="14">
        <v>0.29599999999999999</v>
      </c>
      <c r="D3727" s="14">
        <v>57.15</v>
      </c>
    </row>
    <row r="3728" spans="1:4" x14ac:dyDescent="0.2">
      <c r="A3728" s="14">
        <v>35.880000000000003</v>
      </c>
      <c r="B3728" s="14">
        <v>3.8580000000000001</v>
      </c>
      <c r="C3728" s="14">
        <v>0.29609999999999997</v>
      </c>
      <c r="D3728" s="14">
        <v>57.17</v>
      </c>
    </row>
    <row r="3729" spans="1:4" x14ac:dyDescent="0.2">
      <c r="A3729" s="14">
        <v>35.89</v>
      </c>
      <c r="B3729" s="14">
        <v>3.859</v>
      </c>
      <c r="C3729" s="14">
        <v>0.29609999999999997</v>
      </c>
      <c r="D3729" s="14">
        <v>57.2</v>
      </c>
    </row>
    <row r="3730" spans="1:4" x14ac:dyDescent="0.2">
      <c r="A3730" s="14">
        <v>35.9</v>
      </c>
      <c r="B3730" s="14">
        <v>3.8610000000000002</v>
      </c>
      <c r="C3730" s="14">
        <v>0.29609999999999997</v>
      </c>
      <c r="D3730" s="14">
        <v>57.22</v>
      </c>
    </row>
    <row r="3731" spans="1:4" x14ac:dyDescent="0.2">
      <c r="A3731" s="14">
        <v>35.9</v>
      </c>
      <c r="B3731" s="14">
        <v>3.8620000000000001</v>
      </c>
      <c r="C3731" s="14">
        <v>0.29620000000000002</v>
      </c>
      <c r="D3731" s="14">
        <v>57.25</v>
      </c>
    </row>
    <row r="3732" spans="1:4" x14ac:dyDescent="0.2">
      <c r="A3732" s="14">
        <v>35.909999999999997</v>
      </c>
      <c r="B3732" s="14">
        <v>3.8639999999999999</v>
      </c>
      <c r="C3732" s="14">
        <v>0.29620000000000002</v>
      </c>
      <c r="D3732" s="14">
        <v>57.27</v>
      </c>
    </row>
    <row r="3733" spans="1:4" x14ac:dyDescent="0.2">
      <c r="A3733" s="14">
        <v>35.92</v>
      </c>
      <c r="B3733" s="14">
        <v>3.8650000000000002</v>
      </c>
      <c r="C3733" s="14">
        <v>0.29620000000000002</v>
      </c>
      <c r="D3733" s="14">
        <v>57.3</v>
      </c>
    </row>
    <row r="3734" spans="1:4" x14ac:dyDescent="0.2">
      <c r="A3734" s="14">
        <v>35.93</v>
      </c>
      <c r="B3734" s="14">
        <v>3.867</v>
      </c>
      <c r="C3734" s="14">
        <v>0.29630000000000001</v>
      </c>
      <c r="D3734" s="14">
        <v>57.32</v>
      </c>
    </row>
    <row r="3735" spans="1:4" x14ac:dyDescent="0.2">
      <c r="A3735" s="14">
        <v>35.94</v>
      </c>
      <c r="B3735" s="14">
        <v>3.8679999999999999</v>
      </c>
      <c r="C3735" s="14">
        <v>0.29630000000000001</v>
      </c>
      <c r="D3735" s="14">
        <v>57.35</v>
      </c>
    </row>
    <row r="3736" spans="1:4" x14ac:dyDescent="0.2">
      <c r="A3736" s="14">
        <v>35.950000000000003</v>
      </c>
      <c r="B3736" s="14">
        <v>3.87</v>
      </c>
      <c r="C3736" s="14">
        <v>0.2964</v>
      </c>
      <c r="D3736" s="14">
        <v>57.37</v>
      </c>
    </row>
    <row r="3737" spans="1:4" x14ac:dyDescent="0.2">
      <c r="A3737" s="14">
        <v>35.950000000000003</v>
      </c>
      <c r="B3737" s="14">
        <v>3.871</v>
      </c>
      <c r="C3737" s="14">
        <v>0.2964</v>
      </c>
      <c r="D3737" s="14">
        <v>57.4</v>
      </c>
    </row>
    <row r="3738" spans="1:4" x14ac:dyDescent="0.2">
      <c r="A3738" s="14">
        <v>35.96</v>
      </c>
      <c r="B3738" s="14">
        <v>3.8730000000000002</v>
      </c>
      <c r="C3738" s="14">
        <v>0.2964</v>
      </c>
      <c r="D3738" s="14">
        <v>57.42</v>
      </c>
    </row>
    <row r="3739" spans="1:4" x14ac:dyDescent="0.2">
      <c r="A3739" s="14">
        <v>35.97</v>
      </c>
      <c r="B3739" s="14">
        <v>3.8740000000000001</v>
      </c>
      <c r="C3739" s="14">
        <v>0.29649999999999999</v>
      </c>
      <c r="D3739" s="14">
        <v>57.45</v>
      </c>
    </row>
    <row r="3740" spans="1:4" x14ac:dyDescent="0.2">
      <c r="A3740" s="14">
        <v>35.979999999999997</v>
      </c>
      <c r="B3740" s="14">
        <v>3.8759999999999999</v>
      </c>
      <c r="C3740" s="14">
        <v>0.29649999999999999</v>
      </c>
      <c r="D3740" s="14">
        <v>57.47</v>
      </c>
    </row>
    <row r="3741" spans="1:4" x14ac:dyDescent="0.2">
      <c r="A3741" s="14">
        <v>35.99</v>
      </c>
      <c r="B3741" s="14">
        <v>3.8769999999999998</v>
      </c>
      <c r="C3741" s="14">
        <v>0.29659999999999997</v>
      </c>
      <c r="D3741" s="14">
        <v>57.5</v>
      </c>
    </row>
    <row r="3742" spans="1:4" x14ac:dyDescent="0.2">
      <c r="A3742" s="14">
        <v>36</v>
      </c>
      <c r="B3742" s="14">
        <v>3.879</v>
      </c>
      <c r="C3742" s="14">
        <v>0.29659999999999997</v>
      </c>
      <c r="D3742" s="14">
        <v>57.52</v>
      </c>
    </row>
    <row r="3743" spans="1:4" x14ac:dyDescent="0.2">
      <c r="A3743" s="14">
        <v>36</v>
      </c>
      <c r="B3743" s="14">
        <v>3.88</v>
      </c>
      <c r="C3743" s="14">
        <v>0.29670000000000002</v>
      </c>
      <c r="D3743" s="14">
        <v>57.55</v>
      </c>
    </row>
    <row r="3744" spans="1:4" x14ac:dyDescent="0.2">
      <c r="A3744" s="14">
        <v>36.01</v>
      </c>
      <c r="B3744" s="14">
        <v>3.8820000000000001</v>
      </c>
      <c r="C3744" s="14">
        <v>0.29670000000000002</v>
      </c>
      <c r="D3744" s="14">
        <v>57.57</v>
      </c>
    </row>
    <row r="3745" spans="1:4" x14ac:dyDescent="0.2">
      <c r="A3745" s="14">
        <v>36.020000000000003</v>
      </c>
      <c r="B3745" s="14">
        <v>3.883</v>
      </c>
      <c r="C3745" s="14">
        <v>0.29680000000000001</v>
      </c>
      <c r="D3745" s="14">
        <v>57.6</v>
      </c>
    </row>
    <row r="3746" spans="1:4" x14ac:dyDescent="0.2">
      <c r="A3746" s="14">
        <v>36.03</v>
      </c>
      <c r="B3746" s="14">
        <v>3.8849999999999998</v>
      </c>
      <c r="C3746" s="14">
        <v>0.29680000000000001</v>
      </c>
      <c r="D3746" s="14">
        <v>57.62</v>
      </c>
    </row>
    <row r="3747" spans="1:4" x14ac:dyDescent="0.2">
      <c r="A3747" s="14">
        <v>36.04</v>
      </c>
      <c r="B3747" s="14">
        <v>3.8860000000000001</v>
      </c>
      <c r="C3747" s="14">
        <v>0.2969</v>
      </c>
      <c r="D3747" s="14">
        <v>57.65</v>
      </c>
    </row>
    <row r="3748" spans="1:4" x14ac:dyDescent="0.2">
      <c r="A3748" s="14">
        <v>36.049999999999997</v>
      </c>
      <c r="B3748" s="14">
        <v>3.8879999999999999</v>
      </c>
      <c r="C3748" s="14">
        <v>0.2969</v>
      </c>
      <c r="D3748" s="14">
        <v>57.67</v>
      </c>
    </row>
    <row r="3749" spans="1:4" x14ac:dyDescent="0.2">
      <c r="A3749" s="14">
        <v>36.049999999999997</v>
      </c>
      <c r="B3749" s="14">
        <v>3.8889999999999998</v>
      </c>
      <c r="C3749" s="14">
        <v>0.29699999999999999</v>
      </c>
      <c r="D3749" s="14">
        <v>57.7</v>
      </c>
    </row>
    <row r="3750" spans="1:4" x14ac:dyDescent="0.2">
      <c r="A3750" s="14">
        <v>36.06</v>
      </c>
      <c r="B3750" s="14">
        <v>3.891</v>
      </c>
      <c r="C3750" s="14">
        <v>0.29709999999999998</v>
      </c>
      <c r="D3750" s="14">
        <v>57.72</v>
      </c>
    </row>
    <row r="3751" spans="1:4" x14ac:dyDescent="0.2">
      <c r="A3751" s="14">
        <v>36.07</v>
      </c>
      <c r="B3751" s="14">
        <v>3.8919999999999999</v>
      </c>
      <c r="C3751" s="14">
        <v>0.29709999999999998</v>
      </c>
      <c r="D3751" s="14">
        <v>57.75</v>
      </c>
    </row>
    <row r="3752" spans="1:4" x14ac:dyDescent="0.2">
      <c r="A3752" s="14">
        <v>36.08</v>
      </c>
      <c r="B3752" s="14">
        <v>3.8929999999999998</v>
      </c>
      <c r="C3752" s="14">
        <v>0.29720000000000002</v>
      </c>
      <c r="D3752" s="14">
        <v>57.77</v>
      </c>
    </row>
    <row r="3753" spans="1:4" x14ac:dyDescent="0.2">
      <c r="A3753" s="14">
        <v>36.090000000000003</v>
      </c>
      <c r="B3753" s="14">
        <v>3.895</v>
      </c>
      <c r="C3753" s="14">
        <v>0.29720000000000002</v>
      </c>
      <c r="D3753" s="14">
        <v>57.8</v>
      </c>
    </row>
    <row r="3754" spans="1:4" x14ac:dyDescent="0.2">
      <c r="A3754" s="14">
        <v>36.1</v>
      </c>
      <c r="B3754" s="14">
        <v>3.8959999999999999</v>
      </c>
      <c r="C3754" s="14">
        <v>0.29730000000000001</v>
      </c>
      <c r="D3754" s="14">
        <v>57.82</v>
      </c>
    </row>
    <row r="3755" spans="1:4" x14ac:dyDescent="0.2">
      <c r="A3755" s="14">
        <v>36.1</v>
      </c>
      <c r="B3755" s="14">
        <v>3.8980000000000001</v>
      </c>
      <c r="C3755" s="14">
        <v>0.2974</v>
      </c>
      <c r="D3755" s="14">
        <v>57.85</v>
      </c>
    </row>
    <row r="3756" spans="1:4" x14ac:dyDescent="0.2">
      <c r="A3756" s="14">
        <v>36.11</v>
      </c>
      <c r="B3756" s="14">
        <v>3.899</v>
      </c>
      <c r="C3756" s="14">
        <v>0.2974</v>
      </c>
      <c r="D3756" s="14">
        <v>57.87</v>
      </c>
    </row>
    <row r="3757" spans="1:4" x14ac:dyDescent="0.2">
      <c r="A3757" s="14">
        <v>36.119999999999997</v>
      </c>
      <c r="B3757" s="14">
        <v>3.9009999999999998</v>
      </c>
      <c r="C3757" s="14">
        <v>0.29749999999999999</v>
      </c>
      <c r="D3757" s="14">
        <v>57.9</v>
      </c>
    </row>
    <row r="3758" spans="1:4" x14ac:dyDescent="0.2">
      <c r="A3758" s="14">
        <v>36.130000000000003</v>
      </c>
      <c r="B3758" s="14">
        <v>3.9020000000000001</v>
      </c>
      <c r="C3758" s="14">
        <v>0.29759999999999998</v>
      </c>
      <c r="D3758" s="14">
        <v>57.92</v>
      </c>
    </row>
    <row r="3759" spans="1:4" x14ac:dyDescent="0.2">
      <c r="A3759" s="14">
        <v>36.14</v>
      </c>
      <c r="B3759" s="14">
        <v>3.9039999999999999</v>
      </c>
      <c r="C3759" s="14">
        <v>0.29759999999999998</v>
      </c>
      <c r="D3759" s="14">
        <v>57.95</v>
      </c>
    </row>
    <row r="3760" spans="1:4" x14ac:dyDescent="0.2">
      <c r="A3760" s="14">
        <v>36.15</v>
      </c>
      <c r="B3760" s="14">
        <v>3.9049999999999998</v>
      </c>
      <c r="C3760" s="14">
        <v>0.29770000000000002</v>
      </c>
      <c r="D3760" s="14">
        <v>57.97</v>
      </c>
    </row>
    <row r="3761" spans="1:4" x14ac:dyDescent="0.2">
      <c r="A3761" s="14">
        <v>36.15</v>
      </c>
      <c r="B3761" s="14">
        <v>3.9060000000000001</v>
      </c>
      <c r="C3761" s="14">
        <v>0.29780000000000001</v>
      </c>
      <c r="D3761" s="14">
        <v>58</v>
      </c>
    </row>
    <row r="3762" spans="1:4" x14ac:dyDescent="0.2">
      <c r="A3762" s="14">
        <v>36.159999999999997</v>
      </c>
      <c r="B3762" s="14">
        <v>3.9079999999999999</v>
      </c>
      <c r="C3762" s="14">
        <v>0.29780000000000001</v>
      </c>
      <c r="D3762" s="14">
        <v>58.02</v>
      </c>
    </row>
    <row r="3763" spans="1:4" x14ac:dyDescent="0.2">
      <c r="A3763" s="14">
        <v>36.17</v>
      </c>
      <c r="B3763" s="14">
        <v>3.9089999999999998</v>
      </c>
      <c r="C3763" s="14">
        <v>0.2979</v>
      </c>
      <c r="D3763" s="14">
        <v>58.05</v>
      </c>
    </row>
    <row r="3764" spans="1:4" x14ac:dyDescent="0.2">
      <c r="A3764" s="14">
        <v>36.18</v>
      </c>
      <c r="B3764" s="14">
        <v>3.911</v>
      </c>
      <c r="C3764" s="14">
        <v>0.29799999999999999</v>
      </c>
      <c r="D3764" s="14">
        <v>58.07</v>
      </c>
    </row>
    <row r="3765" spans="1:4" x14ac:dyDescent="0.2">
      <c r="A3765" s="14">
        <v>36.19</v>
      </c>
      <c r="B3765" s="14">
        <v>3.9119999999999999</v>
      </c>
      <c r="C3765" s="14">
        <v>0.29799999999999999</v>
      </c>
      <c r="D3765" s="14">
        <v>58.1</v>
      </c>
    </row>
    <row r="3766" spans="1:4" x14ac:dyDescent="0.2">
      <c r="A3766" s="14">
        <v>36.200000000000003</v>
      </c>
      <c r="B3766" s="14">
        <v>3.9140000000000001</v>
      </c>
      <c r="C3766" s="14">
        <v>0.29809999999999998</v>
      </c>
      <c r="D3766" s="14">
        <v>58.12</v>
      </c>
    </row>
    <row r="3767" spans="1:4" x14ac:dyDescent="0.2">
      <c r="A3767" s="14">
        <v>36.200000000000003</v>
      </c>
      <c r="B3767" s="14">
        <v>3.915</v>
      </c>
      <c r="C3767" s="14">
        <v>0.29820000000000002</v>
      </c>
      <c r="D3767" s="14">
        <v>58.15</v>
      </c>
    </row>
    <row r="3768" spans="1:4" x14ac:dyDescent="0.2">
      <c r="A3768" s="14">
        <v>36.21</v>
      </c>
      <c r="B3768" s="14">
        <v>3.9169999999999998</v>
      </c>
      <c r="C3768" s="14">
        <v>0.29820000000000002</v>
      </c>
      <c r="D3768" s="14">
        <v>58.17</v>
      </c>
    </row>
    <row r="3769" spans="1:4" x14ac:dyDescent="0.2">
      <c r="A3769" s="14">
        <v>36.22</v>
      </c>
      <c r="B3769" s="14">
        <v>3.9180000000000001</v>
      </c>
      <c r="C3769" s="14">
        <v>0.29830000000000001</v>
      </c>
      <c r="D3769" s="14">
        <v>58.2</v>
      </c>
    </row>
    <row r="3770" spans="1:4" x14ac:dyDescent="0.2">
      <c r="A3770" s="14">
        <v>36.229999999999997</v>
      </c>
      <c r="B3770" s="14">
        <v>3.919</v>
      </c>
      <c r="C3770" s="14">
        <v>0.2984</v>
      </c>
      <c r="D3770" s="14">
        <v>58.22</v>
      </c>
    </row>
    <row r="3771" spans="1:4" x14ac:dyDescent="0.2">
      <c r="A3771" s="14">
        <v>36.24</v>
      </c>
      <c r="B3771" s="14">
        <v>3.9209999999999998</v>
      </c>
      <c r="C3771" s="14">
        <v>0.2984</v>
      </c>
      <c r="D3771" s="14">
        <v>58.25</v>
      </c>
    </row>
    <row r="3772" spans="1:4" x14ac:dyDescent="0.2">
      <c r="A3772" s="14">
        <v>36.25</v>
      </c>
      <c r="B3772" s="14">
        <v>3.9220000000000002</v>
      </c>
      <c r="C3772" s="14">
        <v>0.29849999999999999</v>
      </c>
      <c r="D3772" s="14">
        <v>58.27</v>
      </c>
    </row>
    <row r="3773" spans="1:4" x14ac:dyDescent="0.2">
      <c r="A3773" s="14">
        <v>36.25</v>
      </c>
      <c r="B3773" s="14">
        <v>3.9239999999999999</v>
      </c>
      <c r="C3773" s="14">
        <v>0.29859999999999998</v>
      </c>
      <c r="D3773" s="14">
        <v>58.3</v>
      </c>
    </row>
    <row r="3774" spans="1:4" x14ac:dyDescent="0.2">
      <c r="A3774" s="14">
        <v>36.26</v>
      </c>
      <c r="B3774" s="14">
        <v>3.9249999999999998</v>
      </c>
      <c r="C3774" s="14">
        <v>0.29859999999999998</v>
      </c>
      <c r="D3774" s="14">
        <v>58.32</v>
      </c>
    </row>
    <row r="3775" spans="1:4" x14ac:dyDescent="0.2">
      <c r="A3775" s="14">
        <v>36.270000000000003</v>
      </c>
      <c r="B3775" s="14">
        <v>3.9260000000000002</v>
      </c>
      <c r="C3775" s="14">
        <v>0.29870000000000002</v>
      </c>
      <c r="D3775" s="14">
        <v>58.35</v>
      </c>
    </row>
    <row r="3776" spans="1:4" x14ac:dyDescent="0.2">
      <c r="A3776" s="14">
        <v>36.28</v>
      </c>
      <c r="B3776" s="14">
        <v>3.9279999999999999</v>
      </c>
      <c r="C3776" s="14">
        <v>0.29880000000000001</v>
      </c>
      <c r="D3776" s="14">
        <v>58.37</v>
      </c>
    </row>
    <row r="3777" spans="1:4" x14ac:dyDescent="0.2">
      <c r="A3777" s="14">
        <v>36.29</v>
      </c>
      <c r="B3777" s="14">
        <v>3.9289999999999998</v>
      </c>
      <c r="C3777" s="14">
        <v>0.29880000000000001</v>
      </c>
      <c r="D3777" s="14">
        <v>58.4</v>
      </c>
    </row>
    <row r="3778" spans="1:4" x14ac:dyDescent="0.2">
      <c r="A3778" s="14">
        <v>36.299999999999997</v>
      </c>
      <c r="B3778" s="14">
        <v>3.931</v>
      </c>
      <c r="C3778" s="14">
        <v>0.2989</v>
      </c>
      <c r="D3778" s="14">
        <v>58.42</v>
      </c>
    </row>
    <row r="3779" spans="1:4" x14ac:dyDescent="0.2">
      <c r="A3779" s="14">
        <v>36.299999999999997</v>
      </c>
      <c r="B3779" s="14">
        <v>3.9319999999999999</v>
      </c>
      <c r="C3779" s="14">
        <v>0.29899999999999999</v>
      </c>
      <c r="D3779" s="14">
        <v>58.45</v>
      </c>
    </row>
    <row r="3780" spans="1:4" x14ac:dyDescent="0.2">
      <c r="A3780" s="14">
        <v>36.31</v>
      </c>
      <c r="B3780" s="14">
        <v>3.9329999999999998</v>
      </c>
      <c r="C3780" s="14">
        <v>0.29899999999999999</v>
      </c>
      <c r="D3780" s="14">
        <v>58.47</v>
      </c>
    </row>
    <row r="3781" spans="1:4" x14ac:dyDescent="0.2">
      <c r="A3781" s="14">
        <v>36.32</v>
      </c>
      <c r="B3781" s="14">
        <v>3.9350000000000001</v>
      </c>
      <c r="C3781" s="14">
        <v>0.29909999999999998</v>
      </c>
      <c r="D3781" s="14">
        <v>58.5</v>
      </c>
    </row>
    <row r="3782" spans="1:4" x14ac:dyDescent="0.2">
      <c r="A3782" s="14">
        <v>36.33</v>
      </c>
      <c r="B3782" s="14">
        <v>3.9359999999999999</v>
      </c>
      <c r="C3782" s="14">
        <v>0.29920000000000002</v>
      </c>
      <c r="D3782" s="14">
        <v>58.52</v>
      </c>
    </row>
    <row r="3783" spans="1:4" x14ac:dyDescent="0.2">
      <c r="A3783" s="14">
        <v>36.340000000000003</v>
      </c>
      <c r="B3783" s="14">
        <v>3.9380000000000002</v>
      </c>
      <c r="C3783" s="14">
        <v>0.29920000000000002</v>
      </c>
      <c r="D3783" s="14">
        <v>58.55</v>
      </c>
    </row>
    <row r="3784" spans="1:4" x14ac:dyDescent="0.2">
      <c r="A3784" s="14">
        <v>36.35</v>
      </c>
      <c r="B3784" s="14">
        <v>3.9390000000000001</v>
      </c>
      <c r="C3784" s="14">
        <v>0.29930000000000001</v>
      </c>
      <c r="D3784" s="14">
        <v>58.57</v>
      </c>
    </row>
    <row r="3785" spans="1:4" x14ac:dyDescent="0.2">
      <c r="A3785" s="14">
        <v>36.35</v>
      </c>
      <c r="B3785" s="14">
        <v>3.94</v>
      </c>
      <c r="C3785" s="14">
        <v>0.2994</v>
      </c>
      <c r="D3785" s="14">
        <v>58.6</v>
      </c>
    </row>
    <row r="3786" spans="1:4" x14ac:dyDescent="0.2">
      <c r="A3786" s="14">
        <v>36.36</v>
      </c>
      <c r="B3786" s="14">
        <v>3.9420000000000002</v>
      </c>
      <c r="C3786" s="14">
        <v>0.2994</v>
      </c>
      <c r="D3786" s="14">
        <v>58.62</v>
      </c>
    </row>
    <row r="3787" spans="1:4" x14ac:dyDescent="0.2">
      <c r="A3787" s="14">
        <v>36.369999999999997</v>
      </c>
      <c r="B3787" s="14">
        <v>3.9430000000000001</v>
      </c>
      <c r="C3787" s="14">
        <v>0.29949999999999999</v>
      </c>
      <c r="D3787" s="14">
        <v>58.65</v>
      </c>
    </row>
    <row r="3788" spans="1:4" x14ac:dyDescent="0.2">
      <c r="A3788" s="14">
        <v>36.380000000000003</v>
      </c>
      <c r="B3788" s="14">
        <v>3.944</v>
      </c>
      <c r="C3788" s="14">
        <v>0.29949999999999999</v>
      </c>
      <c r="D3788" s="14">
        <v>58.67</v>
      </c>
    </row>
    <row r="3789" spans="1:4" x14ac:dyDescent="0.2">
      <c r="A3789" s="14">
        <v>36.39</v>
      </c>
      <c r="B3789" s="14">
        <v>3.9460000000000002</v>
      </c>
      <c r="C3789" s="14">
        <v>0.29959999999999998</v>
      </c>
      <c r="D3789" s="14">
        <v>58.7</v>
      </c>
    </row>
    <row r="3790" spans="1:4" x14ac:dyDescent="0.2">
      <c r="A3790" s="14">
        <v>36.4</v>
      </c>
      <c r="B3790" s="14">
        <v>3.9470000000000001</v>
      </c>
      <c r="C3790" s="14">
        <v>0.29970000000000002</v>
      </c>
      <c r="D3790" s="14">
        <v>58.72</v>
      </c>
    </row>
    <row r="3791" spans="1:4" x14ac:dyDescent="0.2">
      <c r="A3791" s="14">
        <v>36.4</v>
      </c>
      <c r="B3791" s="14">
        <v>3.948</v>
      </c>
      <c r="C3791" s="14">
        <v>0.29970000000000002</v>
      </c>
      <c r="D3791" s="14">
        <v>58.75</v>
      </c>
    </row>
    <row r="3792" spans="1:4" x14ac:dyDescent="0.2">
      <c r="A3792" s="14">
        <v>36.409999999999997</v>
      </c>
      <c r="B3792" s="14">
        <v>3.95</v>
      </c>
      <c r="C3792" s="14">
        <v>0.29980000000000001</v>
      </c>
      <c r="D3792" s="14">
        <v>58.77</v>
      </c>
    </row>
    <row r="3793" spans="1:4" x14ac:dyDescent="0.2">
      <c r="A3793" s="14">
        <v>36.42</v>
      </c>
      <c r="B3793" s="14">
        <v>3.9510000000000001</v>
      </c>
      <c r="C3793" s="14">
        <v>0.29980000000000001</v>
      </c>
      <c r="D3793" s="14">
        <v>58.8</v>
      </c>
    </row>
    <row r="3794" spans="1:4" x14ac:dyDescent="0.2">
      <c r="A3794" s="14">
        <v>36.43</v>
      </c>
      <c r="B3794" s="14">
        <v>3.952</v>
      </c>
      <c r="C3794" s="14">
        <v>0.2999</v>
      </c>
      <c r="D3794" s="14">
        <v>58.82</v>
      </c>
    </row>
    <row r="3795" spans="1:4" x14ac:dyDescent="0.2">
      <c r="A3795" s="14">
        <v>36.44</v>
      </c>
      <c r="B3795" s="14">
        <v>3.9540000000000002</v>
      </c>
      <c r="C3795" s="14">
        <v>0.3</v>
      </c>
      <c r="D3795" s="14">
        <v>58.85</v>
      </c>
    </row>
    <row r="3796" spans="1:4" x14ac:dyDescent="0.2">
      <c r="A3796" s="14">
        <v>36.450000000000003</v>
      </c>
      <c r="B3796" s="14">
        <v>3.9550000000000001</v>
      </c>
      <c r="C3796" s="14">
        <v>0.3</v>
      </c>
      <c r="D3796" s="14">
        <v>58.87</v>
      </c>
    </row>
    <row r="3797" spans="1:4" x14ac:dyDescent="0.2">
      <c r="A3797" s="14">
        <v>36.450000000000003</v>
      </c>
      <c r="B3797" s="14">
        <v>3.956</v>
      </c>
      <c r="C3797" s="14">
        <v>0.30009999999999998</v>
      </c>
      <c r="D3797" s="14">
        <v>58.9</v>
      </c>
    </row>
    <row r="3798" spans="1:4" x14ac:dyDescent="0.2">
      <c r="A3798" s="14">
        <v>36.46</v>
      </c>
      <c r="B3798" s="14">
        <v>3.9580000000000002</v>
      </c>
      <c r="C3798" s="14">
        <v>0.30009999999999998</v>
      </c>
      <c r="D3798" s="14">
        <v>58.92</v>
      </c>
    </row>
    <row r="3799" spans="1:4" x14ac:dyDescent="0.2">
      <c r="A3799" s="14">
        <v>36.47</v>
      </c>
      <c r="B3799" s="14">
        <v>3.9590000000000001</v>
      </c>
      <c r="C3799" s="14">
        <v>0.30020000000000002</v>
      </c>
      <c r="D3799" s="14">
        <v>58.95</v>
      </c>
    </row>
    <row r="3800" spans="1:4" x14ac:dyDescent="0.2">
      <c r="A3800" s="14">
        <v>36.479999999999997</v>
      </c>
      <c r="B3800" s="14">
        <v>3.96</v>
      </c>
      <c r="C3800" s="14">
        <v>0.30030000000000001</v>
      </c>
      <c r="D3800" s="14">
        <v>58.97</v>
      </c>
    </row>
    <row r="3801" spans="1:4" x14ac:dyDescent="0.2">
      <c r="A3801" s="14">
        <v>36.49</v>
      </c>
      <c r="B3801" s="14">
        <v>3.9620000000000002</v>
      </c>
      <c r="C3801" s="14">
        <v>0.30030000000000001</v>
      </c>
      <c r="D3801" s="14">
        <v>59</v>
      </c>
    </row>
    <row r="3802" spans="1:4" x14ac:dyDescent="0.2">
      <c r="A3802" s="14">
        <v>36.5</v>
      </c>
      <c r="B3802" s="14">
        <v>3.9630000000000001</v>
      </c>
      <c r="C3802" s="14">
        <v>0.3004</v>
      </c>
      <c r="D3802" s="14">
        <v>59.02</v>
      </c>
    </row>
    <row r="3803" spans="1:4" x14ac:dyDescent="0.2">
      <c r="A3803" s="14">
        <v>36.5</v>
      </c>
      <c r="B3803" s="14">
        <v>3.964</v>
      </c>
      <c r="C3803" s="14">
        <v>0.3004</v>
      </c>
      <c r="D3803" s="14">
        <v>59.05</v>
      </c>
    </row>
    <row r="3804" spans="1:4" x14ac:dyDescent="0.2">
      <c r="A3804" s="14">
        <v>36.51</v>
      </c>
      <c r="B3804" s="14">
        <v>3.9660000000000002</v>
      </c>
      <c r="C3804" s="14">
        <v>0.30049999999999999</v>
      </c>
      <c r="D3804" s="14">
        <v>59.07</v>
      </c>
    </row>
    <row r="3805" spans="1:4" x14ac:dyDescent="0.2">
      <c r="A3805" s="14">
        <v>36.520000000000003</v>
      </c>
      <c r="B3805" s="14">
        <v>3.9670000000000001</v>
      </c>
      <c r="C3805" s="14">
        <v>0.30049999999999999</v>
      </c>
      <c r="D3805" s="14">
        <v>59.1</v>
      </c>
    </row>
    <row r="3806" spans="1:4" x14ac:dyDescent="0.2">
      <c r="A3806" s="14">
        <v>36.53</v>
      </c>
      <c r="B3806" s="14">
        <v>3.9689999999999999</v>
      </c>
      <c r="C3806" s="14">
        <v>0.30059999999999998</v>
      </c>
      <c r="D3806" s="14">
        <v>59.12</v>
      </c>
    </row>
    <row r="3807" spans="1:4" x14ac:dyDescent="0.2">
      <c r="A3807" s="14">
        <v>36.54</v>
      </c>
      <c r="B3807" s="14">
        <v>3.97</v>
      </c>
      <c r="C3807" s="14">
        <v>0.30070000000000002</v>
      </c>
      <c r="D3807" s="14">
        <v>59.15</v>
      </c>
    </row>
    <row r="3808" spans="1:4" x14ac:dyDescent="0.2">
      <c r="A3808" s="14">
        <v>36.549999999999997</v>
      </c>
      <c r="B3808" s="14">
        <v>3.9710000000000001</v>
      </c>
      <c r="C3808" s="14">
        <v>0.30070000000000002</v>
      </c>
      <c r="D3808" s="14">
        <v>59.17</v>
      </c>
    </row>
    <row r="3809" spans="1:4" x14ac:dyDescent="0.2">
      <c r="A3809" s="14">
        <v>36.549999999999997</v>
      </c>
      <c r="B3809" s="14">
        <v>3.9729999999999999</v>
      </c>
      <c r="C3809" s="14">
        <v>0.30080000000000001</v>
      </c>
      <c r="D3809" s="14">
        <v>59.2</v>
      </c>
    </row>
    <row r="3810" spans="1:4" x14ac:dyDescent="0.2">
      <c r="A3810" s="14">
        <v>36.56</v>
      </c>
      <c r="B3810" s="14">
        <v>3.9740000000000002</v>
      </c>
      <c r="C3810" s="14">
        <v>0.30080000000000001</v>
      </c>
      <c r="D3810" s="14">
        <v>59.22</v>
      </c>
    </row>
    <row r="3811" spans="1:4" x14ac:dyDescent="0.2">
      <c r="A3811" s="14">
        <v>36.57</v>
      </c>
      <c r="B3811" s="14">
        <v>3.976</v>
      </c>
      <c r="C3811" s="14">
        <v>0.3009</v>
      </c>
      <c r="D3811" s="14">
        <v>59.25</v>
      </c>
    </row>
    <row r="3812" spans="1:4" x14ac:dyDescent="0.2">
      <c r="A3812" s="14">
        <v>36.58</v>
      </c>
      <c r="B3812" s="14">
        <v>3.9769999999999999</v>
      </c>
      <c r="C3812" s="14">
        <v>0.3009</v>
      </c>
      <c r="D3812" s="14">
        <v>59.27</v>
      </c>
    </row>
    <row r="3813" spans="1:4" x14ac:dyDescent="0.2">
      <c r="A3813" s="14">
        <v>36.590000000000003</v>
      </c>
      <c r="B3813" s="14">
        <v>3.9790000000000001</v>
      </c>
      <c r="C3813" s="14">
        <v>0.30099999999999999</v>
      </c>
      <c r="D3813" s="14">
        <v>59.3</v>
      </c>
    </row>
    <row r="3814" spans="1:4" x14ac:dyDescent="0.2">
      <c r="A3814" s="14">
        <v>36.6</v>
      </c>
      <c r="B3814" s="14">
        <v>3.98</v>
      </c>
      <c r="C3814" s="14">
        <v>0.30109999999999998</v>
      </c>
      <c r="D3814" s="14">
        <v>59.32</v>
      </c>
    </row>
    <row r="3815" spans="1:4" x14ac:dyDescent="0.2">
      <c r="A3815" s="14">
        <v>36.6</v>
      </c>
      <c r="B3815" s="14">
        <v>3.9809999999999999</v>
      </c>
      <c r="C3815" s="14">
        <v>0.30109999999999998</v>
      </c>
      <c r="D3815" s="14">
        <v>59.35</v>
      </c>
    </row>
    <row r="3816" spans="1:4" x14ac:dyDescent="0.2">
      <c r="A3816" s="14">
        <v>36.61</v>
      </c>
      <c r="B3816" s="14">
        <v>3.9830000000000001</v>
      </c>
      <c r="C3816" s="14">
        <v>0.30120000000000002</v>
      </c>
      <c r="D3816" s="14">
        <v>59.37</v>
      </c>
    </row>
    <row r="3817" spans="1:4" x14ac:dyDescent="0.2">
      <c r="A3817" s="14">
        <v>36.619999999999997</v>
      </c>
      <c r="B3817" s="14">
        <v>3.984</v>
      </c>
      <c r="C3817" s="14">
        <v>0.30120000000000002</v>
      </c>
      <c r="D3817" s="14">
        <v>59.4</v>
      </c>
    </row>
    <row r="3818" spans="1:4" x14ac:dyDescent="0.2">
      <c r="A3818" s="14">
        <v>36.630000000000003</v>
      </c>
      <c r="B3818" s="14">
        <v>3.9860000000000002</v>
      </c>
      <c r="C3818" s="14">
        <v>0.30130000000000001</v>
      </c>
      <c r="D3818" s="14">
        <v>59.42</v>
      </c>
    </row>
    <row r="3819" spans="1:4" x14ac:dyDescent="0.2">
      <c r="A3819" s="14">
        <v>36.64</v>
      </c>
      <c r="B3819" s="14">
        <v>3.9870000000000001</v>
      </c>
      <c r="C3819" s="14">
        <v>0.3014</v>
      </c>
      <c r="D3819" s="14">
        <v>59.45</v>
      </c>
    </row>
    <row r="3820" spans="1:4" x14ac:dyDescent="0.2">
      <c r="A3820" s="14">
        <v>36.65</v>
      </c>
      <c r="B3820" s="14">
        <v>3.9889999999999999</v>
      </c>
      <c r="C3820" s="14">
        <v>0.3014</v>
      </c>
      <c r="D3820" s="14">
        <v>59.47</v>
      </c>
    </row>
    <row r="3821" spans="1:4" x14ac:dyDescent="0.2">
      <c r="A3821" s="14">
        <v>36.65</v>
      </c>
      <c r="B3821" s="14">
        <v>3.99</v>
      </c>
      <c r="C3821" s="14">
        <v>0.30149999999999999</v>
      </c>
      <c r="D3821" s="14">
        <v>59.5</v>
      </c>
    </row>
    <row r="3822" spans="1:4" x14ac:dyDescent="0.2">
      <c r="A3822" s="14">
        <v>36.659999999999997</v>
      </c>
      <c r="B3822" s="14">
        <v>3.992</v>
      </c>
      <c r="C3822" s="14">
        <v>0.30159999999999998</v>
      </c>
      <c r="D3822" s="14">
        <v>59.52</v>
      </c>
    </row>
    <row r="3823" spans="1:4" x14ac:dyDescent="0.2">
      <c r="A3823" s="14">
        <v>36.67</v>
      </c>
      <c r="B3823" s="14">
        <v>3.9929999999999999</v>
      </c>
      <c r="C3823" s="14">
        <v>0.30159999999999998</v>
      </c>
      <c r="D3823" s="14">
        <v>59.55</v>
      </c>
    </row>
    <row r="3824" spans="1:4" x14ac:dyDescent="0.2">
      <c r="A3824" s="14">
        <v>36.68</v>
      </c>
      <c r="B3824" s="14">
        <v>3.9950000000000001</v>
      </c>
      <c r="C3824" s="14">
        <v>0.30170000000000002</v>
      </c>
      <c r="D3824" s="14">
        <v>59.57</v>
      </c>
    </row>
    <row r="3825" spans="1:4" x14ac:dyDescent="0.2">
      <c r="A3825" s="14">
        <v>36.69</v>
      </c>
      <c r="B3825" s="14">
        <v>3.9969999999999999</v>
      </c>
      <c r="C3825" s="14">
        <v>0.30170000000000002</v>
      </c>
      <c r="D3825" s="14">
        <v>59.6</v>
      </c>
    </row>
    <row r="3826" spans="1:4" x14ac:dyDescent="0.2">
      <c r="A3826" s="14">
        <v>36.700000000000003</v>
      </c>
      <c r="B3826" s="14">
        <v>3.9980000000000002</v>
      </c>
      <c r="C3826" s="14">
        <v>0.30180000000000001</v>
      </c>
      <c r="D3826" s="14">
        <v>59.62</v>
      </c>
    </row>
    <row r="3827" spans="1:4" x14ac:dyDescent="0.2">
      <c r="A3827" s="14">
        <v>36.700000000000003</v>
      </c>
      <c r="B3827" s="14">
        <v>4</v>
      </c>
      <c r="C3827" s="14">
        <v>0.3019</v>
      </c>
      <c r="D3827" s="14">
        <v>59.64</v>
      </c>
    </row>
    <row r="3828" spans="1:4" x14ac:dyDescent="0.2">
      <c r="A3828" s="14">
        <v>36.71</v>
      </c>
      <c r="B3828" s="14">
        <v>4.0019999999999998</v>
      </c>
      <c r="C3828" s="14">
        <v>0.3019</v>
      </c>
      <c r="D3828" s="14">
        <v>59.67</v>
      </c>
    </row>
    <row r="3829" spans="1:4" x14ac:dyDescent="0.2">
      <c r="A3829" s="14">
        <v>36.72</v>
      </c>
      <c r="B3829" s="14">
        <v>4.0030000000000001</v>
      </c>
      <c r="C3829" s="14">
        <v>0.30199999999999999</v>
      </c>
      <c r="D3829" s="14">
        <v>59.69</v>
      </c>
    </row>
    <row r="3830" spans="1:4" x14ac:dyDescent="0.2">
      <c r="A3830" s="14">
        <v>36.729999999999997</v>
      </c>
      <c r="B3830" s="14">
        <v>4.0049999999999999</v>
      </c>
      <c r="C3830" s="14">
        <v>0.30209999999999998</v>
      </c>
      <c r="D3830" s="14">
        <v>59.72</v>
      </c>
    </row>
    <row r="3831" spans="1:4" x14ac:dyDescent="0.2">
      <c r="A3831" s="14">
        <v>36.74</v>
      </c>
      <c r="B3831" s="14">
        <v>4.0060000000000002</v>
      </c>
      <c r="C3831" s="14">
        <v>0.30209999999999998</v>
      </c>
      <c r="D3831" s="14">
        <v>59.74</v>
      </c>
    </row>
    <row r="3832" spans="1:4" x14ac:dyDescent="0.2">
      <c r="A3832" s="14">
        <v>36.75</v>
      </c>
      <c r="B3832" s="14">
        <v>4.008</v>
      </c>
      <c r="C3832" s="14">
        <v>0.30220000000000002</v>
      </c>
      <c r="D3832" s="14">
        <v>59.77</v>
      </c>
    </row>
    <row r="3833" spans="1:4" x14ac:dyDescent="0.2">
      <c r="A3833" s="14">
        <v>36.75</v>
      </c>
      <c r="B3833" s="14">
        <v>4.01</v>
      </c>
      <c r="C3833" s="14">
        <v>0.30230000000000001</v>
      </c>
      <c r="D3833" s="14">
        <v>59.79</v>
      </c>
    </row>
    <row r="3834" spans="1:4" x14ac:dyDescent="0.2">
      <c r="A3834" s="14">
        <v>36.76</v>
      </c>
      <c r="B3834" s="14">
        <v>4.0110000000000001</v>
      </c>
      <c r="C3834" s="14">
        <v>0.30230000000000001</v>
      </c>
      <c r="D3834" s="14">
        <v>59.82</v>
      </c>
    </row>
    <row r="3835" spans="1:4" x14ac:dyDescent="0.2">
      <c r="A3835" s="14">
        <v>36.770000000000003</v>
      </c>
      <c r="B3835" s="14">
        <v>4.0129999999999999</v>
      </c>
      <c r="C3835" s="14">
        <v>0.3024</v>
      </c>
      <c r="D3835" s="14">
        <v>59.84</v>
      </c>
    </row>
    <row r="3836" spans="1:4" x14ac:dyDescent="0.2">
      <c r="A3836" s="14">
        <v>36.78</v>
      </c>
      <c r="B3836" s="14">
        <v>4.0140000000000002</v>
      </c>
      <c r="C3836" s="14">
        <v>0.3024</v>
      </c>
      <c r="D3836" s="14">
        <v>59.87</v>
      </c>
    </row>
    <row r="3837" spans="1:4" x14ac:dyDescent="0.2">
      <c r="A3837" s="14">
        <v>36.79</v>
      </c>
      <c r="B3837" s="14">
        <v>4.016</v>
      </c>
      <c r="C3837" s="14">
        <v>0.30249999999999999</v>
      </c>
      <c r="D3837" s="14">
        <v>59.89</v>
      </c>
    </row>
    <row r="3838" spans="1:4" x14ac:dyDescent="0.2">
      <c r="A3838" s="14">
        <v>36.799999999999997</v>
      </c>
      <c r="B3838" s="14">
        <v>4.0179999999999998</v>
      </c>
      <c r="C3838" s="14">
        <v>0.30259999999999998</v>
      </c>
      <c r="D3838" s="14">
        <v>59.92</v>
      </c>
    </row>
    <row r="3839" spans="1:4" x14ac:dyDescent="0.2">
      <c r="A3839" s="14">
        <v>36.799999999999997</v>
      </c>
      <c r="B3839" s="14">
        <v>4.0199999999999996</v>
      </c>
      <c r="C3839" s="14">
        <v>0.30259999999999998</v>
      </c>
      <c r="D3839" s="14">
        <v>59.94</v>
      </c>
    </row>
    <row r="3840" spans="1:4" x14ac:dyDescent="0.2">
      <c r="A3840" s="14">
        <v>36.81</v>
      </c>
      <c r="B3840" s="14">
        <v>4.0209999999999999</v>
      </c>
      <c r="C3840" s="14">
        <v>0.30270000000000002</v>
      </c>
      <c r="D3840" s="14">
        <v>59.97</v>
      </c>
    </row>
    <row r="3841" spans="1:4" x14ac:dyDescent="0.2">
      <c r="A3841" s="14">
        <v>36.82</v>
      </c>
      <c r="B3841" s="14">
        <v>4.0229999999999997</v>
      </c>
      <c r="C3841" s="14">
        <v>0.30280000000000001</v>
      </c>
      <c r="D3841" s="14">
        <v>59.99</v>
      </c>
    </row>
    <row r="3842" spans="1:4" x14ac:dyDescent="0.2">
      <c r="A3842" s="14">
        <v>36.83</v>
      </c>
      <c r="B3842" s="14">
        <v>4.0250000000000004</v>
      </c>
      <c r="C3842" s="14">
        <v>0.30280000000000001</v>
      </c>
      <c r="D3842" s="14">
        <v>60.02</v>
      </c>
    </row>
    <row r="3843" spans="1:4" x14ac:dyDescent="0.2">
      <c r="A3843" s="14">
        <v>36.840000000000003</v>
      </c>
      <c r="B3843" s="14">
        <v>4.0259999999999998</v>
      </c>
      <c r="C3843" s="14">
        <v>0.3029</v>
      </c>
      <c r="D3843" s="14">
        <v>60.04</v>
      </c>
    </row>
    <row r="3844" spans="1:4" x14ac:dyDescent="0.2">
      <c r="A3844" s="14">
        <v>36.85</v>
      </c>
      <c r="B3844" s="14">
        <v>4.0279999999999996</v>
      </c>
      <c r="C3844" s="14">
        <v>0.3029</v>
      </c>
      <c r="D3844" s="14">
        <v>60.07</v>
      </c>
    </row>
    <row r="3845" spans="1:4" x14ac:dyDescent="0.2">
      <c r="A3845" s="14">
        <v>36.85</v>
      </c>
      <c r="B3845" s="14">
        <v>4.03</v>
      </c>
      <c r="C3845" s="14">
        <v>0.30299999999999999</v>
      </c>
      <c r="D3845" s="14">
        <v>60.09</v>
      </c>
    </row>
    <row r="3846" spans="1:4" x14ac:dyDescent="0.2">
      <c r="A3846" s="14">
        <v>36.86</v>
      </c>
      <c r="B3846" s="14">
        <v>4.0309999999999997</v>
      </c>
      <c r="C3846" s="14">
        <v>0.30309999999999998</v>
      </c>
      <c r="D3846" s="14">
        <v>60.12</v>
      </c>
    </row>
    <row r="3847" spans="1:4" x14ac:dyDescent="0.2">
      <c r="A3847" s="14">
        <v>36.869999999999997</v>
      </c>
      <c r="B3847" s="14">
        <v>4.0330000000000004</v>
      </c>
      <c r="C3847" s="14">
        <v>0.30309999999999998</v>
      </c>
      <c r="D3847" s="14">
        <v>60.14</v>
      </c>
    </row>
    <row r="3848" spans="1:4" x14ac:dyDescent="0.2">
      <c r="A3848" s="14">
        <v>36.880000000000003</v>
      </c>
      <c r="B3848" s="14">
        <v>4.0350000000000001</v>
      </c>
      <c r="C3848" s="14">
        <v>0.30320000000000003</v>
      </c>
      <c r="D3848" s="14">
        <v>60.17</v>
      </c>
    </row>
    <row r="3849" spans="1:4" x14ac:dyDescent="0.2">
      <c r="A3849" s="14">
        <v>36.89</v>
      </c>
      <c r="B3849" s="14">
        <v>4.0369999999999999</v>
      </c>
      <c r="C3849" s="14">
        <v>0.30330000000000001</v>
      </c>
      <c r="D3849" s="14">
        <v>60.19</v>
      </c>
    </row>
    <row r="3850" spans="1:4" x14ac:dyDescent="0.2">
      <c r="A3850" s="14">
        <v>36.9</v>
      </c>
      <c r="B3850" s="14">
        <v>4.0380000000000003</v>
      </c>
      <c r="C3850" s="14">
        <v>0.30330000000000001</v>
      </c>
      <c r="D3850" s="14">
        <v>60.22</v>
      </c>
    </row>
    <row r="3851" spans="1:4" x14ac:dyDescent="0.2">
      <c r="A3851" s="14">
        <v>36.9</v>
      </c>
      <c r="B3851" s="14">
        <v>4.04</v>
      </c>
      <c r="C3851" s="14">
        <v>0.3034</v>
      </c>
      <c r="D3851" s="14">
        <v>60.24</v>
      </c>
    </row>
    <row r="3852" spans="1:4" x14ac:dyDescent="0.2">
      <c r="A3852" s="14">
        <v>36.909999999999997</v>
      </c>
      <c r="B3852" s="14">
        <v>4.0419999999999998</v>
      </c>
      <c r="C3852" s="14">
        <v>0.3034</v>
      </c>
      <c r="D3852" s="14">
        <v>60.27</v>
      </c>
    </row>
    <row r="3853" spans="1:4" x14ac:dyDescent="0.2">
      <c r="A3853" s="14">
        <v>36.92</v>
      </c>
      <c r="B3853" s="14">
        <v>4.0439999999999996</v>
      </c>
      <c r="C3853" s="14">
        <v>0.30349999999999999</v>
      </c>
      <c r="D3853" s="14">
        <v>60.29</v>
      </c>
    </row>
    <row r="3854" spans="1:4" x14ac:dyDescent="0.2">
      <c r="A3854" s="14">
        <v>36.93</v>
      </c>
      <c r="B3854" s="14">
        <v>4.0460000000000003</v>
      </c>
      <c r="C3854" s="14">
        <v>0.30359999999999998</v>
      </c>
      <c r="D3854" s="14">
        <v>60.32</v>
      </c>
    </row>
    <row r="3855" spans="1:4" x14ac:dyDescent="0.2">
      <c r="A3855" s="14">
        <v>36.94</v>
      </c>
      <c r="B3855" s="14">
        <v>4.0469999999999997</v>
      </c>
      <c r="C3855" s="14">
        <v>0.30359999999999998</v>
      </c>
      <c r="D3855" s="14">
        <v>60.34</v>
      </c>
    </row>
    <row r="3856" spans="1:4" x14ac:dyDescent="0.2">
      <c r="A3856" s="14">
        <v>36.950000000000003</v>
      </c>
      <c r="B3856" s="14">
        <v>4.0490000000000004</v>
      </c>
      <c r="C3856" s="14">
        <v>0.30370000000000003</v>
      </c>
      <c r="D3856" s="14">
        <v>60.37</v>
      </c>
    </row>
    <row r="3857" spans="1:4" x14ac:dyDescent="0.2">
      <c r="A3857" s="14">
        <v>36.950000000000003</v>
      </c>
      <c r="B3857" s="14">
        <v>4.0510000000000002</v>
      </c>
      <c r="C3857" s="14">
        <v>0.30380000000000001</v>
      </c>
      <c r="D3857" s="14">
        <v>60.39</v>
      </c>
    </row>
    <row r="3858" spans="1:4" x14ac:dyDescent="0.2">
      <c r="A3858" s="14">
        <v>36.96</v>
      </c>
      <c r="B3858" s="14">
        <v>4.0529999999999999</v>
      </c>
      <c r="C3858" s="14">
        <v>0.30380000000000001</v>
      </c>
      <c r="D3858" s="14">
        <v>60.42</v>
      </c>
    </row>
    <row r="3859" spans="1:4" x14ac:dyDescent="0.2">
      <c r="A3859" s="14">
        <v>36.97</v>
      </c>
      <c r="B3859" s="14">
        <v>4.0540000000000003</v>
      </c>
      <c r="C3859" s="14">
        <v>0.3039</v>
      </c>
      <c r="D3859" s="14">
        <v>60.44</v>
      </c>
    </row>
    <row r="3860" spans="1:4" x14ac:dyDescent="0.2">
      <c r="A3860" s="14">
        <v>36.979999999999997</v>
      </c>
      <c r="B3860" s="14">
        <v>4.056</v>
      </c>
      <c r="C3860" s="14">
        <v>0.3039</v>
      </c>
      <c r="D3860" s="14">
        <v>60.47</v>
      </c>
    </row>
    <row r="3861" spans="1:4" x14ac:dyDescent="0.2">
      <c r="A3861" s="14">
        <v>36.99</v>
      </c>
      <c r="B3861" s="14">
        <v>4.0579999999999998</v>
      </c>
      <c r="C3861" s="14">
        <v>0.30399999999999999</v>
      </c>
      <c r="D3861" s="14">
        <v>60.49</v>
      </c>
    </row>
    <row r="3862" spans="1:4" x14ac:dyDescent="0.2">
      <c r="A3862" s="14">
        <v>37</v>
      </c>
      <c r="B3862" s="14">
        <v>4.0599999999999996</v>
      </c>
      <c r="C3862" s="14">
        <v>0.30409999999999998</v>
      </c>
      <c r="D3862" s="14">
        <v>60.52</v>
      </c>
    </row>
    <row r="3863" spans="1:4" x14ac:dyDescent="0.2">
      <c r="A3863" s="14">
        <v>37</v>
      </c>
      <c r="B3863" s="14">
        <v>4.0609999999999999</v>
      </c>
      <c r="C3863" s="14">
        <v>0.30409999999999998</v>
      </c>
      <c r="D3863" s="14">
        <v>60.54</v>
      </c>
    </row>
    <row r="3864" spans="1:4" x14ac:dyDescent="0.2">
      <c r="A3864" s="14">
        <v>37.01</v>
      </c>
      <c r="B3864" s="14">
        <v>4.0629999999999997</v>
      </c>
      <c r="C3864" s="14">
        <v>0.30420000000000003</v>
      </c>
      <c r="D3864" s="14">
        <v>60.57</v>
      </c>
    </row>
    <row r="3865" spans="1:4" x14ac:dyDescent="0.2">
      <c r="A3865" s="14">
        <v>37.020000000000003</v>
      </c>
      <c r="B3865" s="14">
        <v>4.0650000000000004</v>
      </c>
      <c r="C3865" s="14">
        <v>0.30430000000000001</v>
      </c>
      <c r="D3865" s="14">
        <v>60.59</v>
      </c>
    </row>
    <row r="3866" spans="1:4" x14ac:dyDescent="0.2">
      <c r="A3866" s="14">
        <v>37.03</v>
      </c>
      <c r="B3866" s="14">
        <v>4.0670000000000002</v>
      </c>
      <c r="C3866" s="14">
        <v>0.30430000000000001</v>
      </c>
      <c r="D3866" s="14">
        <v>60.62</v>
      </c>
    </row>
    <row r="3867" spans="1:4" x14ac:dyDescent="0.2">
      <c r="A3867" s="14">
        <v>37.04</v>
      </c>
      <c r="B3867" s="14">
        <v>4.0679999999999996</v>
      </c>
      <c r="C3867" s="14">
        <v>0.3044</v>
      </c>
      <c r="D3867" s="14">
        <v>60.64</v>
      </c>
    </row>
    <row r="3868" spans="1:4" x14ac:dyDescent="0.2">
      <c r="A3868" s="14">
        <v>37.049999999999997</v>
      </c>
      <c r="B3868" s="14">
        <v>4.07</v>
      </c>
      <c r="C3868" s="14">
        <v>0.30449999999999999</v>
      </c>
      <c r="D3868" s="14">
        <v>60.67</v>
      </c>
    </row>
    <row r="3869" spans="1:4" x14ac:dyDescent="0.2">
      <c r="A3869" s="14">
        <v>37.049999999999997</v>
      </c>
      <c r="B3869" s="14">
        <v>4.0720000000000001</v>
      </c>
      <c r="C3869" s="14">
        <v>0.30449999999999999</v>
      </c>
      <c r="D3869" s="14">
        <v>60.69</v>
      </c>
    </row>
    <row r="3870" spans="1:4" x14ac:dyDescent="0.2">
      <c r="A3870" s="14">
        <v>37.06</v>
      </c>
      <c r="B3870" s="14">
        <v>4.0739999999999998</v>
      </c>
      <c r="C3870" s="14">
        <v>0.30459999999999998</v>
      </c>
      <c r="D3870" s="14">
        <v>60.72</v>
      </c>
    </row>
    <row r="3871" spans="1:4" x14ac:dyDescent="0.2">
      <c r="A3871" s="14">
        <v>37.07</v>
      </c>
      <c r="B3871" s="14">
        <v>4.0750000000000002</v>
      </c>
      <c r="C3871" s="14">
        <v>0.30470000000000003</v>
      </c>
      <c r="D3871" s="14">
        <v>60.74</v>
      </c>
    </row>
    <row r="3872" spans="1:4" x14ac:dyDescent="0.2">
      <c r="A3872" s="14">
        <v>37.08</v>
      </c>
      <c r="B3872" s="14">
        <v>4.077</v>
      </c>
      <c r="C3872" s="14">
        <v>0.30480000000000002</v>
      </c>
      <c r="D3872" s="14">
        <v>60.77</v>
      </c>
    </row>
    <row r="3873" spans="1:4" x14ac:dyDescent="0.2">
      <c r="A3873" s="14">
        <v>37.090000000000003</v>
      </c>
      <c r="B3873" s="14">
        <v>4.0789999999999997</v>
      </c>
      <c r="C3873" s="14">
        <v>0.30480000000000002</v>
      </c>
      <c r="D3873" s="14">
        <v>60.79</v>
      </c>
    </row>
    <row r="3874" spans="1:4" x14ac:dyDescent="0.2">
      <c r="A3874" s="14">
        <v>37.1</v>
      </c>
      <c r="B3874" s="14">
        <v>4.0810000000000004</v>
      </c>
      <c r="C3874" s="14">
        <v>0.3049</v>
      </c>
      <c r="D3874" s="14">
        <v>60.82</v>
      </c>
    </row>
    <row r="3875" spans="1:4" x14ac:dyDescent="0.2">
      <c r="A3875" s="14">
        <v>37.1</v>
      </c>
      <c r="B3875" s="14">
        <v>4.0819999999999999</v>
      </c>
      <c r="C3875" s="14">
        <v>0.30499999999999999</v>
      </c>
      <c r="D3875" s="14">
        <v>60.84</v>
      </c>
    </row>
    <row r="3876" spans="1:4" x14ac:dyDescent="0.2">
      <c r="A3876" s="14">
        <v>37.11</v>
      </c>
      <c r="B3876" s="14">
        <v>4.0839999999999996</v>
      </c>
      <c r="C3876" s="14">
        <v>0.30499999999999999</v>
      </c>
      <c r="D3876" s="14">
        <v>60.87</v>
      </c>
    </row>
    <row r="3877" spans="1:4" x14ac:dyDescent="0.2">
      <c r="A3877" s="14">
        <v>37.119999999999997</v>
      </c>
      <c r="B3877" s="14">
        <v>4.0860000000000003</v>
      </c>
      <c r="C3877" s="14">
        <v>0.30509999999999998</v>
      </c>
      <c r="D3877" s="14">
        <v>60.89</v>
      </c>
    </row>
    <row r="3878" spans="1:4" x14ac:dyDescent="0.2">
      <c r="A3878" s="14">
        <v>37.130000000000003</v>
      </c>
      <c r="B3878" s="14">
        <v>4.0869999999999997</v>
      </c>
      <c r="C3878" s="14">
        <v>0.30520000000000003</v>
      </c>
      <c r="D3878" s="14">
        <v>60.92</v>
      </c>
    </row>
    <row r="3879" spans="1:4" x14ac:dyDescent="0.2">
      <c r="A3879" s="14">
        <v>37.14</v>
      </c>
      <c r="B3879" s="14">
        <v>4.0890000000000004</v>
      </c>
      <c r="C3879" s="14">
        <v>0.30530000000000002</v>
      </c>
      <c r="D3879" s="14">
        <v>60.94</v>
      </c>
    </row>
    <row r="3880" spans="1:4" x14ac:dyDescent="0.2">
      <c r="A3880" s="14">
        <v>37.15</v>
      </c>
      <c r="B3880" s="14">
        <v>4.0910000000000002</v>
      </c>
      <c r="C3880" s="14">
        <v>0.30530000000000002</v>
      </c>
      <c r="D3880" s="14">
        <v>60.97</v>
      </c>
    </row>
    <row r="3881" spans="1:4" x14ac:dyDescent="0.2">
      <c r="A3881" s="14">
        <v>37.15</v>
      </c>
      <c r="B3881" s="14">
        <v>4.0919999999999996</v>
      </c>
      <c r="C3881" s="14">
        <v>0.3054</v>
      </c>
      <c r="D3881" s="14">
        <v>60.99</v>
      </c>
    </row>
    <row r="3882" spans="1:4" x14ac:dyDescent="0.2">
      <c r="A3882" s="14">
        <v>37.159999999999997</v>
      </c>
      <c r="B3882" s="14">
        <v>4.0940000000000003</v>
      </c>
      <c r="C3882" s="14">
        <v>0.30549999999999999</v>
      </c>
      <c r="D3882" s="14">
        <v>61.02</v>
      </c>
    </row>
    <row r="3883" spans="1:4" x14ac:dyDescent="0.2">
      <c r="A3883" s="14">
        <v>37.17</v>
      </c>
      <c r="B3883" s="14">
        <v>4.0960000000000001</v>
      </c>
      <c r="C3883" s="14">
        <v>0.30559999999999998</v>
      </c>
      <c r="D3883" s="14">
        <v>61.04</v>
      </c>
    </row>
    <row r="3884" spans="1:4" x14ac:dyDescent="0.2">
      <c r="A3884" s="14">
        <v>37.18</v>
      </c>
      <c r="B3884" s="14">
        <v>4.0979999999999999</v>
      </c>
      <c r="C3884" s="14">
        <v>0.30559999999999998</v>
      </c>
      <c r="D3884" s="14">
        <v>61.07</v>
      </c>
    </row>
    <row r="3885" spans="1:4" x14ac:dyDescent="0.2">
      <c r="A3885" s="14">
        <v>37.19</v>
      </c>
      <c r="B3885" s="14">
        <v>4.0990000000000002</v>
      </c>
      <c r="C3885" s="14">
        <v>0.30570000000000003</v>
      </c>
      <c r="D3885" s="14">
        <v>61.09</v>
      </c>
    </row>
    <row r="3886" spans="1:4" x14ac:dyDescent="0.2">
      <c r="A3886" s="14">
        <v>37.200000000000003</v>
      </c>
      <c r="B3886" s="14">
        <v>4.101</v>
      </c>
      <c r="C3886" s="14">
        <v>0.30580000000000002</v>
      </c>
      <c r="D3886" s="14">
        <v>61.12</v>
      </c>
    </row>
    <row r="3887" spans="1:4" x14ac:dyDescent="0.2">
      <c r="A3887" s="14">
        <v>37.200000000000003</v>
      </c>
      <c r="B3887" s="14">
        <v>4.1029999999999998</v>
      </c>
      <c r="C3887" s="14">
        <v>0.30590000000000001</v>
      </c>
      <c r="D3887" s="14">
        <v>61.14</v>
      </c>
    </row>
    <row r="3888" spans="1:4" x14ac:dyDescent="0.2">
      <c r="A3888" s="14">
        <v>37.21</v>
      </c>
      <c r="B3888" s="14">
        <v>4.1040000000000001</v>
      </c>
      <c r="C3888" s="14">
        <v>0.30599999999999999</v>
      </c>
      <c r="D3888" s="14">
        <v>61.17</v>
      </c>
    </row>
    <row r="3889" spans="1:4" x14ac:dyDescent="0.2">
      <c r="A3889" s="14">
        <v>37.22</v>
      </c>
      <c r="B3889" s="14">
        <v>4.1059999999999999</v>
      </c>
      <c r="C3889" s="14">
        <v>0.30599999999999999</v>
      </c>
      <c r="D3889" s="14">
        <v>61.19</v>
      </c>
    </row>
    <row r="3890" spans="1:4" x14ac:dyDescent="0.2">
      <c r="A3890" s="14">
        <v>37.229999999999997</v>
      </c>
      <c r="B3890" s="14">
        <v>4.1070000000000002</v>
      </c>
      <c r="C3890" s="14">
        <v>0.30609999999999998</v>
      </c>
      <c r="D3890" s="14">
        <v>61.22</v>
      </c>
    </row>
    <row r="3891" spans="1:4" x14ac:dyDescent="0.2">
      <c r="A3891" s="14">
        <v>37.24</v>
      </c>
      <c r="B3891" s="14">
        <v>4.109</v>
      </c>
      <c r="C3891" s="14">
        <v>0.30620000000000003</v>
      </c>
      <c r="D3891" s="14">
        <v>61.24</v>
      </c>
    </row>
    <row r="3892" spans="1:4" x14ac:dyDescent="0.2">
      <c r="A3892" s="14">
        <v>37.25</v>
      </c>
      <c r="B3892" s="14">
        <v>4.1109999999999998</v>
      </c>
      <c r="C3892" s="14">
        <v>0.30630000000000002</v>
      </c>
      <c r="D3892" s="14">
        <v>61.27</v>
      </c>
    </row>
    <row r="3893" spans="1:4" x14ac:dyDescent="0.2">
      <c r="A3893" s="14">
        <v>37.25</v>
      </c>
      <c r="B3893" s="14">
        <v>4.1130000000000004</v>
      </c>
      <c r="C3893" s="14">
        <v>0.30630000000000002</v>
      </c>
      <c r="D3893" s="14">
        <v>61.29</v>
      </c>
    </row>
    <row r="3894" spans="1:4" x14ac:dyDescent="0.2">
      <c r="A3894" s="14">
        <v>37.26</v>
      </c>
      <c r="B3894" s="14">
        <v>4.1139999999999999</v>
      </c>
      <c r="C3894" s="14">
        <v>0.30640000000000001</v>
      </c>
      <c r="D3894" s="14">
        <v>61.32</v>
      </c>
    </row>
    <row r="3895" spans="1:4" x14ac:dyDescent="0.2">
      <c r="A3895" s="14">
        <v>37.270000000000003</v>
      </c>
      <c r="B3895" s="14">
        <v>4.1159999999999997</v>
      </c>
      <c r="C3895" s="14">
        <v>0.30649999999999999</v>
      </c>
      <c r="D3895" s="14">
        <v>61.34</v>
      </c>
    </row>
    <row r="3896" spans="1:4" x14ac:dyDescent="0.2">
      <c r="A3896" s="14">
        <v>37.28</v>
      </c>
      <c r="B3896" s="14">
        <v>4.1180000000000003</v>
      </c>
      <c r="C3896" s="14">
        <v>0.30659999999999998</v>
      </c>
      <c r="D3896" s="14">
        <v>61.37</v>
      </c>
    </row>
    <row r="3897" spans="1:4" x14ac:dyDescent="0.2">
      <c r="A3897" s="14">
        <v>37.29</v>
      </c>
      <c r="B3897" s="14">
        <v>4.1189999999999998</v>
      </c>
      <c r="C3897" s="14">
        <v>0.30669999999999997</v>
      </c>
      <c r="D3897" s="14">
        <v>61.39</v>
      </c>
    </row>
    <row r="3898" spans="1:4" x14ac:dyDescent="0.2">
      <c r="A3898" s="14">
        <v>37.299999999999997</v>
      </c>
      <c r="B3898" s="14">
        <v>4.1210000000000004</v>
      </c>
      <c r="C3898" s="14">
        <v>0.30669999999999997</v>
      </c>
      <c r="D3898" s="14">
        <v>61.42</v>
      </c>
    </row>
    <row r="3899" spans="1:4" x14ac:dyDescent="0.2">
      <c r="A3899" s="14">
        <v>37.299999999999997</v>
      </c>
      <c r="B3899" s="14">
        <v>4.1230000000000002</v>
      </c>
      <c r="C3899" s="14">
        <v>0.30680000000000002</v>
      </c>
      <c r="D3899" s="14">
        <v>61.44</v>
      </c>
    </row>
    <row r="3900" spans="1:4" x14ac:dyDescent="0.2">
      <c r="A3900" s="14">
        <v>37.31</v>
      </c>
      <c r="B3900" s="14">
        <v>4.1239999999999997</v>
      </c>
      <c r="C3900" s="14">
        <v>0.30690000000000001</v>
      </c>
      <c r="D3900" s="14">
        <v>61.47</v>
      </c>
    </row>
    <row r="3901" spans="1:4" x14ac:dyDescent="0.2">
      <c r="A3901" s="14">
        <v>37.32</v>
      </c>
      <c r="B3901" s="14">
        <v>4.1260000000000003</v>
      </c>
      <c r="C3901" s="14">
        <v>0.307</v>
      </c>
      <c r="D3901" s="14">
        <v>61.49</v>
      </c>
    </row>
    <row r="3902" spans="1:4" x14ac:dyDescent="0.2">
      <c r="A3902" s="14">
        <v>37.33</v>
      </c>
      <c r="B3902" s="14">
        <v>4.1280000000000001</v>
      </c>
      <c r="C3902" s="14">
        <v>0.307</v>
      </c>
      <c r="D3902" s="14">
        <v>61.52</v>
      </c>
    </row>
    <row r="3903" spans="1:4" x14ac:dyDescent="0.2">
      <c r="A3903" s="14">
        <v>37.340000000000003</v>
      </c>
      <c r="B3903" s="14">
        <v>4.13</v>
      </c>
      <c r="C3903" s="14">
        <v>0.30709999999999998</v>
      </c>
      <c r="D3903" s="14">
        <v>61.54</v>
      </c>
    </row>
    <row r="3904" spans="1:4" x14ac:dyDescent="0.2">
      <c r="A3904" s="14">
        <v>37.35</v>
      </c>
      <c r="B3904" s="14">
        <v>4.1310000000000002</v>
      </c>
      <c r="C3904" s="14">
        <v>0.30719999999999997</v>
      </c>
      <c r="D3904" s="14">
        <v>61.57</v>
      </c>
    </row>
    <row r="3905" spans="1:4" x14ac:dyDescent="0.2">
      <c r="A3905" s="14">
        <v>37.35</v>
      </c>
      <c r="B3905" s="14">
        <v>4.133</v>
      </c>
      <c r="C3905" s="14">
        <v>0.30730000000000002</v>
      </c>
      <c r="D3905" s="14">
        <v>61.59</v>
      </c>
    </row>
    <row r="3906" spans="1:4" x14ac:dyDescent="0.2">
      <c r="A3906" s="14">
        <v>37.36</v>
      </c>
      <c r="B3906" s="14">
        <v>4.1349999999999998</v>
      </c>
      <c r="C3906" s="14">
        <v>0.30740000000000001</v>
      </c>
      <c r="D3906" s="14">
        <v>61.62</v>
      </c>
    </row>
    <row r="3907" spans="1:4" x14ac:dyDescent="0.2">
      <c r="A3907" s="14">
        <v>37.369999999999997</v>
      </c>
      <c r="B3907" s="14">
        <v>4.1360000000000001</v>
      </c>
      <c r="C3907" s="14">
        <v>0.30740000000000001</v>
      </c>
      <c r="D3907" s="14">
        <v>61.64</v>
      </c>
    </row>
    <row r="3908" spans="1:4" x14ac:dyDescent="0.2">
      <c r="A3908" s="14">
        <v>37.380000000000003</v>
      </c>
      <c r="B3908" s="14">
        <v>4.1379999999999999</v>
      </c>
      <c r="C3908" s="14">
        <v>0.3075</v>
      </c>
      <c r="D3908" s="14">
        <v>61.67</v>
      </c>
    </row>
    <row r="3909" spans="1:4" x14ac:dyDescent="0.2">
      <c r="A3909" s="14">
        <v>37.39</v>
      </c>
      <c r="B3909" s="14">
        <v>4.1399999999999997</v>
      </c>
      <c r="C3909" s="14">
        <v>0.30759999999999998</v>
      </c>
      <c r="D3909" s="14">
        <v>61.69</v>
      </c>
    </row>
    <row r="3910" spans="1:4" x14ac:dyDescent="0.2">
      <c r="A3910" s="14">
        <v>37.4</v>
      </c>
      <c r="B3910" s="14">
        <v>4.1420000000000003</v>
      </c>
      <c r="C3910" s="14">
        <v>0.30769999999999997</v>
      </c>
      <c r="D3910" s="14">
        <v>61.72</v>
      </c>
    </row>
    <row r="3911" spans="1:4" x14ac:dyDescent="0.2">
      <c r="A3911" s="14">
        <v>37.4</v>
      </c>
      <c r="B3911" s="14">
        <v>4.1440000000000001</v>
      </c>
      <c r="C3911" s="14">
        <v>0.30769999999999997</v>
      </c>
      <c r="D3911" s="14">
        <v>61.74</v>
      </c>
    </row>
    <row r="3912" spans="1:4" x14ac:dyDescent="0.2">
      <c r="A3912" s="14">
        <v>37.409999999999997</v>
      </c>
      <c r="B3912" s="14">
        <v>4.1449999999999996</v>
      </c>
      <c r="C3912" s="14">
        <v>0.30780000000000002</v>
      </c>
      <c r="D3912" s="14">
        <v>61.77</v>
      </c>
    </row>
    <row r="3913" spans="1:4" x14ac:dyDescent="0.2">
      <c r="A3913" s="14">
        <v>37.42</v>
      </c>
      <c r="B3913" s="14">
        <v>4.1470000000000002</v>
      </c>
      <c r="C3913" s="14">
        <v>0.30790000000000001</v>
      </c>
      <c r="D3913" s="14">
        <v>61.79</v>
      </c>
    </row>
    <row r="3914" spans="1:4" x14ac:dyDescent="0.2">
      <c r="A3914" s="14">
        <v>37.43</v>
      </c>
      <c r="B3914" s="14">
        <v>4.149</v>
      </c>
      <c r="C3914" s="14">
        <v>0.308</v>
      </c>
      <c r="D3914" s="14">
        <v>61.82</v>
      </c>
    </row>
    <row r="3915" spans="1:4" x14ac:dyDescent="0.2">
      <c r="A3915" s="14">
        <v>37.44</v>
      </c>
      <c r="B3915" s="14">
        <v>4.1509999999999998</v>
      </c>
      <c r="C3915" s="14">
        <v>0.30809999999999998</v>
      </c>
      <c r="D3915" s="14">
        <v>61.84</v>
      </c>
    </row>
    <row r="3916" spans="1:4" x14ac:dyDescent="0.2">
      <c r="A3916" s="14">
        <v>37.450000000000003</v>
      </c>
      <c r="B3916" s="14">
        <v>4.1529999999999996</v>
      </c>
      <c r="C3916" s="14">
        <v>0.30809999999999998</v>
      </c>
      <c r="D3916" s="14">
        <v>61.87</v>
      </c>
    </row>
    <row r="3917" spans="1:4" x14ac:dyDescent="0.2">
      <c r="A3917" s="14">
        <v>37.450000000000003</v>
      </c>
      <c r="B3917" s="14">
        <v>4.1539999999999999</v>
      </c>
      <c r="C3917" s="14">
        <v>0.30819999999999997</v>
      </c>
      <c r="D3917" s="14">
        <v>61.89</v>
      </c>
    </row>
    <row r="3918" spans="1:4" x14ac:dyDescent="0.2">
      <c r="A3918" s="14">
        <v>37.46</v>
      </c>
      <c r="B3918" s="14">
        <v>4.1559999999999997</v>
      </c>
      <c r="C3918" s="14">
        <v>0.30830000000000002</v>
      </c>
      <c r="D3918" s="14">
        <v>61.92</v>
      </c>
    </row>
    <row r="3919" spans="1:4" x14ac:dyDescent="0.2">
      <c r="A3919" s="14">
        <v>37.47</v>
      </c>
      <c r="B3919" s="14">
        <v>4.1580000000000004</v>
      </c>
      <c r="C3919" s="14">
        <v>0.30840000000000001</v>
      </c>
      <c r="D3919" s="14">
        <v>61.94</v>
      </c>
    </row>
    <row r="3920" spans="1:4" x14ac:dyDescent="0.2">
      <c r="A3920" s="14">
        <v>37.479999999999997</v>
      </c>
      <c r="B3920" s="14">
        <v>4.16</v>
      </c>
      <c r="C3920" s="14">
        <v>0.3085</v>
      </c>
      <c r="D3920" s="14">
        <v>61.97</v>
      </c>
    </row>
    <row r="3921" spans="1:4" x14ac:dyDescent="0.2">
      <c r="A3921" s="14">
        <v>37.49</v>
      </c>
      <c r="B3921" s="14">
        <v>4.1619999999999999</v>
      </c>
      <c r="C3921" s="14">
        <v>0.3085</v>
      </c>
      <c r="D3921" s="14">
        <v>61.99</v>
      </c>
    </row>
    <row r="3922" spans="1:4" x14ac:dyDescent="0.2">
      <c r="A3922" s="14">
        <v>37.5</v>
      </c>
      <c r="B3922" s="14">
        <v>4.1639999999999997</v>
      </c>
      <c r="C3922" s="14">
        <v>0.30859999999999999</v>
      </c>
      <c r="D3922" s="14">
        <v>62.02</v>
      </c>
    </row>
    <row r="3923" spans="1:4" x14ac:dyDescent="0.2">
      <c r="A3923" s="14">
        <v>37.5</v>
      </c>
      <c r="B3923" s="14">
        <v>4.1660000000000004</v>
      </c>
      <c r="C3923" s="14">
        <v>0.30869999999999997</v>
      </c>
      <c r="D3923" s="14">
        <v>62.04</v>
      </c>
    </row>
    <row r="3924" spans="1:4" x14ac:dyDescent="0.2">
      <c r="A3924" s="14">
        <v>37.51</v>
      </c>
      <c r="B3924" s="14">
        <v>4.1680000000000001</v>
      </c>
      <c r="C3924" s="14">
        <v>0.30880000000000002</v>
      </c>
      <c r="D3924" s="14">
        <v>62.07</v>
      </c>
    </row>
    <row r="3925" spans="1:4" x14ac:dyDescent="0.2">
      <c r="A3925" s="14">
        <v>37.520000000000003</v>
      </c>
      <c r="B3925" s="14">
        <v>4.17</v>
      </c>
      <c r="C3925" s="14">
        <v>0.30890000000000001</v>
      </c>
      <c r="D3925" s="14">
        <v>62.09</v>
      </c>
    </row>
    <row r="3926" spans="1:4" x14ac:dyDescent="0.2">
      <c r="A3926" s="14">
        <v>37.53</v>
      </c>
      <c r="B3926" s="14">
        <v>4.1719999999999997</v>
      </c>
      <c r="C3926" s="14">
        <v>0.309</v>
      </c>
      <c r="D3926" s="14">
        <v>62.12</v>
      </c>
    </row>
    <row r="3927" spans="1:4" x14ac:dyDescent="0.2">
      <c r="A3927" s="14">
        <v>37.54</v>
      </c>
      <c r="B3927" s="14">
        <v>4.1740000000000004</v>
      </c>
      <c r="C3927" s="14">
        <v>0.30909999999999999</v>
      </c>
      <c r="D3927" s="14">
        <v>62.14</v>
      </c>
    </row>
    <row r="3928" spans="1:4" x14ac:dyDescent="0.2">
      <c r="A3928" s="14">
        <v>37.549999999999997</v>
      </c>
      <c r="B3928" s="14">
        <v>4.1760000000000002</v>
      </c>
      <c r="C3928" s="14">
        <v>0.30909999999999999</v>
      </c>
      <c r="D3928" s="14">
        <v>62.17</v>
      </c>
    </row>
    <row r="3929" spans="1:4" x14ac:dyDescent="0.2">
      <c r="A3929" s="14">
        <v>37.549999999999997</v>
      </c>
      <c r="B3929" s="14">
        <v>4.1779999999999999</v>
      </c>
      <c r="C3929" s="14">
        <v>0.30919999999999997</v>
      </c>
      <c r="D3929" s="14">
        <v>62.19</v>
      </c>
    </row>
    <row r="3930" spans="1:4" x14ac:dyDescent="0.2">
      <c r="A3930" s="14">
        <v>37.56</v>
      </c>
      <c r="B3930" s="14">
        <v>4.18</v>
      </c>
      <c r="C3930" s="14">
        <v>0.30930000000000002</v>
      </c>
      <c r="D3930" s="14">
        <v>62.22</v>
      </c>
    </row>
    <row r="3931" spans="1:4" x14ac:dyDescent="0.2">
      <c r="A3931" s="14">
        <v>37.57</v>
      </c>
      <c r="B3931" s="14">
        <v>4.1820000000000004</v>
      </c>
      <c r="C3931" s="14">
        <v>0.30940000000000001</v>
      </c>
      <c r="D3931" s="14">
        <v>62.24</v>
      </c>
    </row>
    <row r="3932" spans="1:4" x14ac:dyDescent="0.2">
      <c r="A3932" s="14">
        <v>37.58</v>
      </c>
      <c r="B3932" s="14">
        <v>4.1849999999999996</v>
      </c>
      <c r="C3932" s="14">
        <v>0.3095</v>
      </c>
      <c r="D3932" s="14">
        <v>62.27</v>
      </c>
    </row>
    <row r="3933" spans="1:4" x14ac:dyDescent="0.2">
      <c r="A3933" s="14">
        <v>37.590000000000003</v>
      </c>
      <c r="B3933" s="14">
        <v>4.1870000000000003</v>
      </c>
      <c r="C3933" s="14">
        <v>0.30959999999999999</v>
      </c>
      <c r="D3933" s="14">
        <v>62.29</v>
      </c>
    </row>
    <row r="3934" spans="1:4" x14ac:dyDescent="0.2">
      <c r="A3934" s="14">
        <v>37.6</v>
      </c>
      <c r="B3934" s="14">
        <v>4.1890000000000001</v>
      </c>
      <c r="C3934" s="14">
        <v>0.30969999999999998</v>
      </c>
      <c r="D3934" s="14">
        <v>62.32</v>
      </c>
    </row>
    <row r="3935" spans="1:4" x14ac:dyDescent="0.2">
      <c r="A3935" s="14">
        <v>37.6</v>
      </c>
      <c r="B3935" s="14">
        <v>4.1909999999999998</v>
      </c>
      <c r="C3935" s="14">
        <v>0.30980000000000002</v>
      </c>
      <c r="D3935" s="14">
        <v>62.34</v>
      </c>
    </row>
    <row r="3936" spans="1:4" x14ac:dyDescent="0.2">
      <c r="A3936" s="14">
        <v>37.61</v>
      </c>
      <c r="B3936" s="14">
        <v>4.1929999999999996</v>
      </c>
      <c r="C3936" s="14">
        <v>0.30990000000000001</v>
      </c>
      <c r="D3936" s="14">
        <v>62.37</v>
      </c>
    </row>
    <row r="3937" spans="1:4" x14ac:dyDescent="0.2">
      <c r="A3937" s="14">
        <v>37.619999999999997</v>
      </c>
      <c r="B3937" s="14">
        <v>4.1950000000000003</v>
      </c>
      <c r="C3937" s="14">
        <v>0.31</v>
      </c>
      <c r="D3937" s="14">
        <v>62.39</v>
      </c>
    </row>
    <row r="3938" spans="1:4" x14ac:dyDescent="0.2">
      <c r="A3938" s="14">
        <v>37.630000000000003</v>
      </c>
      <c r="B3938" s="14">
        <v>4.1980000000000004</v>
      </c>
      <c r="C3938" s="14">
        <v>0.31009999999999999</v>
      </c>
      <c r="D3938" s="14">
        <v>62.41</v>
      </c>
    </row>
    <row r="3939" spans="1:4" x14ac:dyDescent="0.2">
      <c r="A3939" s="14">
        <v>37.64</v>
      </c>
      <c r="B3939" s="14">
        <v>4.2</v>
      </c>
      <c r="C3939" s="14">
        <v>0.31019999999999998</v>
      </c>
      <c r="D3939" s="14">
        <v>62.44</v>
      </c>
    </row>
    <row r="3940" spans="1:4" x14ac:dyDescent="0.2">
      <c r="A3940" s="14">
        <v>37.65</v>
      </c>
      <c r="B3940" s="14">
        <v>4.202</v>
      </c>
      <c r="C3940" s="14">
        <v>0.31030000000000002</v>
      </c>
      <c r="D3940" s="14">
        <v>62.46</v>
      </c>
    </row>
    <row r="3941" spans="1:4" x14ac:dyDescent="0.2">
      <c r="A3941" s="14">
        <v>37.65</v>
      </c>
      <c r="B3941" s="14">
        <v>4.2050000000000001</v>
      </c>
      <c r="C3941" s="14">
        <v>0.31040000000000001</v>
      </c>
      <c r="D3941" s="14">
        <v>62.49</v>
      </c>
    </row>
    <row r="3942" spans="1:4" x14ac:dyDescent="0.2">
      <c r="A3942" s="14">
        <v>37.659999999999997</v>
      </c>
      <c r="B3942" s="14">
        <v>4.2069999999999999</v>
      </c>
      <c r="C3942" s="14">
        <v>0.3105</v>
      </c>
      <c r="D3942" s="14">
        <v>62.51</v>
      </c>
    </row>
    <row r="3943" spans="1:4" x14ac:dyDescent="0.2">
      <c r="A3943" s="14">
        <v>37.67</v>
      </c>
      <c r="B3943" s="14">
        <v>4.2089999999999996</v>
      </c>
      <c r="C3943" s="14">
        <v>0.31059999999999999</v>
      </c>
      <c r="D3943" s="14">
        <v>62.54</v>
      </c>
    </row>
    <row r="3944" spans="1:4" x14ac:dyDescent="0.2">
      <c r="A3944" s="14">
        <v>37.68</v>
      </c>
      <c r="B3944" s="14">
        <v>4.2119999999999997</v>
      </c>
      <c r="C3944" s="14">
        <v>0.31069999999999998</v>
      </c>
      <c r="D3944" s="14">
        <v>62.56</v>
      </c>
    </row>
    <row r="3945" spans="1:4" x14ac:dyDescent="0.2">
      <c r="A3945" s="14">
        <v>37.69</v>
      </c>
      <c r="B3945" s="14">
        <v>4.2140000000000004</v>
      </c>
      <c r="C3945" s="14">
        <v>0.31080000000000002</v>
      </c>
      <c r="D3945" s="14">
        <v>62.59</v>
      </c>
    </row>
    <row r="3946" spans="1:4" x14ac:dyDescent="0.2">
      <c r="A3946" s="14">
        <v>37.700000000000003</v>
      </c>
      <c r="B3946" s="14">
        <v>4.2160000000000002</v>
      </c>
      <c r="C3946" s="14">
        <v>0.31090000000000001</v>
      </c>
      <c r="D3946" s="14">
        <v>62.61</v>
      </c>
    </row>
    <row r="3947" spans="1:4" x14ac:dyDescent="0.2">
      <c r="A3947" s="14">
        <v>37.700000000000003</v>
      </c>
      <c r="B3947" s="14">
        <v>4.2190000000000003</v>
      </c>
      <c r="C3947" s="14">
        <v>0.311</v>
      </c>
      <c r="D3947" s="14">
        <v>62.64</v>
      </c>
    </row>
    <row r="3948" spans="1:4" x14ac:dyDescent="0.2">
      <c r="A3948" s="14">
        <v>37.71</v>
      </c>
      <c r="B3948" s="14">
        <v>4.2210000000000001</v>
      </c>
      <c r="C3948" s="14">
        <v>0.31109999999999999</v>
      </c>
      <c r="D3948" s="14">
        <v>62.66</v>
      </c>
    </row>
    <row r="3949" spans="1:4" x14ac:dyDescent="0.2">
      <c r="A3949" s="14">
        <v>37.72</v>
      </c>
      <c r="B3949" s="14">
        <v>4.2229999999999999</v>
      </c>
      <c r="C3949" s="14">
        <v>0.31119999999999998</v>
      </c>
      <c r="D3949" s="14">
        <v>62.69</v>
      </c>
    </row>
    <row r="3950" spans="1:4" x14ac:dyDescent="0.2">
      <c r="A3950" s="14">
        <v>37.729999999999997</v>
      </c>
      <c r="B3950" s="14">
        <v>4.226</v>
      </c>
      <c r="C3950" s="14">
        <v>0.31130000000000002</v>
      </c>
      <c r="D3950" s="14">
        <v>62.71</v>
      </c>
    </row>
    <row r="3951" spans="1:4" x14ac:dyDescent="0.2">
      <c r="A3951" s="14">
        <v>37.74</v>
      </c>
      <c r="B3951" s="14">
        <v>4.2279999999999998</v>
      </c>
      <c r="C3951" s="14">
        <v>0.31140000000000001</v>
      </c>
      <c r="D3951" s="14">
        <v>62.74</v>
      </c>
    </row>
    <row r="3952" spans="1:4" x14ac:dyDescent="0.2">
      <c r="A3952" s="14">
        <v>37.75</v>
      </c>
      <c r="B3952" s="14">
        <v>4.2309999999999999</v>
      </c>
      <c r="C3952" s="14">
        <v>0.3115</v>
      </c>
      <c r="D3952" s="14">
        <v>62.76</v>
      </c>
    </row>
    <row r="3953" spans="1:4" x14ac:dyDescent="0.2">
      <c r="A3953" s="14">
        <v>37.75</v>
      </c>
      <c r="B3953" s="14">
        <v>4.2329999999999997</v>
      </c>
      <c r="C3953" s="14">
        <v>0.31159999999999999</v>
      </c>
      <c r="D3953" s="14">
        <v>62.79</v>
      </c>
    </row>
    <row r="3954" spans="1:4" x14ac:dyDescent="0.2">
      <c r="A3954" s="14">
        <v>37.76</v>
      </c>
      <c r="B3954" s="14">
        <v>4.2359999999999998</v>
      </c>
      <c r="C3954" s="14">
        <v>0.31169999999999998</v>
      </c>
      <c r="D3954" s="14">
        <v>62.81</v>
      </c>
    </row>
    <row r="3955" spans="1:4" x14ac:dyDescent="0.2">
      <c r="A3955" s="14">
        <v>37.770000000000003</v>
      </c>
      <c r="B3955" s="14">
        <v>4.2380000000000004</v>
      </c>
      <c r="C3955" s="14">
        <v>0.31180000000000002</v>
      </c>
      <c r="D3955" s="14">
        <v>62.84</v>
      </c>
    </row>
    <row r="3956" spans="1:4" x14ac:dyDescent="0.2">
      <c r="A3956" s="14">
        <v>37.78</v>
      </c>
      <c r="B3956" s="14">
        <v>4.2409999999999997</v>
      </c>
      <c r="C3956" s="14">
        <v>0.31190000000000001</v>
      </c>
      <c r="D3956" s="14">
        <v>62.86</v>
      </c>
    </row>
    <row r="3957" spans="1:4" x14ac:dyDescent="0.2">
      <c r="A3957" s="14">
        <v>37.79</v>
      </c>
      <c r="B3957" s="14">
        <v>4.2430000000000003</v>
      </c>
      <c r="C3957" s="14">
        <v>0.312</v>
      </c>
      <c r="D3957" s="14">
        <v>62.89</v>
      </c>
    </row>
    <row r="3958" spans="1:4" x14ac:dyDescent="0.2">
      <c r="A3958" s="14">
        <v>37.799999999999997</v>
      </c>
      <c r="B3958" s="14">
        <v>4.2460000000000004</v>
      </c>
      <c r="C3958" s="14">
        <v>0.31209999999999999</v>
      </c>
      <c r="D3958" s="14">
        <v>62.91</v>
      </c>
    </row>
    <row r="3959" spans="1:4" x14ac:dyDescent="0.2">
      <c r="A3959" s="14">
        <v>37.799999999999997</v>
      </c>
      <c r="B3959" s="14">
        <v>4.2480000000000002</v>
      </c>
      <c r="C3959" s="14">
        <v>0.31219999999999998</v>
      </c>
      <c r="D3959" s="14">
        <v>62.94</v>
      </c>
    </row>
    <row r="3960" spans="1:4" x14ac:dyDescent="0.2">
      <c r="A3960" s="14">
        <v>37.81</v>
      </c>
      <c r="B3960" s="14">
        <v>4.2510000000000003</v>
      </c>
      <c r="C3960" s="14">
        <v>0.31230000000000002</v>
      </c>
      <c r="D3960" s="14">
        <v>62.96</v>
      </c>
    </row>
    <row r="3961" spans="1:4" x14ac:dyDescent="0.2">
      <c r="A3961" s="14">
        <v>37.82</v>
      </c>
      <c r="B3961" s="14">
        <v>4.2539999999999996</v>
      </c>
      <c r="C3961" s="14">
        <v>0.31240000000000001</v>
      </c>
      <c r="D3961" s="14">
        <v>62.99</v>
      </c>
    </row>
    <row r="3962" spans="1:4" x14ac:dyDescent="0.2">
      <c r="A3962" s="14">
        <v>37.83</v>
      </c>
      <c r="B3962" s="14">
        <v>4.2560000000000002</v>
      </c>
      <c r="C3962" s="14">
        <v>0.3125</v>
      </c>
      <c r="D3962" s="14">
        <v>63.01</v>
      </c>
    </row>
    <row r="3963" spans="1:4" x14ac:dyDescent="0.2">
      <c r="A3963" s="14">
        <v>37.840000000000003</v>
      </c>
      <c r="B3963" s="14">
        <v>4.2590000000000003</v>
      </c>
      <c r="C3963" s="14">
        <v>0.31259999999999999</v>
      </c>
      <c r="D3963" s="14">
        <v>63.04</v>
      </c>
    </row>
    <row r="3964" spans="1:4" x14ac:dyDescent="0.2">
      <c r="A3964" s="14">
        <v>37.85</v>
      </c>
      <c r="B3964" s="14">
        <v>4.2610000000000001</v>
      </c>
      <c r="C3964" s="14">
        <v>0.31269999999999998</v>
      </c>
      <c r="D3964" s="14">
        <v>63.06</v>
      </c>
    </row>
    <row r="3965" spans="1:4" x14ac:dyDescent="0.2">
      <c r="A3965" s="14">
        <v>37.85</v>
      </c>
      <c r="B3965" s="14">
        <v>4.2640000000000002</v>
      </c>
      <c r="C3965" s="14">
        <v>0.31280000000000002</v>
      </c>
      <c r="D3965" s="14">
        <v>63.09</v>
      </c>
    </row>
    <row r="3966" spans="1:4" x14ac:dyDescent="0.2">
      <c r="A3966" s="14">
        <v>37.86</v>
      </c>
      <c r="B3966" s="14">
        <v>4.2670000000000003</v>
      </c>
      <c r="C3966" s="14">
        <v>0.31290000000000001</v>
      </c>
      <c r="D3966" s="14">
        <v>63.11</v>
      </c>
    </row>
    <row r="3967" spans="1:4" x14ac:dyDescent="0.2">
      <c r="A3967" s="14">
        <v>37.869999999999997</v>
      </c>
      <c r="B3967" s="14">
        <v>4.2690000000000001</v>
      </c>
      <c r="C3967" s="14">
        <v>0.313</v>
      </c>
      <c r="D3967" s="14">
        <v>63.14</v>
      </c>
    </row>
    <row r="3968" spans="1:4" x14ac:dyDescent="0.2">
      <c r="A3968" s="14">
        <v>37.880000000000003</v>
      </c>
      <c r="B3968" s="14">
        <v>4.2720000000000002</v>
      </c>
      <c r="C3968" s="14">
        <v>0.31309999999999999</v>
      </c>
      <c r="D3968" s="14">
        <v>63.16</v>
      </c>
    </row>
    <row r="3969" spans="1:4" x14ac:dyDescent="0.2">
      <c r="A3969" s="14">
        <v>37.89</v>
      </c>
      <c r="B3969" s="14">
        <v>4.274</v>
      </c>
      <c r="C3969" s="14">
        <v>0.31319999999999998</v>
      </c>
      <c r="D3969" s="14">
        <v>63.19</v>
      </c>
    </row>
    <row r="3970" spans="1:4" x14ac:dyDescent="0.2">
      <c r="A3970" s="14">
        <v>37.9</v>
      </c>
      <c r="B3970" s="14">
        <v>4.2770000000000001</v>
      </c>
      <c r="C3970" s="14">
        <v>0.31330000000000002</v>
      </c>
      <c r="D3970" s="14">
        <v>63.21</v>
      </c>
    </row>
    <row r="3971" spans="1:4" x14ac:dyDescent="0.2">
      <c r="A3971" s="14">
        <v>37.9</v>
      </c>
      <c r="B3971" s="14">
        <v>4.2789999999999999</v>
      </c>
      <c r="C3971" s="14">
        <v>0.31340000000000001</v>
      </c>
      <c r="D3971" s="14">
        <v>63.24</v>
      </c>
    </row>
    <row r="3972" spans="1:4" x14ac:dyDescent="0.2">
      <c r="A3972" s="14">
        <v>37.909999999999997</v>
      </c>
      <c r="B3972" s="14">
        <v>4.282</v>
      </c>
      <c r="C3972" s="14">
        <v>0.3135</v>
      </c>
      <c r="D3972" s="14">
        <v>63.26</v>
      </c>
    </row>
    <row r="3973" spans="1:4" x14ac:dyDescent="0.2">
      <c r="A3973" s="14">
        <v>37.92</v>
      </c>
      <c r="B3973" s="14">
        <v>4.2850000000000001</v>
      </c>
      <c r="C3973" s="14">
        <v>0.31359999999999999</v>
      </c>
      <c r="D3973" s="14">
        <v>63.29</v>
      </c>
    </row>
    <row r="3974" spans="1:4" x14ac:dyDescent="0.2">
      <c r="A3974" s="14">
        <v>37.93</v>
      </c>
      <c r="B3974" s="14">
        <v>4.2869999999999999</v>
      </c>
      <c r="C3974" s="14">
        <v>0.31369999999999998</v>
      </c>
      <c r="D3974" s="14">
        <v>63.31</v>
      </c>
    </row>
    <row r="3975" spans="1:4" x14ac:dyDescent="0.2">
      <c r="A3975" s="14">
        <v>37.94</v>
      </c>
      <c r="B3975" s="14">
        <v>4.29</v>
      </c>
      <c r="C3975" s="14">
        <v>0.31380000000000002</v>
      </c>
      <c r="D3975" s="14">
        <v>63.34</v>
      </c>
    </row>
    <row r="3976" spans="1:4" x14ac:dyDescent="0.2">
      <c r="A3976" s="14">
        <v>37.950000000000003</v>
      </c>
      <c r="B3976" s="14">
        <v>4.2919999999999998</v>
      </c>
      <c r="C3976" s="14">
        <v>0.31390000000000001</v>
      </c>
      <c r="D3976" s="14">
        <v>63.36</v>
      </c>
    </row>
    <row r="3977" spans="1:4" x14ac:dyDescent="0.2">
      <c r="A3977" s="14">
        <v>37.950000000000003</v>
      </c>
      <c r="B3977" s="14">
        <v>4.2949999999999999</v>
      </c>
      <c r="C3977" s="14">
        <v>0.314</v>
      </c>
      <c r="D3977" s="14">
        <v>63.39</v>
      </c>
    </row>
    <row r="3978" spans="1:4" x14ac:dyDescent="0.2">
      <c r="A3978" s="14">
        <v>37.96</v>
      </c>
      <c r="B3978" s="14">
        <v>4.298</v>
      </c>
      <c r="C3978" s="14">
        <v>0.31409999999999999</v>
      </c>
      <c r="D3978" s="14">
        <v>63.41</v>
      </c>
    </row>
    <row r="3979" spans="1:4" x14ac:dyDescent="0.2">
      <c r="A3979" s="14">
        <v>37.97</v>
      </c>
      <c r="B3979" s="14">
        <v>4.3</v>
      </c>
      <c r="C3979" s="14">
        <v>0.31419999999999998</v>
      </c>
      <c r="D3979" s="14">
        <v>63.44</v>
      </c>
    </row>
    <row r="3980" spans="1:4" x14ac:dyDescent="0.2">
      <c r="A3980" s="14">
        <v>37.979999999999997</v>
      </c>
      <c r="B3980" s="14">
        <v>4.3029999999999999</v>
      </c>
      <c r="C3980" s="14">
        <v>0.31430000000000002</v>
      </c>
      <c r="D3980" s="14">
        <v>63.46</v>
      </c>
    </row>
    <row r="3981" spans="1:4" x14ac:dyDescent="0.2">
      <c r="A3981" s="14">
        <v>37.99</v>
      </c>
      <c r="B3981" s="14">
        <v>4.3049999999999997</v>
      </c>
      <c r="C3981" s="14">
        <v>0.31440000000000001</v>
      </c>
      <c r="D3981" s="14">
        <v>63.49</v>
      </c>
    </row>
    <row r="3982" spans="1:4" x14ac:dyDescent="0.2">
      <c r="A3982" s="14">
        <v>38</v>
      </c>
      <c r="B3982" s="14">
        <v>4.3079999999999998</v>
      </c>
      <c r="C3982" s="14">
        <v>0.3145</v>
      </c>
      <c r="D3982" s="14">
        <v>63.51</v>
      </c>
    </row>
    <row r="3983" spans="1:4" x14ac:dyDescent="0.2">
      <c r="A3983" s="14">
        <v>38</v>
      </c>
      <c r="B3983" s="14">
        <v>4.3109999999999999</v>
      </c>
      <c r="C3983" s="14">
        <v>0.31459999999999999</v>
      </c>
      <c r="D3983" s="14">
        <v>63.54</v>
      </c>
    </row>
    <row r="3984" spans="1:4" x14ac:dyDescent="0.2">
      <c r="A3984" s="14">
        <v>38.01</v>
      </c>
      <c r="B3984" s="14">
        <v>4.3129999999999997</v>
      </c>
      <c r="C3984" s="14">
        <v>0.31469999999999998</v>
      </c>
      <c r="D3984" s="14">
        <v>63.56</v>
      </c>
    </row>
    <row r="3985" spans="1:4" x14ac:dyDescent="0.2">
      <c r="A3985" s="14">
        <v>38.020000000000003</v>
      </c>
      <c r="B3985" s="14">
        <v>4.3159999999999998</v>
      </c>
      <c r="C3985" s="14">
        <v>0.31480000000000002</v>
      </c>
      <c r="D3985" s="14">
        <v>63.59</v>
      </c>
    </row>
    <row r="3986" spans="1:4" x14ac:dyDescent="0.2">
      <c r="A3986" s="14">
        <v>38.03</v>
      </c>
      <c r="B3986" s="14">
        <v>4.319</v>
      </c>
      <c r="C3986" s="14">
        <v>0.31490000000000001</v>
      </c>
      <c r="D3986" s="14">
        <v>63.61</v>
      </c>
    </row>
    <row r="3987" spans="1:4" x14ac:dyDescent="0.2">
      <c r="A3987" s="14">
        <v>38.04</v>
      </c>
      <c r="B3987" s="14">
        <v>4.3209999999999997</v>
      </c>
      <c r="C3987" s="14">
        <v>0.315</v>
      </c>
      <c r="D3987" s="14">
        <v>63.64</v>
      </c>
    </row>
    <row r="3988" spans="1:4" x14ac:dyDescent="0.2">
      <c r="A3988" s="14">
        <v>38.049999999999997</v>
      </c>
      <c r="B3988" s="14">
        <v>4.3239999999999998</v>
      </c>
      <c r="C3988" s="14">
        <v>0.31509999999999999</v>
      </c>
      <c r="D3988" s="14">
        <v>63.66</v>
      </c>
    </row>
    <row r="3989" spans="1:4" x14ac:dyDescent="0.2">
      <c r="A3989" s="14">
        <v>38.049999999999997</v>
      </c>
      <c r="B3989" s="14">
        <v>4.3259999999999996</v>
      </c>
      <c r="C3989" s="14">
        <v>0.31530000000000002</v>
      </c>
      <c r="D3989" s="14">
        <v>63.69</v>
      </c>
    </row>
    <row r="3990" spans="1:4" x14ac:dyDescent="0.2">
      <c r="A3990" s="14">
        <v>38.06</v>
      </c>
      <c r="B3990" s="14">
        <v>4.3289999999999997</v>
      </c>
      <c r="C3990" s="14">
        <v>0.31540000000000001</v>
      </c>
      <c r="D3990" s="14">
        <v>63.71</v>
      </c>
    </row>
    <row r="3991" spans="1:4" x14ac:dyDescent="0.2">
      <c r="A3991" s="14">
        <v>38.07</v>
      </c>
      <c r="B3991" s="14">
        <v>4.3310000000000004</v>
      </c>
      <c r="C3991" s="14">
        <v>0.3155</v>
      </c>
      <c r="D3991" s="14">
        <v>63.74</v>
      </c>
    </row>
    <row r="3992" spans="1:4" x14ac:dyDescent="0.2">
      <c r="A3992" s="14">
        <v>38.08</v>
      </c>
      <c r="B3992" s="14">
        <v>4.3339999999999996</v>
      </c>
      <c r="C3992" s="14">
        <v>0.31559999999999999</v>
      </c>
      <c r="D3992" s="14">
        <v>63.76</v>
      </c>
    </row>
    <row r="3993" spans="1:4" x14ac:dyDescent="0.2">
      <c r="A3993" s="14">
        <v>38.090000000000003</v>
      </c>
      <c r="B3993" s="14">
        <v>4.3369999999999997</v>
      </c>
      <c r="C3993" s="14">
        <v>0.31569999999999998</v>
      </c>
      <c r="D3993" s="14">
        <v>63.79</v>
      </c>
    </row>
    <row r="3994" spans="1:4" x14ac:dyDescent="0.2">
      <c r="A3994" s="14">
        <v>38.1</v>
      </c>
      <c r="B3994" s="14">
        <v>4.3390000000000004</v>
      </c>
      <c r="C3994" s="14">
        <v>0.31580000000000003</v>
      </c>
      <c r="D3994" s="14">
        <v>63.81</v>
      </c>
    </row>
    <row r="3995" spans="1:4" x14ac:dyDescent="0.2">
      <c r="A3995" s="14">
        <v>38.1</v>
      </c>
      <c r="B3995" s="14">
        <v>4.3419999999999996</v>
      </c>
      <c r="C3995" s="14">
        <v>0.31590000000000001</v>
      </c>
      <c r="D3995" s="14">
        <v>63.84</v>
      </c>
    </row>
    <row r="3996" spans="1:4" x14ac:dyDescent="0.2">
      <c r="A3996" s="14">
        <v>38.11</v>
      </c>
      <c r="B3996" s="14">
        <v>4.3449999999999998</v>
      </c>
      <c r="C3996" s="14">
        <v>0.316</v>
      </c>
      <c r="D3996" s="14">
        <v>63.86</v>
      </c>
    </row>
    <row r="3997" spans="1:4" x14ac:dyDescent="0.2">
      <c r="A3997" s="14">
        <v>38.119999999999997</v>
      </c>
      <c r="B3997" s="14">
        <v>4.3470000000000004</v>
      </c>
      <c r="C3997" s="14">
        <v>0.31619999999999998</v>
      </c>
      <c r="D3997" s="14">
        <v>63.89</v>
      </c>
    </row>
    <row r="3998" spans="1:4" x14ac:dyDescent="0.2">
      <c r="A3998" s="14">
        <v>38.130000000000003</v>
      </c>
      <c r="B3998" s="14">
        <v>4.3499999999999996</v>
      </c>
      <c r="C3998" s="14">
        <v>0.31630000000000003</v>
      </c>
      <c r="D3998" s="14">
        <v>63.91</v>
      </c>
    </row>
    <row r="3999" spans="1:4" x14ac:dyDescent="0.2">
      <c r="A3999" s="14">
        <v>38.14</v>
      </c>
      <c r="B3999" s="14">
        <v>4.3520000000000003</v>
      </c>
      <c r="C3999" s="14">
        <v>0.31640000000000001</v>
      </c>
      <c r="D3999" s="14">
        <v>63.94</v>
      </c>
    </row>
    <row r="4000" spans="1:4" x14ac:dyDescent="0.2">
      <c r="A4000" s="14">
        <v>38.15</v>
      </c>
      <c r="B4000" s="14">
        <v>4.3550000000000004</v>
      </c>
      <c r="C4000" s="14">
        <v>0.3165</v>
      </c>
      <c r="D4000" s="14">
        <v>63.96</v>
      </c>
    </row>
    <row r="4001" spans="1:4" x14ac:dyDescent="0.2">
      <c r="A4001" s="14">
        <v>38.15</v>
      </c>
      <c r="B4001" s="14">
        <v>4.3579999999999997</v>
      </c>
      <c r="C4001" s="14">
        <v>0.31659999999999999</v>
      </c>
      <c r="D4001" s="14">
        <v>63.99</v>
      </c>
    </row>
    <row r="4002" spans="1:4" x14ac:dyDescent="0.2">
      <c r="A4002" s="14">
        <v>38.159999999999997</v>
      </c>
      <c r="B4002" s="14">
        <v>4.3600000000000003</v>
      </c>
      <c r="C4002" s="14">
        <v>0.31669999999999998</v>
      </c>
      <c r="D4002" s="14">
        <v>64.010000000000005</v>
      </c>
    </row>
    <row r="4003" spans="1:4" x14ac:dyDescent="0.2">
      <c r="A4003" s="14">
        <v>38.17</v>
      </c>
      <c r="B4003" s="14">
        <v>4.3630000000000004</v>
      </c>
      <c r="C4003" s="14">
        <v>0.31690000000000002</v>
      </c>
      <c r="D4003" s="14">
        <v>64.040000000000006</v>
      </c>
    </row>
    <row r="4004" spans="1:4" x14ac:dyDescent="0.2">
      <c r="A4004" s="14">
        <v>38.18</v>
      </c>
      <c r="B4004" s="14">
        <v>4.3650000000000002</v>
      </c>
      <c r="C4004" s="14">
        <v>0.317</v>
      </c>
      <c r="D4004" s="14">
        <v>64.06</v>
      </c>
    </row>
    <row r="4005" spans="1:4" x14ac:dyDescent="0.2">
      <c r="A4005" s="14">
        <v>38.19</v>
      </c>
      <c r="B4005" s="14">
        <v>4.3680000000000003</v>
      </c>
      <c r="C4005" s="14">
        <v>0.31709999999999999</v>
      </c>
      <c r="D4005" s="14">
        <v>64.09</v>
      </c>
    </row>
    <row r="4006" spans="1:4" x14ac:dyDescent="0.2">
      <c r="A4006" s="14">
        <v>38.200000000000003</v>
      </c>
      <c r="B4006" s="14">
        <v>4.3710000000000004</v>
      </c>
      <c r="C4006" s="14">
        <v>0.31719999999999998</v>
      </c>
      <c r="D4006" s="14">
        <v>64.11</v>
      </c>
    </row>
    <row r="4007" spans="1:4" x14ac:dyDescent="0.2">
      <c r="A4007" s="14">
        <v>38.200000000000003</v>
      </c>
      <c r="B4007" s="14">
        <v>4.3730000000000002</v>
      </c>
      <c r="C4007" s="14">
        <v>0.31730000000000003</v>
      </c>
      <c r="D4007" s="14">
        <v>64.14</v>
      </c>
    </row>
    <row r="4008" spans="1:4" x14ac:dyDescent="0.2">
      <c r="A4008" s="14">
        <v>38.21</v>
      </c>
      <c r="B4008" s="14">
        <v>4.3760000000000003</v>
      </c>
      <c r="C4008" s="14">
        <v>0.3175</v>
      </c>
      <c r="D4008" s="14">
        <v>64.16</v>
      </c>
    </row>
    <row r="4009" spans="1:4" x14ac:dyDescent="0.2">
      <c r="A4009" s="14">
        <v>38.22</v>
      </c>
      <c r="B4009" s="14">
        <v>4.3780000000000001</v>
      </c>
      <c r="C4009" s="14">
        <v>0.31759999999999999</v>
      </c>
      <c r="D4009" s="14">
        <v>64.19</v>
      </c>
    </row>
    <row r="4010" spans="1:4" x14ac:dyDescent="0.2">
      <c r="A4010" s="14">
        <v>38.229999999999997</v>
      </c>
      <c r="B4010" s="14">
        <v>4.3810000000000002</v>
      </c>
      <c r="C4010" s="14">
        <v>0.31769999999999998</v>
      </c>
      <c r="D4010" s="14">
        <v>64.209999999999994</v>
      </c>
    </row>
    <row r="4011" spans="1:4" x14ac:dyDescent="0.2">
      <c r="A4011" s="14">
        <v>38.24</v>
      </c>
      <c r="B4011" s="14">
        <v>4.3840000000000003</v>
      </c>
      <c r="C4011" s="14">
        <v>0.31780000000000003</v>
      </c>
      <c r="D4011" s="14">
        <v>64.239999999999995</v>
      </c>
    </row>
    <row r="4012" spans="1:4" x14ac:dyDescent="0.2">
      <c r="A4012" s="14">
        <v>38.25</v>
      </c>
      <c r="B4012" s="14">
        <v>4.3860000000000001</v>
      </c>
      <c r="C4012" s="14">
        <v>0.31790000000000002</v>
      </c>
      <c r="D4012" s="14">
        <v>64.260000000000005</v>
      </c>
    </row>
    <row r="4013" spans="1:4" x14ac:dyDescent="0.2">
      <c r="A4013" s="14">
        <v>38.25</v>
      </c>
      <c r="B4013" s="14">
        <v>4.3890000000000002</v>
      </c>
      <c r="C4013" s="14">
        <v>0.31809999999999999</v>
      </c>
      <c r="D4013" s="14">
        <v>64.28</v>
      </c>
    </row>
    <row r="4014" spans="1:4" x14ac:dyDescent="0.2">
      <c r="A4014" s="14">
        <v>38.26</v>
      </c>
      <c r="B4014" s="14">
        <v>4.3920000000000003</v>
      </c>
      <c r="C4014" s="14">
        <v>0.31819999999999998</v>
      </c>
      <c r="D4014" s="14">
        <v>64.31</v>
      </c>
    </row>
    <row r="4015" spans="1:4" x14ac:dyDescent="0.2">
      <c r="A4015" s="14">
        <v>38.270000000000003</v>
      </c>
      <c r="B4015" s="14">
        <v>4.3940000000000001</v>
      </c>
      <c r="C4015" s="14">
        <v>0.31830000000000003</v>
      </c>
      <c r="D4015" s="14">
        <v>64.33</v>
      </c>
    </row>
    <row r="4016" spans="1:4" x14ac:dyDescent="0.2">
      <c r="A4016" s="14">
        <v>38.28</v>
      </c>
      <c r="B4016" s="14">
        <v>4.3970000000000002</v>
      </c>
      <c r="C4016" s="14">
        <v>0.31840000000000002</v>
      </c>
      <c r="D4016" s="14">
        <v>64.36</v>
      </c>
    </row>
    <row r="4017" spans="1:4" x14ac:dyDescent="0.2">
      <c r="A4017" s="14">
        <v>38.29</v>
      </c>
      <c r="B4017" s="14">
        <v>4.399</v>
      </c>
      <c r="C4017" s="14">
        <v>0.31850000000000001</v>
      </c>
      <c r="D4017" s="14">
        <v>64.38</v>
      </c>
    </row>
    <row r="4018" spans="1:4" x14ac:dyDescent="0.2">
      <c r="A4018" s="14">
        <v>38.299999999999997</v>
      </c>
      <c r="B4018" s="14">
        <v>4.4020000000000001</v>
      </c>
      <c r="C4018" s="14">
        <v>0.31859999999999999</v>
      </c>
      <c r="D4018" s="14">
        <v>64.41</v>
      </c>
    </row>
    <row r="4019" spans="1:4" x14ac:dyDescent="0.2">
      <c r="A4019" s="14">
        <v>38.299999999999997</v>
      </c>
      <c r="B4019" s="14">
        <v>4.4050000000000002</v>
      </c>
      <c r="C4019" s="14">
        <v>0.31879999999999997</v>
      </c>
      <c r="D4019" s="14">
        <v>64.430000000000007</v>
      </c>
    </row>
    <row r="4020" spans="1:4" x14ac:dyDescent="0.2">
      <c r="A4020" s="14">
        <v>38.31</v>
      </c>
      <c r="B4020" s="14">
        <v>4.407</v>
      </c>
      <c r="C4020" s="14">
        <v>0.31890000000000002</v>
      </c>
      <c r="D4020" s="14">
        <v>64.459999999999994</v>
      </c>
    </row>
    <row r="4021" spans="1:4" x14ac:dyDescent="0.2">
      <c r="A4021" s="14">
        <v>38.32</v>
      </c>
      <c r="B4021" s="14">
        <v>4.41</v>
      </c>
      <c r="C4021" s="14">
        <v>0.31900000000000001</v>
      </c>
      <c r="D4021" s="14">
        <v>64.48</v>
      </c>
    </row>
    <row r="4022" spans="1:4" x14ac:dyDescent="0.2">
      <c r="A4022" s="14">
        <v>38.33</v>
      </c>
      <c r="B4022" s="14">
        <v>4.4130000000000003</v>
      </c>
      <c r="C4022" s="14">
        <v>0.31909999999999999</v>
      </c>
      <c r="D4022" s="14">
        <v>64.510000000000005</v>
      </c>
    </row>
    <row r="4023" spans="1:4" x14ac:dyDescent="0.2">
      <c r="A4023" s="14">
        <v>38.340000000000003</v>
      </c>
      <c r="B4023" s="14">
        <v>4.4160000000000004</v>
      </c>
      <c r="C4023" s="14">
        <v>0.31919999999999998</v>
      </c>
      <c r="D4023" s="14">
        <v>64.53</v>
      </c>
    </row>
    <row r="4024" spans="1:4" x14ac:dyDescent="0.2">
      <c r="A4024" s="14">
        <v>38.35</v>
      </c>
      <c r="B4024" s="14">
        <v>4.4180000000000001</v>
      </c>
      <c r="C4024" s="14">
        <v>0.31940000000000002</v>
      </c>
      <c r="D4024" s="14">
        <v>64.56</v>
      </c>
    </row>
    <row r="4025" spans="1:4" x14ac:dyDescent="0.2">
      <c r="A4025" s="14">
        <v>38.35</v>
      </c>
      <c r="B4025" s="14">
        <v>4.4210000000000003</v>
      </c>
      <c r="C4025" s="14">
        <v>0.31950000000000001</v>
      </c>
      <c r="D4025" s="14">
        <v>64.58</v>
      </c>
    </row>
    <row r="4026" spans="1:4" x14ac:dyDescent="0.2">
      <c r="A4026" s="14">
        <v>38.36</v>
      </c>
      <c r="B4026" s="14">
        <v>4.4240000000000004</v>
      </c>
      <c r="C4026" s="14">
        <v>0.3196</v>
      </c>
      <c r="D4026" s="14">
        <v>64.61</v>
      </c>
    </row>
    <row r="4027" spans="1:4" x14ac:dyDescent="0.2">
      <c r="A4027" s="14">
        <v>38.369999999999997</v>
      </c>
      <c r="B4027" s="14">
        <v>4.4269999999999996</v>
      </c>
      <c r="C4027" s="14">
        <v>0.31969999999999998</v>
      </c>
      <c r="D4027" s="14">
        <v>64.63</v>
      </c>
    </row>
    <row r="4028" spans="1:4" x14ac:dyDescent="0.2">
      <c r="A4028" s="14">
        <v>38.380000000000003</v>
      </c>
      <c r="B4028" s="14">
        <v>4.4290000000000003</v>
      </c>
      <c r="C4028" s="14">
        <v>0.31979999999999997</v>
      </c>
      <c r="D4028" s="14">
        <v>64.66</v>
      </c>
    </row>
    <row r="4029" spans="1:4" x14ac:dyDescent="0.2">
      <c r="A4029" s="14">
        <v>38.39</v>
      </c>
      <c r="B4029" s="14">
        <v>4.4320000000000004</v>
      </c>
      <c r="C4029" s="14">
        <v>0.32</v>
      </c>
      <c r="D4029" s="14">
        <v>64.680000000000007</v>
      </c>
    </row>
    <row r="4030" spans="1:4" x14ac:dyDescent="0.2">
      <c r="A4030" s="14">
        <v>38.4</v>
      </c>
      <c r="B4030" s="14">
        <v>4.4349999999999996</v>
      </c>
      <c r="C4030" s="14">
        <v>0.3201</v>
      </c>
      <c r="D4030" s="14">
        <v>64.709999999999994</v>
      </c>
    </row>
    <row r="4031" spans="1:4" x14ac:dyDescent="0.2">
      <c r="A4031" s="14">
        <v>38.4</v>
      </c>
      <c r="B4031" s="14">
        <v>4.4379999999999997</v>
      </c>
      <c r="C4031" s="14">
        <v>0.32019999999999998</v>
      </c>
      <c r="D4031" s="14">
        <v>64.73</v>
      </c>
    </row>
    <row r="4032" spans="1:4" x14ac:dyDescent="0.2">
      <c r="A4032" s="14">
        <v>38.409999999999997</v>
      </c>
      <c r="B4032" s="14">
        <v>4.4400000000000004</v>
      </c>
      <c r="C4032" s="14">
        <v>0.32029999999999997</v>
      </c>
      <c r="D4032" s="14">
        <v>64.760000000000005</v>
      </c>
    </row>
    <row r="4033" spans="1:4" x14ac:dyDescent="0.2">
      <c r="A4033" s="14">
        <v>38.42</v>
      </c>
      <c r="B4033" s="14">
        <v>4.4429999999999996</v>
      </c>
      <c r="C4033" s="14">
        <v>0.32050000000000001</v>
      </c>
      <c r="D4033" s="14">
        <v>64.78</v>
      </c>
    </row>
    <row r="4034" spans="1:4" x14ac:dyDescent="0.2">
      <c r="A4034" s="14">
        <v>38.43</v>
      </c>
      <c r="B4034" s="14">
        <v>4.4459999999999997</v>
      </c>
      <c r="C4034" s="14">
        <v>0.3206</v>
      </c>
      <c r="D4034" s="14">
        <v>64.81</v>
      </c>
    </row>
    <row r="4035" spans="1:4" x14ac:dyDescent="0.2">
      <c r="A4035" s="14">
        <v>38.44</v>
      </c>
      <c r="B4035" s="14">
        <v>4.4489999999999998</v>
      </c>
      <c r="C4035" s="14">
        <v>0.32069999999999999</v>
      </c>
      <c r="D4035" s="14">
        <v>64.83</v>
      </c>
    </row>
    <row r="4036" spans="1:4" x14ac:dyDescent="0.2">
      <c r="A4036" s="14">
        <v>38.450000000000003</v>
      </c>
      <c r="B4036" s="14">
        <v>4.452</v>
      </c>
      <c r="C4036" s="14">
        <v>0.32079999999999997</v>
      </c>
      <c r="D4036" s="14">
        <v>64.86</v>
      </c>
    </row>
    <row r="4037" spans="1:4" x14ac:dyDescent="0.2">
      <c r="A4037" s="14">
        <v>38.450000000000003</v>
      </c>
      <c r="B4037" s="14">
        <v>4.4550000000000001</v>
      </c>
      <c r="C4037" s="14">
        <v>0.32090000000000002</v>
      </c>
      <c r="D4037" s="14">
        <v>64.88</v>
      </c>
    </row>
    <row r="4038" spans="1:4" x14ac:dyDescent="0.2">
      <c r="A4038" s="14">
        <v>38.46</v>
      </c>
      <c r="B4038" s="14">
        <v>4.4580000000000002</v>
      </c>
      <c r="C4038" s="14">
        <v>0.3211</v>
      </c>
      <c r="D4038" s="14">
        <v>64.91</v>
      </c>
    </row>
    <row r="4039" spans="1:4" x14ac:dyDescent="0.2">
      <c r="A4039" s="14">
        <v>38.47</v>
      </c>
      <c r="B4039" s="14">
        <v>4.46</v>
      </c>
      <c r="C4039" s="14">
        <v>0.32119999999999999</v>
      </c>
      <c r="D4039" s="14">
        <v>64.930000000000007</v>
      </c>
    </row>
    <row r="4040" spans="1:4" x14ac:dyDescent="0.2">
      <c r="A4040" s="14">
        <v>38.479999999999997</v>
      </c>
      <c r="B4040" s="14">
        <v>4.4630000000000001</v>
      </c>
      <c r="C4040" s="14">
        <v>0.32129999999999997</v>
      </c>
      <c r="D4040" s="14">
        <v>64.959999999999994</v>
      </c>
    </row>
    <row r="4041" spans="1:4" x14ac:dyDescent="0.2">
      <c r="A4041" s="14">
        <v>38.49</v>
      </c>
      <c r="B4041" s="14">
        <v>4.4660000000000002</v>
      </c>
      <c r="C4041" s="14">
        <v>0.32140000000000002</v>
      </c>
      <c r="D4041" s="14">
        <v>64.98</v>
      </c>
    </row>
    <row r="4042" spans="1:4" x14ac:dyDescent="0.2">
      <c r="A4042" s="14">
        <v>38.5</v>
      </c>
      <c r="B4042" s="14">
        <v>4.4690000000000003</v>
      </c>
      <c r="C4042" s="14">
        <v>0.3216</v>
      </c>
      <c r="D4042" s="14">
        <v>65.010000000000005</v>
      </c>
    </row>
    <row r="4043" spans="1:4" x14ac:dyDescent="0.2">
      <c r="A4043" s="14">
        <v>38.5</v>
      </c>
      <c r="B4043" s="14">
        <v>4.4720000000000004</v>
      </c>
      <c r="C4043" s="14">
        <v>0.32169999999999999</v>
      </c>
      <c r="D4043" s="14">
        <v>65.03</v>
      </c>
    </row>
    <row r="4044" spans="1:4" x14ac:dyDescent="0.2">
      <c r="A4044" s="14">
        <v>38.51</v>
      </c>
      <c r="B4044" s="14">
        <v>4.4749999999999996</v>
      </c>
      <c r="C4044" s="14">
        <v>0.32179999999999997</v>
      </c>
      <c r="D4044" s="14">
        <v>65.06</v>
      </c>
    </row>
    <row r="4045" spans="1:4" x14ac:dyDescent="0.2">
      <c r="A4045" s="14">
        <v>38.520000000000003</v>
      </c>
      <c r="B4045" s="14">
        <v>4.4779999999999998</v>
      </c>
      <c r="C4045" s="14">
        <v>0.32200000000000001</v>
      </c>
      <c r="D4045" s="14">
        <v>65.08</v>
      </c>
    </row>
    <row r="4046" spans="1:4" x14ac:dyDescent="0.2">
      <c r="A4046" s="14">
        <v>38.53</v>
      </c>
      <c r="B4046" s="14">
        <v>4.4809999999999999</v>
      </c>
      <c r="C4046" s="14">
        <v>0.3221</v>
      </c>
      <c r="D4046" s="14">
        <v>65.11</v>
      </c>
    </row>
    <row r="4047" spans="1:4" x14ac:dyDescent="0.2">
      <c r="A4047" s="14">
        <v>38.54</v>
      </c>
      <c r="B4047" s="14">
        <v>4.484</v>
      </c>
      <c r="C4047" s="14">
        <v>0.32219999999999999</v>
      </c>
      <c r="D4047" s="14">
        <v>65.13</v>
      </c>
    </row>
    <row r="4048" spans="1:4" x14ac:dyDescent="0.2">
      <c r="A4048" s="14">
        <v>38.549999999999997</v>
      </c>
      <c r="B4048" s="14">
        <v>4.4870000000000001</v>
      </c>
      <c r="C4048" s="14">
        <v>0.32229999999999998</v>
      </c>
      <c r="D4048" s="14">
        <v>65.16</v>
      </c>
    </row>
    <row r="4049" spans="1:4" x14ac:dyDescent="0.2">
      <c r="A4049" s="14">
        <v>38.549999999999997</v>
      </c>
      <c r="B4049" s="14">
        <v>4.49</v>
      </c>
      <c r="C4049" s="14">
        <v>0.32250000000000001</v>
      </c>
      <c r="D4049" s="14">
        <v>65.180000000000007</v>
      </c>
    </row>
    <row r="4050" spans="1:4" x14ac:dyDescent="0.2">
      <c r="A4050" s="14">
        <v>38.56</v>
      </c>
      <c r="B4050" s="14">
        <v>4.4930000000000003</v>
      </c>
      <c r="C4050" s="14">
        <v>0.3226</v>
      </c>
      <c r="D4050" s="14">
        <v>65.209999999999994</v>
      </c>
    </row>
    <row r="4051" spans="1:4" x14ac:dyDescent="0.2">
      <c r="A4051" s="14">
        <v>38.57</v>
      </c>
      <c r="B4051" s="14">
        <v>4.4960000000000004</v>
      </c>
      <c r="C4051" s="14">
        <v>0.32269999999999999</v>
      </c>
      <c r="D4051" s="14">
        <v>65.23</v>
      </c>
    </row>
    <row r="4052" spans="1:4" x14ac:dyDescent="0.2">
      <c r="A4052" s="14">
        <v>38.58</v>
      </c>
      <c r="B4052" s="14">
        <v>4.4989999999999997</v>
      </c>
      <c r="C4052" s="14">
        <v>0.32290000000000002</v>
      </c>
      <c r="D4052" s="14">
        <v>65.260000000000005</v>
      </c>
    </row>
    <row r="4053" spans="1:4" x14ac:dyDescent="0.2">
      <c r="A4053" s="14">
        <v>38.590000000000003</v>
      </c>
      <c r="B4053" s="14">
        <v>4.5019999999999998</v>
      </c>
      <c r="C4053" s="14">
        <v>0.32300000000000001</v>
      </c>
      <c r="D4053" s="14">
        <v>65.28</v>
      </c>
    </row>
    <row r="4054" spans="1:4" x14ac:dyDescent="0.2">
      <c r="A4054" s="14">
        <v>38.6</v>
      </c>
      <c r="B4054" s="14">
        <v>4.5049999999999999</v>
      </c>
      <c r="C4054" s="14">
        <v>0.3231</v>
      </c>
      <c r="D4054" s="14">
        <v>65.31</v>
      </c>
    </row>
    <row r="4055" spans="1:4" x14ac:dyDescent="0.2">
      <c r="A4055" s="14">
        <v>38.6</v>
      </c>
      <c r="B4055" s="14">
        <v>4.508</v>
      </c>
      <c r="C4055" s="14">
        <v>0.32329999999999998</v>
      </c>
      <c r="D4055" s="14">
        <v>65.33</v>
      </c>
    </row>
    <row r="4056" spans="1:4" x14ac:dyDescent="0.2">
      <c r="A4056" s="14">
        <v>38.61</v>
      </c>
      <c r="B4056" s="14">
        <v>4.5110000000000001</v>
      </c>
      <c r="C4056" s="14">
        <v>0.32340000000000002</v>
      </c>
      <c r="D4056" s="14">
        <v>65.36</v>
      </c>
    </row>
    <row r="4057" spans="1:4" x14ac:dyDescent="0.2">
      <c r="A4057" s="14">
        <v>38.619999999999997</v>
      </c>
      <c r="B4057" s="14">
        <v>4.5140000000000002</v>
      </c>
      <c r="C4057" s="14">
        <v>0.32350000000000001</v>
      </c>
      <c r="D4057" s="14">
        <v>65.38</v>
      </c>
    </row>
    <row r="4058" spans="1:4" x14ac:dyDescent="0.2">
      <c r="A4058" s="14">
        <v>38.630000000000003</v>
      </c>
      <c r="B4058" s="14">
        <v>4.5170000000000003</v>
      </c>
      <c r="C4058" s="14">
        <v>0.3236</v>
      </c>
      <c r="D4058" s="14">
        <v>65.41</v>
      </c>
    </row>
    <row r="4059" spans="1:4" x14ac:dyDescent="0.2">
      <c r="A4059" s="14">
        <v>38.64</v>
      </c>
      <c r="B4059" s="14">
        <v>4.5209999999999999</v>
      </c>
      <c r="C4059" s="14">
        <v>0.32379999999999998</v>
      </c>
      <c r="D4059" s="14">
        <v>65.430000000000007</v>
      </c>
    </row>
    <row r="4060" spans="1:4" x14ac:dyDescent="0.2">
      <c r="A4060" s="14">
        <v>38.65</v>
      </c>
      <c r="B4060" s="14">
        <v>4.524</v>
      </c>
      <c r="C4060" s="14">
        <v>0.32390000000000002</v>
      </c>
      <c r="D4060" s="14">
        <v>65.459999999999994</v>
      </c>
    </row>
    <row r="4061" spans="1:4" x14ac:dyDescent="0.2">
      <c r="A4061" s="14">
        <v>38.65</v>
      </c>
      <c r="B4061" s="14">
        <v>4.5270000000000001</v>
      </c>
      <c r="C4061" s="14">
        <v>0.32400000000000001</v>
      </c>
      <c r="D4061" s="14">
        <v>65.48</v>
      </c>
    </row>
    <row r="4062" spans="1:4" x14ac:dyDescent="0.2">
      <c r="A4062" s="14">
        <v>38.659999999999997</v>
      </c>
      <c r="B4062" s="14">
        <v>4.53</v>
      </c>
      <c r="C4062" s="14">
        <v>0.32419999999999999</v>
      </c>
      <c r="D4062" s="14">
        <v>65.510000000000005</v>
      </c>
    </row>
    <row r="4063" spans="1:4" x14ac:dyDescent="0.2">
      <c r="A4063" s="14">
        <v>38.67</v>
      </c>
      <c r="B4063" s="14">
        <v>4.5330000000000004</v>
      </c>
      <c r="C4063" s="14">
        <v>0.32429999999999998</v>
      </c>
      <c r="D4063" s="14">
        <v>65.53</v>
      </c>
    </row>
    <row r="4064" spans="1:4" x14ac:dyDescent="0.2">
      <c r="A4064" s="14">
        <v>38.68</v>
      </c>
      <c r="B4064" s="14">
        <v>4.5359999999999996</v>
      </c>
      <c r="C4064" s="14">
        <v>0.32440000000000002</v>
      </c>
      <c r="D4064" s="14">
        <v>65.56</v>
      </c>
    </row>
    <row r="4065" spans="1:4" x14ac:dyDescent="0.2">
      <c r="A4065" s="14">
        <v>38.69</v>
      </c>
      <c r="B4065" s="14">
        <v>4.5389999999999997</v>
      </c>
      <c r="C4065" s="14">
        <v>0.3246</v>
      </c>
      <c r="D4065" s="14">
        <v>65.58</v>
      </c>
    </row>
    <row r="4066" spans="1:4" x14ac:dyDescent="0.2">
      <c r="A4066" s="14">
        <v>38.700000000000003</v>
      </c>
      <c r="B4066" s="14">
        <v>4.5419999999999998</v>
      </c>
      <c r="C4066" s="14">
        <v>0.32469999999999999</v>
      </c>
      <c r="D4066" s="14">
        <v>65.61</v>
      </c>
    </row>
    <row r="4067" spans="1:4" x14ac:dyDescent="0.2">
      <c r="A4067" s="14">
        <v>38.700000000000003</v>
      </c>
      <c r="B4067" s="14">
        <v>4.5460000000000003</v>
      </c>
      <c r="C4067" s="14">
        <v>0.32479999999999998</v>
      </c>
      <c r="D4067" s="14">
        <v>65.63</v>
      </c>
    </row>
    <row r="4068" spans="1:4" x14ac:dyDescent="0.2">
      <c r="A4068" s="14">
        <v>38.71</v>
      </c>
      <c r="B4068" s="14">
        <v>4.5490000000000004</v>
      </c>
      <c r="C4068" s="14">
        <v>0.32500000000000001</v>
      </c>
      <c r="D4068" s="14">
        <v>65.66</v>
      </c>
    </row>
    <row r="4069" spans="1:4" x14ac:dyDescent="0.2">
      <c r="A4069" s="14">
        <v>38.72</v>
      </c>
      <c r="B4069" s="14">
        <v>4.5519999999999996</v>
      </c>
      <c r="C4069" s="14">
        <v>0.3251</v>
      </c>
      <c r="D4069" s="14">
        <v>65.680000000000007</v>
      </c>
    </row>
    <row r="4070" spans="1:4" x14ac:dyDescent="0.2">
      <c r="A4070" s="14">
        <v>38.729999999999997</v>
      </c>
      <c r="B4070" s="14">
        <v>4.5549999999999997</v>
      </c>
      <c r="C4070" s="14">
        <v>0.32519999999999999</v>
      </c>
      <c r="D4070" s="14">
        <v>65.709999999999994</v>
      </c>
    </row>
    <row r="4071" spans="1:4" x14ac:dyDescent="0.2">
      <c r="A4071" s="14">
        <v>38.74</v>
      </c>
      <c r="B4071" s="14">
        <v>4.5579999999999998</v>
      </c>
      <c r="C4071" s="14">
        <v>0.32540000000000002</v>
      </c>
      <c r="D4071" s="14">
        <v>65.73</v>
      </c>
    </row>
    <row r="4072" spans="1:4" x14ac:dyDescent="0.2">
      <c r="A4072" s="14">
        <v>38.75</v>
      </c>
      <c r="B4072" s="14">
        <v>4.5609999999999999</v>
      </c>
      <c r="C4072" s="14">
        <v>0.32550000000000001</v>
      </c>
      <c r="D4072" s="14">
        <v>65.75</v>
      </c>
    </row>
    <row r="4073" spans="1:4" x14ac:dyDescent="0.2">
      <c r="A4073" s="14">
        <v>38.75</v>
      </c>
      <c r="B4073" s="14">
        <v>4.5650000000000004</v>
      </c>
      <c r="C4073" s="14">
        <v>0.3256</v>
      </c>
      <c r="D4073" s="14">
        <v>65.78</v>
      </c>
    </row>
    <row r="4074" spans="1:4" x14ac:dyDescent="0.2">
      <c r="A4074" s="14">
        <v>38.76</v>
      </c>
      <c r="B4074" s="14">
        <v>4.5679999999999996</v>
      </c>
      <c r="C4074" s="14">
        <v>0.32579999999999998</v>
      </c>
      <c r="D4074" s="14">
        <v>65.8</v>
      </c>
    </row>
    <row r="4075" spans="1:4" x14ac:dyDescent="0.2">
      <c r="A4075" s="14">
        <v>38.770000000000003</v>
      </c>
      <c r="B4075" s="14">
        <v>4.5709999999999997</v>
      </c>
      <c r="C4075" s="14">
        <v>0.32590000000000002</v>
      </c>
      <c r="D4075" s="14">
        <v>65.83</v>
      </c>
    </row>
    <row r="4076" spans="1:4" x14ac:dyDescent="0.2">
      <c r="A4076" s="14">
        <v>38.78</v>
      </c>
      <c r="B4076" s="14">
        <v>4.5739999999999998</v>
      </c>
      <c r="C4076" s="14">
        <v>0.32600000000000001</v>
      </c>
      <c r="D4076" s="14">
        <v>65.849999999999994</v>
      </c>
    </row>
    <row r="4077" spans="1:4" x14ac:dyDescent="0.2">
      <c r="A4077" s="14">
        <v>38.79</v>
      </c>
      <c r="B4077" s="14">
        <v>4.577</v>
      </c>
      <c r="C4077" s="14">
        <v>0.32619999999999999</v>
      </c>
      <c r="D4077" s="14">
        <v>65.88</v>
      </c>
    </row>
    <row r="4078" spans="1:4" x14ac:dyDescent="0.2">
      <c r="A4078" s="14">
        <v>38.799999999999997</v>
      </c>
      <c r="B4078" s="14">
        <v>4.5810000000000004</v>
      </c>
      <c r="C4078" s="14">
        <v>0.32629999999999998</v>
      </c>
      <c r="D4078" s="14">
        <v>65.900000000000006</v>
      </c>
    </row>
    <row r="4079" spans="1:4" x14ac:dyDescent="0.2">
      <c r="A4079" s="14">
        <v>38.799999999999997</v>
      </c>
      <c r="B4079" s="14">
        <v>4.5839999999999996</v>
      </c>
      <c r="C4079" s="14">
        <v>0.32640000000000002</v>
      </c>
      <c r="D4079" s="14">
        <v>65.930000000000007</v>
      </c>
    </row>
    <row r="4080" spans="1:4" x14ac:dyDescent="0.2">
      <c r="A4080" s="14">
        <v>38.81</v>
      </c>
      <c r="B4080" s="14">
        <v>4.5869999999999997</v>
      </c>
      <c r="C4080" s="14">
        <v>0.3266</v>
      </c>
      <c r="D4080" s="14">
        <v>65.95</v>
      </c>
    </row>
    <row r="4081" spans="1:4" x14ac:dyDescent="0.2">
      <c r="A4081" s="14">
        <v>38.82</v>
      </c>
      <c r="B4081" s="14">
        <v>4.59</v>
      </c>
      <c r="C4081" s="14">
        <v>0.32669999999999999</v>
      </c>
      <c r="D4081" s="14">
        <v>65.98</v>
      </c>
    </row>
    <row r="4082" spans="1:4" x14ac:dyDescent="0.2">
      <c r="A4082" s="14">
        <v>38.83</v>
      </c>
      <c r="B4082" s="14">
        <v>4.593</v>
      </c>
      <c r="C4082" s="14">
        <v>0.32679999999999998</v>
      </c>
      <c r="D4082" s="14">
        <v>66</v>
      </c>
    </row>
    <row r="4083" spans="1:4" x14ac:dyDescent="0.2">
      <c r="A4083" s="14">
        <v>38.840000000000003</v>
      </c>
      <c r="B4083" s="14">
        <v>4.5960000000000001</v>
      </c>
      <c r="C4083" s="14">
        <v>0.32700000000000001</v>
      </c>
      <c r="D4083" s="14">
        <v>66.03</v>
      </c>
    </row>
    <row r="4084" spans="1:4" x14ac:dyDescent="0.2">
      <c r="A4084" s="14">
        <v>38.85</v>
      </c>
      <c r="B4084" s="14">
        <v>4.5990000000000002</v>
      </c>
      <c r="C4084" s="14">
        <v>0.3271</v>
      </c>
      <c r="D4084" s="14">
        <v>66.05</v>
      </c>
    </row>
    <row r="4085" spans="1:4" x14ac:dyDescent="0.2">
      <c r="A4085" s="14">
        <v>38.85</v>
      </c>
      <c r="B4085" s="14">
        <v>4.6029999999999998</v>
      </c>
      <c r="C4085" s="14">
        <v>0.32729999999999998</v>
      </c>
      <c r="D4085" s="14">
        <v>66.08</v>
      </c>
    </row>
    <row r="4086" spans="1:4" x14ac:dyDescent="0.2">
      <c r="A4086" s="14">
        <v>38.86</v>
      </c>
      <c r="B4086" s="14">
        <v>4.6059999999999999</v>
      </c>
      <c r="C4086" s="14">
        <v>0.32740000000000002</v>
      </c>
      <c r="D4086" s="14">
        <v>66.099999999999994</v>
      </c>
    </row>
    <row r="4087" spans="1:4" x14ac:dyDescent="0.2">
      <c r="A4087" s="14">
        <v>38.869999999999997</v>
      </c>
      <c r="B4087" s="14">
        <v>4.609</v>
      </c>
      <c r="C4087" s="14">
        <v>0.32750000000000001</v>
      </c>
      <c r="D4087" s="14">
        <v>66.13</v>
      </c>
    </row>
    <row r="4088" spans="1:4" x14ac:dyDescent="0.2">
      <c r="A4088" s="14">
        <v>38.880000000000003</v>
      </c>
      <c r="B4088" s="14">
        <v>4.6120000000000001</v>
      </c>
      <c r="C4088" s="14">
        <v>0.32769999999999999</v>
      </c>
      <c r="D4088" s="14">
        <v>66.150000000000006</v>
      </c>
    </row>
    <row r="4089" spans="1:4" x14ac:dyDescent="0.2">
      <c r="A4089" s="14">
        <v>38.89</v>
      </c>
      <c r="B4089" s="14">
        <v>4.6159999999999997</v>
      </c>
      <c r="C4089" s="14">
        <v>0.32779999999999998</v>
      </c>
      <c r="D4089" s="14">
        <v>66.180000000000007</v>
      </c>
    </row>
    <row r="4090" spans="1:4" x14ac:dyDescent="0.2">
      <c r="A4090" s="14">
        <v>38.9</v>
      </c>
      <c r="B4090" s="14">
        <v>4.6189999999999998</v>
      </c>
      <c r="C4090" s="14">
        <v>0.32790000000000002</v>
      </c>
      <c r="D4090" s="14">
        <v>66.2</v>
      </c>
    </row>
    <row r="4091" spans="1:4" x14ac:dyDescent="0.2">
      <c r="A4091" s="14">
        <v>38.9</v>
      </c>
      <c r="B4091" s="14">
        <v>4.6219999999999999</v>
      </c>
      <c r="C4091" s="14">
        <v>0.3281</v>
      </c>
      <c r="D4091" s="14">
        <v>66.23</v>
      </c>
    </row>
    <row r="4092" spans="1:4" x14ac:dyDescent="0.2">
      <c r="A4092" s="14">
        <v>38.909999999999997</v>
      </c>
      <c r="B4092" s="14">
        <v>4.6260000000000003</v>
      </c>
      <c r="C4092" s="14">
        <v>0.32819999999999999</v>
      </c>
      <c r="D4092" s="14">
        <v>66.25</v>
      </c>
    </row>
    <row r="4093" spans="1:4" x14ac:dyDescent="0.2">
      <c r="A4093" s="14">
        <v>38.92</v>
      </c>
      <c r="B4093" s="14">
        <v>4.6289999999999996</v>
      </c>
      <c r="C4093" s="14">
        <v>0.32829999999999998</v>
      </c>
      <c r="D4093" s="14">
        <v>66.28</v>
      </c>
    </row>
    <row r="4094" spans="1:4" x14ac:dyDescent="0.2">
      <c r="A4094" s="14">
        <v>38.93</v>
      </c>
      <c r="B4094" s="14">
        <v>4.6319999999999997</v>
      </c>
      <c r="C4094" s="14">
        <v>0.32850000000000001</v>
      </c>
      <c r="D4094" s="14">
        <v>66.3</v>
      </c>
    </row>
    <row r="4095" spans="1:4" x14ac:dyDescent="0.2">
      <c r="A4095" s="14">
        <v>38.94</v>
      </c>
      <c r="B4095" s="14">
        <v>4.6349999999999998</v>
      </c>
      <c r="C4095" s="14">
        <v>0.3286</v>
      </c>
      <c r="D4095" s="14">
        <v>66.33</v>
      </c>
    </row>
    <row r="4096" spans="1:4" x14ac:dyDescent="0.2">
      <c r="A4096" s="14">
        <v>38.950000000000003</v>
      </c>
      <c r="B4096" s="14">
        <v>4.6390000000000002</v>
      </c>
      <c r="C4096" s="14">
        <v>0.32869999999999999</v>
      </c>
      <c r="D4096" s="14">
        <v>66.349999999999994</v>
      </c>
    </row>
    <row r="4097" spans="1:4" x14ac:dyDescent="0.2">
      <c r="A4097" s="14">
        <v>38.950000000000003</v>
      </c>
      <c r="B4097" s="14">
        <v>4.6420000000000003</v>
      </c>
      <c r="C4097" s="14">
        <v>0.32890000000000003</v>
      </c>
      <c r="D4097" s="14">
        <v>66.38</v>
      </c>
    </row>
    <row r="4098" spans="1:4" x14ac:dyDescent="0.2">
      <c r="A4098" s="14">
        <v>38.96</v>
      </c>
      <c r="B4098" s="14">
        <v>4.6449999999999996</v>
      </c>
      <c r="C4098" s="14">
        <v>0.32900000000000001</v>
      </c>
      <c r="D4098" s="14">
        <v>66.400000000000006</v>
      </c>
    </row>
    <row r="4099" spans="1:4" x14ac:dyDescent="0.2">
      <c r="A4099" s="14">
        <v>38.97</v>
      </c>
      <c r="B4099" s="14">
        <v>4.6479999999999997</v>
      </c>
      <c r="C4099" s="14">
        <v>0.3291</v>
      </c>
      <c r="D4099" s="14">
        <v>66.430000000000007</v>
      </c>
    </row>
    <row r="4100" spans="1:4" x14ac:dyDescent="0.2">
      <c r="A4100" s="14">
        <v>38.979999999999997</v>
      </c>
      <c r="B4100" s="14">
        <v>4.6520000000000001</v>
      </c>
      <c r="C4100" s="14">
        <v>0.32929999999999998</v>
      </c>
      <c r="D4100" s="14">
        <v>66.45</v>
      </c>
    </row>
    <row r="4101" spans="1:4" x14ac:dyDescent="0.2">
      <c r="A4101" s="14">
        <v>38.99</v>
      </c>
      <c r="B4101" s="14">
        <v>4.6550000000000002</v>
      </c>
      <c r="C4101" s="14">
        <v>0.32940000000000003</v>
      </c>
      <c r="D4101" s="14">
        <v>66.48</v>
      </c>
    </row>
    <row r="4102" spans="1:4" x14ac:dyDescent="0.2">
      <c r="A4102" s="14">
        <v>39</v>
      </c>
      <c r="B4102" s="14">
        <v>4.6580000000000004</v>
      </c>
      <c r="C4102" s="14">
        <v>0.3296</v>
      </c>
      <c r="D4102" s="14">
        <v>66.5</v>
      </c>
    </row>
    <row r="4103" spans="1:4" x14ac:dyDescent="0.2">
      <c r="A4103" s="14">
        <v>39</v>
      </c>
      <c r="B4103" s="14">
        <v>4.6619999999999999</v>
      </c>
      <c r="C4103" s="14">
        <v>0.32969999999999999</v>
      </c>
      <c r="D4103" s="14">
        <v>66.53</v>
      </c>
    </row>
    <row r="4104" spans="1:4" x14ac:dyDescent="0.2">
      <c r="A4104" s="14">
        <v>39.01</v>
      </c>
      <c r="B4104" s="14">
        <v>4.665</v>
      </c>
      <c r="C4104" s="14">
        <v>0.32979999999999998</v>
      </c>
      <c r="D4104" s="14">
        <v>66.55</v>
      </c>
    </row>
    <row r="4105" spans="1:4" x14ac:dyDescent="0.2">
      <c r="A4105" s="14">
        <v>39.020000000000003</v>
      </c>
      <c r="B4105" s="14">
        <v>4.6680000000000001</v>
      </c>
      <c r="C4105" s="14">
        <v>0.33</v>
      </c>
      <c r="D4105" s="14">
        <v>66.58</v>
      </c>
    </row>
    <row r="4106" spans="1:4" x14ac:dyDescent="0.2">
      <c r="A4106" s="14">
        <v>39.03</v>
      </c>
      <c r="B4106" s="14">
        <v>4.6719999999999997</v>
      </c>
      <c r="C4106" s="14">
        <v>0.3301</v>
      </c>
      <c r="D4106" s="14">
        <v>66.599999999999994</v>
      </c>
    </row>
    <row r="4107" spans="1:4" x14ac:dyDescent="0.2">
      <c r="A4107" s="14">
        <v>39.04</v>
      </c>
      <c r="B4107" s="14">
        <v>4.6749999999999998</v>
      </c>
      <c r="C4107" s="14">
        <v>0.33019999999999999</v>
      </c>
      <c r="D4107" s="14">
        <v>66.63</v>
      </c>
    </row>
    <row r="4108" spans="1:4" x14ac:dyDescent="0.2">
      <c r="A4108" s="14">
        <v>39.049999999999997</v>
      </c>
      <c r="B4108" s="14">
        <v>4.6779999999999999</v>
      </c>
      <c r="C4108" s="14">
        <v>0.33040000000000003</v>
      </c>
      <c r="D4108" s="14">
        <v>66.650000000000006</v>
      </c>
    </row>
    <row r="4109" spans="1:4" x14ac:dyDescent="0.2">
      <c r="A4109" s="14">
        <v>39.049999999999997</v>
      </c>
      <c r="B4109" s="14">
        <v>4.6820000000000004</v>
      </c>
      <c r="C4109" s="14">
        <v>0.33050000000000002</v>
      </c>
      <c r="D4109" s="14">
        <v>66.680000000000007</v>
      </c>
    </row>
    <row r="4110" spans="1:4" x14ac:dyDescent="0.2">
      <c r="A4110" s="14">
        <v>39.06</v>
      </c>
      <c r="B4110" s="14">
        <v>4.6849999999999996</v>
      </c>
      <c r="C4110" s="14">
        <v>0.3306</v>
      </c>
      <c r="D4110" s="14">
        <v>66.7</v>
      </c>
    </row>
    <row r="4111" spans="1:4" x14ac:dyDescent="0.2">
      <c r="A4111" s="14">
        <v>39.07</v>
      </c>
      <c r="B4111" s="14">
        <v>4.6879999999999997</v>
      </c>
      <c r="C4111" s="14">
        <v>0.33079999999999998</v>
      </c>
      <c r="D4111" s="14">
        <v>66.73</v>
      </c>
    </row>
    <row r="4112" spans="1:4" x14ac:dyDescent="0.2">
      <c r="A4112" s="14">
        <v>39.08</v>
      </c>
      <c r="B4112" s="14">
        <v>4.6920000000000002</v>
      </c>
      <c r="C4112" s="14">
        <v>0.33090000000000003</v>
      </c>
      <c r="D4112" s="14">
        <v>66.75</v>
      </c>
    </row>
    <row r="4113" spans="1:4" x14ac:dyDescent="0.2">
      <c r="A4113" s="14">
        <v>39.090000000000003</v>
      </c>
      <c r="B4113" s="14">
        <v>4.6950000000000003</v>
      </c>
      <c r="C4113" s="14">
        <v>0.33100000000000002</v>
      </c>
      <c r="D4113" s="14">
        <v>66.78</v>
      </c>
    </row>
    <row r="4114" spans="1:4" x14ac:dyDescent="0.2">
      <c r="A4114" s="14">
        <v>39.1</v>
      </c>
      <c r="B4114" s="14">
        <v>4.6980000000000004</v>
      </c>
      <c r="C4114" s="14">
        <v>0.33119999999999999</v>
      </c>
      <c r="D4114" s="14">
        <v>66.8</v>
      </c>
    </row>
    <row r="4115" spans="1:4" x14ac:dyDescent="0.2">
      <c r="A4115" s="14">
        <v>39.1</v>
      </c>
      <c r="B4115" s="14">
        <v>4.702</v>
      </c>
      <c r="C4115" s="14">
        <v>0.33129999999999998</v>
      </c>
      <c r="D4115" s="14">
        <v>66.83</v>
      </c>
    </row>
    <row r="4116" spans="1:4" x14ac:dyDescent="0.2">
      <c r="A4116" s="14">
        <v>39.11</v>
      </c>
      <c r="B4116" s="14">
        <v>4.7050000000000001</v>
      </c>
      <c r="C4116" s="14">
        <v>0.33139999999999997</v>
      </c>
      <c r="D4116" s="14">
        <v>66.849999999999994</v>
      </c>
    </row>
    <row r="4117" spans="1:4" x14ac:dyDescent="0.2">
      <c r="A4117" s="14">
        <v>39.119999999999997</v>
      </c>
      <c r="B4117" s="14">
        <v>4.7080000000000002</v>
      </c>
      <c r="C4117" s="14">
        <v>0.33160000000000001</v>
      </c>
      <c r="D4117" s="14">
        <v>66.88</v>
      </c>
    </row>
    <row r="4118" spans="1:4" x14ac:dyDescent="0.2">
      <c r="A4118" s="14">
        <v>39.130000000000003</v>
      </c>
      <c r="B4118" s="14">
        <v>4.7119999999999997</v>
      </c>
      <c r="C4118" s="14">
        <v>0.33169999999999999</v>
      </c>
      <c r="D4118" s="14">
        <v>66.900000000000006</v>
      </c>
    </row>
    <row r="4119" spans="1:4" x14ac:dyDescent="0.2">
      <c r="A4119" s="14">
        <v>39.14</v>
      </c>
      <c r="B4119" s="14">
        <v>4.7149999999999999</v>
      </c>
      <c r="C4119" s="14">
        <v>0.33179999999999998</v>
      </c>
      <c r="D4119" s="14">
        <v>66.930000000000007</v>
      </c>
    </row>
    <row r="4120" spans="1:4" x14ac:dyDescent="0.2">
      <c r="A4120" s="14">
        <v>39.15</v>
      </c>
      <c r="B4120" s="14">
        <v>4.7190000000000003</v>
      </c>
      <c r="C4120" s="14">
        <v>0.33200000000000002</v>
      </c>
      <c r="D4120" s="14">
        <v>66.95</v>
      </c>
    </row>
    <row r="4121" spans="1:4" x14ac:dyDescent="0.2">
      <c r="A4121" s="14">
        <v>39.15</v>
      </c>
      <c r="B4121" s="14">
        <v>4.7220000000000004</v>
      </c>
      <c r="C4121" s="14">
        <v>0.33210000000000001</v>
      </c>
      <c r="D4121" s="14">
        <v>66.98</v>
      </c>
    </row>
    <row r="4122" spans="1:4" x14ac:dyDescent="0.2">
      <c r="A4122" s="14">
        <v>39.159999999999997</v>
      </c>
      <c r="B4122" s="14">
        <v>4.726</v>
      </c>
      <c r="C4122" s="14">
        <v>0.3322</v>
      </c>
      <c r="D4122" s="14">
        <v>67</v>
      </c>
    </row>
    <row r="4123" spans="1:4" x14ac:dyDescent="0.2">
      <c r="A4123" s="14">
        <v>39.17</v>
      </c>
      <c r="B4123" s="14">
        <v>4.7290000000000001</v>
      </c>
      <c r="C4123" s="14">
        <v>0.33229999999999998</v>
      </c>
      <c r="D4123" s="14">
        <v>67.02</v>
      </c>
    </row>
    <row r="4124" spans="1:4" x14ac:dyDescent="0.2">
      <c r="A4124" s="14">
        <v>39.18</v>
      </c>
      <c r="B4124" s="14">
        <v>4.7320000000000002</v>
      </c>
      <c r="C4124" s="14">
        <v>0.33250000000000002</v>
      </c>
      <c r="D4124" s="14">
        <v>67.05</v>
      </c>
    </row>
    <row r="4125" spans="1:4" x14ac:dyDescent="0.2">
      <c r="A4125" s="14">
        <v>39.19</v>
      </c>
      <c r="B4125" s="14">
        <v>4.7359999999999998</v>
      </c>
      <c r="C4125" s="14">
        <v>0.33260000000000001</v>
      </c>
      <c r="D4125" s="14">
        <v>67.069999999999993</v>
      </c>
    </row>
    <row r="4126" spans="1:4" x14ac:dyDescent="0.2">
      <c r="A4126" s="14">
        <v>39.200000000000003</v>
      </c>
      <c r="B4126" s="14">
        <v>4.7389999999999999</v>
      </c>
      <c r="C4126" s="14">
        <v>0.3327</v>
      </c>
      <c r="D4126" s="14">
        <v>67.099999999999994</v>
      </c>
    </row>
    <row r="4127" spans="1:4" x14ac:dyDescent="0.2">
      <c r="A4127" s="14">
        <v>39.200000000000003</v>
      </c>
      <c r="B4127" s="14">
        <v>4.7430000000000003</v>
      </c>
      <c r="C4127" s="14">
        <v>0.33289999999999997</v>
      </c>
      <c r="D4127" s="14">
        <v>67.12</v>
      </c>
    </row>
    <row r="4128" spans="1:4" x14ac:dyDescent="0.2">
      <c r="A4128" s="14">
        <v>39.21</v>
      </c>
      <c r="B4128" s="14">
        <v>4.7460000000000004</v>
      </c>
      <c r="C4128" s="14">
        <v>0.33300000000000002</v>
      </c>
      <c r="D4128" s="14">
        <v>67.150000000000006</v>
      </c>
    </row>
    <row r="4129" spans="1:4" x14ac:dyDescent="0.2">
      <c r="A4129" s="14">
        <v>39.22</v>
      </c>
      <c r="B4129" s="14">
        <v>4.75</v>
      </c>
      <c r="C4129" s="14">
        <v>0.33310000000000001</v>
      </c>
      <c r="D4129" s="14">
        <v>67.17</v>
      </c>
    </row>
    <row r="4130" spans="1:4" x14ac:dyDescent="0.2">
      <c r="A4130" s="14">
        <v>39.229999999999997</v>
      </c>
      <c r="B4130" s="14">
        <v>4.7530000000000001</v>
      </c>
      <c r="C4130" s="14">
        <v>0.33329999999999999</v>
      </c>
      <c r="D4130" s="14">
        <v>67.2</v>
      </c>
    </row>
    <row r="4131" spans="1:4" x14ac:dyDescent="0.2">
      <c r="A4131" s="14">
        <v>39.24</v>
      </c>
      <c r="B4131" s="14">
        <v>4.7569999999999997</v>
      </c>
      <c r="C4131" s="14">
        <v>0.33339999999999997</v>
      </c>
      <c r="D4131" s="14">
        <v>67.22</v>
      </c>
    </row>
    <row r="4132" spans="1:4" x14ac:dyDescent="0.2">
      <c r="A4132" s="14">
        <v>39.25</v>
      </c>
      <c r="B4132" s="14">
        <v>4.76</v>
      </c>
      <c r="C4132" s="14">
        <v>0.33350000000000002</v>
      </c>
      <c r="D4132" s="14">
        <v>67.25</v>
      </c>
    </row>
    <row r="4133" spans="1:4" x14ac:dyDescent="0.2">
      <c r="A4133" s="14">
        <v>39.25</v>
      </c>
      <c r="B4133" s="14">
        <v>4.7629999999999999</v>
      </c>
      <c r="C4133" s="14">
        <v>0.33360000000000001</v>
      </c>
      <c r="D4133" s="14">
        <v>67.27</v>
      </c>
    </row>
    <row r="4134" spans="1:4" x14ac:dyDescent="0.2">
      <c r="A4134" s="14">
        <v>39.26</v>
      </c>
      <c r="B4134" s="14">
        <v>4.7670000000000003</v>
      </c>
      <c r="C4134" s="14">
        <v>0.33379999999999999</v>
      </c>
      <c r="D4134" s="14">
        <v>67.3</v>
      </c>
    </row>
    <row r="4135" spans="1:4" x14ac:dyDescent="0.2">
      <c r="A4135" s="14">
        <v>39.270000000000003</v>
      </c>
      <c r="B4135" s="14">
        <v>4.7699999999999996</v>
      </c>
      <c r="C4135" s="14">
        <v>0.33389999999999997</v>
      </c>
      <c r="D4135" s="14">
        <v>67.319999999999993</v>
      </c>
    </row>
    <row r="4136" spans="1:4" x14ac:dyDescent="0.2">
      <c r="A4136" s="14">
        <v>39.28</v>
      </c>
      <c r="B4136" s="14">
        <v>4.774</v>
      </c>
      <c r="C4136" s="14">
        <v>0.33400000000000002</v>
      </c>
      <c r="D4136" s="14">
        <v>67.349999999999994</v>
      </c>
    </row>
    <row r="4137" spans="1:4" x14ac:dyDescent="0.2">
      <c r="A4137" s="14">
        <v>39.29</v>
      </c>
      <c r="B4137" s="14">
        <v>4.7770000000000001</v>
      </c>
      <c r="C4137" s="14">
        <v>0.3342</v>
      </c>
      <c r="D4137" s="14">
        <v>67.37</v>
      </c>
    </row>
    <row r="4138" spans="1:4" x14ac:dyDescent="0.2">
      <c r="A4138" s="14">
        <v>39.299999999999997</v>
      </c>
      <c r="B4138" s="14">
        <v>4.7809999999999997</v>
      </c>
      <c r="C4138" s="14">
        <v>0.33429999999999999</v>
      </c>
      <c r="D4138" s="14">
        <v>67.400000000000006</v>
      </c>
    </row>
    <row r="4139" spans="1:4" x14ac:dyDescent="0.2">
      <c r="A4139" s="14">
        <v>39.299999999999997</v>
      </c>
      <c r="B4139" s="14">
        <v>4.7839999999999998</v>
      </c>
      <c r="C4139" s="14">
        <v>0.33439999999999998</v>
      </c>
      <c r="D4139" s="14">
        <v>67.42</v>
      </c>
    </row>
    <row r="4140" spans="1:4" x14ac:dyDescent="0.2">
      <c r="A4140" s="14">
        <v>39.31</v>
      </c>
      <c r="B4140" s="14">
        <v>4.7880000000000003</v>
      </c>
      <c r="C4140" s="14">
        <v>0.33460000000000001</v>
      </c>
      <c r="D4140" s="14">
        <v>67.45</v>
      </c>
    </row>
    <row r="4141" spans="1:4" x14ac:dyDescent="0.2">
      <c r="A4141" s="14">
        <v>39.32</v>
      </c>
      <c r="B4141" s="14">
        <v>4.7910000000000004</v>
      </c>
      <c r="C4141" s="14">
        <v>0.3347</v>
      </c>
      <c r="D4141" s="14">
        <v>67.47</v>
      </c>
    </row>
    <row r="4142" spans="1:4" x14ac:dyDescent="0.2">
      <c r="A4142" s="14">
        <v>39.33</v>
      </c>
      <c r="B4142" s="14">
        <v>4.7949999999999999</v>
      </c>
      <c r="C4142" s="14">
        <v>0.33479999999999999</v>
      </c>
      <c r="D4142" s="14">
        <v>67.5</v>
      </c>
    </row>
    <row r="4143" spans="1:4" x14ac:dyDescent="0.2">
      <c r="A4143" s="14">
        <v>39.340000000000003</v>
      </c>
      <c r="B4143" s="14">
        <v>4.798</v>
      </c>
      <c r="C4143" s="14">
        <v>0.33500000000000002</v>
      </c>
      <c r="D4143" s="14">
        <v>67.52</v>
      </c>
    </row>
    <row r="4144" spans="1:4" x14ac:dyDescent="0.2">
      <c r="A4144" s="14">
        <v>39.35</v>
      </c>
      <c r="B4144" s="14">
        <v>4.8019999999999996</v>
      </c>
      <c r="C4144" s="14">
        <v>0.33510000000000001</v>
      </c>
      <c r="D4144" s="14">
        <v>67.55</v>
      </c>
    </row>
    <row r="4145" spans="1:4" x14ac:dyDescent="0.2">
      <c r="A4145" s="14">
        <v>39.35</v>
      </c>
      <c r="B4145" s="14">
        <v>4.8049999999999997</v>
      </c>
      <c r="C4145" s="14">
        <v>0.3352</v>
      </c>
      <c r="D4145" s="14">
        <v>67.569999999999993</v>
      </c>
    </row>
    <row r="4146" spans="1:4" x14ac:dyDescent="0.2">
      <c r="A4146" s="14">
        <v>39.36</v>
      </c>
      <c r="B4146" s="14">
        <v>4.8090000000000002</v>
      </c>
      <c r="C4146" s="14">
        <v>0.33529999999999999</v>
      </c>
      <c r="D4146" s="14">
        <v>67.599999999999994</v>
      </c>
    </row>
    <row r="4147" spans="1:4" x14ac:dyDescent="0.2">
      <c r="A4147" s="14">
        <v>39.369999999999997</v>
      </c>
      <c r="B4147" s="14">
        <v>4.8120000000000003</v>
      </c>
      <c r="C4147" s="14">
        <v>0.33550000000000002</v>
      </c>
      <c r="D4147" s="14">
        <v>67.62</v>
      </c>
    </row>
    <row r="4148" spans="1:4" x14ac:dyDescent="0.2">
      <c r="A4148" s="14">
        <v>39.380000000000003</v>
      </c>
      <c r="B4148" s="14">
        <v>4.8150000000000004</v>
      </c>
      <c r="C4148" s="14">
        <v>0.33560000000000001</v>
      </c>
      <c r="D4148" s="14">
        <v>67.650000000000006</v>
      </c>
    </row>
    <row r="4149" spans="1:4" x14ac:dyDescent="0.2">
      <c r="A4149" s="14">
        <v>39.39</v>
      </c>
      <c r="B4149" s="14">
        <v>4.819</v>
      </c>
      <c r="C4149" s="14">
        <v>0.3357</v>
      </c>
      <c r="D4149" s="14">
        <v>67.67</v>
      </c>
    </row>
    <row r="4150" spans="1:4" x14ac:dyDescent="0.2">
      <c r="A4150" s="14">
        <v>39.4</v>
      </c>
      <c r="B4150" s="14">
        <v>4.8220000000000001</v>
      </c>
      <c r="C4150" s="14">
        <v>0.33589999999999998</v>
      </c>
      <c r="D4150" s="14">
        <v>67.7</v>
      </c>
    </row>
    <row r="4151" spans="1:4" x14ac:dyDescent="0.2">
      <c r="A4151" s="14">
        <v>39.4</v>
      </c>
      <c r="B4151" s="14">
        <v>4.8259999999999996</v>
      </c>
      <c r="C4151" s="14">
        <v>0.33600000000000002</v>
      </c>
      <c r="D4151" s="14">
        <v>67.72</v>
      </c>
    </row>
    <row r="4152" spans="1:4" x14ac:dyDescent="0.2">
      <c r="A4152" s="14">
        <v>39.409999999999997</v>
      </c>
      <c r="B4152" s="14">
        <v>4.8289999999999997</v>
      </c>
      <c r="C4152" s="14">
        <v>0.3362</v>
      </c>
      <c r="D4152" s="14">
        <v>67.75</v>
      </c>
    </row>
    <row r="4153" spans="1:4" x14ac:dyDescent="0.2">
      <c r="A4153" s="14">
        <v>39.42</v>
      </c>
      <c r="B4153" s="14">
        <v>4.8330000000000002</v>
      </c>
      <c r="C4153" s="14">
        <v>0.33629999999999999</v>
      </c>
      <c r="D4153" s="14">
        <v>67.77</v>
      </c>
    </row>
    <row r="4154" spans="1:4" x14ac:dyDescent="0.2">
      <c r="A4154" s="14">
        <v>39.43</v>
      </c>
      <c r="B4154" s="14">
        <v>4.8360000000000003</v>
      </c>
      <c r="C4154" s="14">
        <v>0.33639999999999998</v>
      </c>
      <c r="D4154" s="14">
        <v>67.8</v>
      </c>
    </row>
    <row r="4155" spans="1:4" x14ac:dyDescent="0.2">
      <c r="A4155" s="14">
        <v>39.44</v>
      </c>
      <c r="B4155" s="14">
        <v>4.84</v>
      </c>
      <c r="C4155" s="14">
        <v>0.33660000000000001</v>
      </c>
      <c r="D4155" s="14">
        <v>67.819999999999993</v>
      </c>
    </row>
    <row r="4156" spans="1:4" x14ac:dyDescent="0.2">
      <c r="A4156" s="14">
        <v>39.450000000000003</v>
      </c>
      <c r="B4156" s="14">
        <v>4.843</v>
      </c>
      <c r="C4156" s="14">
        <v>0.3367</v>
      </c>
      <c r="D4156" s="14">
        <v>67.849999999999994</v>
      </c>
    </row>
    <row r="4157" spans="1:4" x14ac:dyDescent="0.2">
      <c r="A4157" s="14">
        <v>39.450000000000003</v>
      </c>
      <c r="B4157" s="14">
        <v>4.8460000000000001</v>
      </c>
      <c r="C4157" s="14">
        <v>0.33679999999999999</v>
      </c>
      <c r="D4157" s="14">
        <v>67.87</v>
      </c>
    </row>
    <row r="4158" spans="1:4" x14ac:dyDescent="0.2">
      <c r="A4158" s="14">
        <v>39.46</v>
      </c>
      <c r="B4158" s="14">
        <v>4.8499999999999996</v>
      </c>
      <c r="C4158" s="14">
        <v>0.33700000000000002</v>
      </c>
      <c r="D4158" s="14">
        <v>67.900000000000006</v>
      </c>
    </row>
    <row r="4159" spans="1:4" x14ac:dyDescent="0.2">
      <c r="A4159" s="14">
        <v>39.47</v>
      </c>
      <c r="B4159" s="14">
        <v>4.8529999999999998</v>
      </c>
      <c r="C4159" s="14">
        <v>0.33710000000000001</v>
      </c>
      <c r="D4159" s="14">
        <v>67.92</v>
      </c>
    </row>
    <row r="4160" spans="1:4" x14ac:dyDescent="0.2">
      <c r="A4160" s="14">
        <v>39.479999999999997</v>
      </c>
      <c r="B4160" s="14">
        <v>4.8570000000000002</v>
      </c>
      <c r="C4160" s="14">
        <v>0.3372</v>
      </c>
      <c r="D4160" s="14">
        <v>67.95</v>
      </c>
    </row>
    <row r="4161" spans="1:4" x14ac:dyDescent="0.2">
      <c r="A4161" s="14">
        <v>39.49</v>
      </c>
      <c r="B4161" s="14">
        <v>4.8600000000000003</v>
      </c>
      <c r="C4161" s="14">
        <v>0.33739999999999998</v>
      </c>
      <c r="D4161" s="14">
        <v>67.97</v>
      </c>
    </row>
    <row r="4162" spans="1:4" x14ac:dyDescent="0.2">
      <c r="A4162" s="14">
        <v>39.5</v>
      </c>
      <c r="B4162" s="14">
        <v>4.8639999999999999</v>
      </c>
      <c r="C4162" s="14">
        <v>0.33750000000000002</v>
      </c>
      <c r="D4162" s="14">
        <v>68</v>
      </c>
    </row>
    <row r="4163" spans="1:4" x14ac:dyDescent="0.2">
      <c r="A4163" s="14">
        <v>39.5</v>
      </c>
      <c r="B4163" s="14">
        <v>4.867</v>
      </c>
      <c r="C4163" s="14">
        <v>0.33760000000000001</v>
      </c>
      <c r="D4163" s="14">
        <v>68.02</v>
      </c>
    </row>
    <row r="4164" spans="1:4" x14ac:dyDescent="0.2">
      <c r="A4164" s="14">
        <v>39.51</v>
      </c>
      <c r="B4164" s="14">
        <v>4.87</v>
      </c>
      <c r="C4164" s="14">
        <v>0.33779999999999999</v>
      </c>
      <c r="D4164" s="14">
        <v>68.05</v>
      </c>
    </row>
    <row r="4165" spans="1:4" x14ac:dyDescent="0.2">
      <c r="A4165" s="14">
        <v>39.520000000000003</v>
      </c>
      <c r="B4165" s="14">
        <v>4.8730000000000002</v>
      </c>
      <c r="C4165" s="14">
        <v>0.33789999999999998</v>
      </c>
      <c r="D4165" s="14">
        <v>68.069999999999993</v>
      </c>
    </row>
    <row r="4166" spans="1:4" x14ac:dyDescent="0.2">
      <c r="A4166" s="14">
        <v>39.53</v>
      </c>
      <c r="B4166" s="14">
        <v>4.8769999999999998</v>
      </c>
      <c r="C4166" s="14">
        <v>0.33800000000000002</v>
      </c>
      <c r="D4166" s="14">
        <v>68.099999999999994</v>
      </c>
    </row>
    <row r="4167" spans="1:4" x14ac:dyDescent="0.2">
      <c r="A4167" s="14">
        <v>39.54</v>
      </c>
      <c r="B4167" s="14">
        <v>4.88</v>
      </c>
      <c r="C4167" s="14">
        <v>0.3382</v>
      </c>
      <c r="D4167" s="14">
        <v>68.12</v>
      </c>
    </row>
    <row r="4168" spans="1:4" x14ac:dyDescent="0.2">
      <c r="A4168" s="14">
        <v>39.549999999999997</v>
      </c>
      <c r="B4168" s="14">
        <v>4.883</v>
      </c>
      <c r="C4168" s="14">
        <v>0.33829999999999999</v>
      </c>
      <c r="D4168" s="14">
        <v>68.150000000000006</v>
      </c>
    </row>
    <row r="4169" spans="1:4" x14ac:dyDescent="0.2">
      <c r="A4169" s="14">
        <v>39.549999999999997</v>
      </c>
      <c r="B4169" s="14">
        <v>4.8869999999999996</v>
      </c>
      <c r="C4169" s="14">
        <v>0.33839999999999998</v>
      </c>
      <c r="D4169" s="14">
        <v>68.17</v>
      </c>
    </row>
    <row r="4170" spans="1:4" x14ac:dyDescent="0.2">
      <c r="A4170" s="14">
        <v>39.56</v>
      </c>
      <c r="B4170" s="14">
        <v>4.8899999999999997</v>
      </c>
      <c r="C4170" s="14">
        <v>0.33860000000000001</v>
      </c>
      <c r="D4170" s="14">
        <v>68.2</v>
      </c>
    </row>
    <row r="4171" spans="1:4" x14ac:dyDescent="0.2">
      <c r="A4171" s="14">
        <v>39.57</v>
      </c>
      <c r="B4171" s="14">
        <v>4.8929999999999998</v>
      </c>
      <c r="C4171" s="14">
        <v>0.3387</v>
      </c>
      <c r="D4171" s="14">
        <v>68.22</v>
      </c>
    </row>
    <row r="4172" spans="1:4" x14ac:dyDescent="0.2">
      <c r="A4172" s="14">
        <v>39.58</v>
      </c>
      <c r="B4172" s="14">
        <v>4.8959999999999999</v>
      </c>
      <c r="C4172" s="14">
        <v>0.33879999999999999</v>
      </c>
      <c r="D4172" s="14">
        <v>68.239999999999995</v>
      </c>
    </row>
    <row r="4173" spans="1:4" x14ac:dyDescent="0.2">
      <c r="A4173" s="14">
        <v>39.590000000000003</v>
      </c>
      <c r="B4173" s="14">
        <v>4.899</v>
      </c>
      <c r="C4173" s="14">
        <v>0.33900000000000002</v>
      </c>
      <c r="D4173" s="14">
        <v>68.27</v>
      </c>
    </row>
    <row r="4174" spans="1:4" x14ac:dyDescent="0.2">
      <c r="A4174" s="14">
        <v>39.6</v>
      </c>
      <c r="B4174" s="14">
        <v>4.9029999999999996</v>
      </c>
      <c r="C4174" s="14">
        <v>0.33910000000000001</v>
      </c>
      <c r="D4174" s="14">
        <v>68.290000000000006</v>
      </c>
    </row>
    <row r="4175" spans="1:4" x14ac:dyDescent="0.2">
      <c r="A4175" s="14">
        <v>39.6</v>
      </c>
      <c r="B4175" s="14">
        <v>4.9059999999999997</v>
      </c>
      <c r="C4175" s="14">
        <v>0.3392</v>
      </c>
      <c r="D4175" s="14">
        <v>68.319999999999993</v>
      </c>
    </row>
    <row r="4176" spans="1:4" x14ac:dyDescent="0.2">
      <c r="A4176" s="14">
        <v>39.61</v>
      </c>
      <c r="B4176" s="14">
        <v>4.9089999999999998</v>
      </c>
      <c r="C4176" s="14">
        <v>0.33939999999999998</v>
      </c>
      <c r="D4176" s="14">
        <v>68.34</v>
      </c>
    </row>
    <row r="4177" spans="1:4" x14ac:dyDescent="0.2">
      <c r="A4177" s="14">
        <v>39.619999999999997</v>
      </c>
      <c r="B4177" s="14">
        <v>4.9119999999999999</v>
      </c>
      <c r="C4177" s="14">
        <v>0.33950000000000002</v>
      </c>
      <c r="D4177" s="14">
        <v>68.37</v>
      </c>
    </row>
    <row r="4178" spans="1:4" x14ac:dyDescent="0.2">
      <c r="A4178" s="14">
        <v>39.630000000000003</v>
      </c>
      <c r="B4178" s="14">
        <v>4.915</v>
      </c>
      <c r="C4178" s="14">
        <v>0.33960000000000001</v>
      </c>
      <c r="D4178" s="14">
        <v>68.39</v>
      </c>
    </row>
    <row r="4179" spans="1:4" x14ac:dyDescent="0.2">
      <c r="A4179" s="14">
        <v>39.64</v>
      </c>
      <c r="B4179" s="14">
        <v>4.9180000000000001</v>
      </c>
      <c r="C4179" s="14">
        <v>0.3397</v>
      </c>
      <c r="D4179" s="14">
        <v>68.42</v>
      </c>
    </row>
    <row r="4180" spans="1:4" x14ac:dyDescent="0.2">
      <c r="A4180" s="14">
        <v>39.65</v>
      </c>
      <c r="B4180" s="14">
        <v>4.9210000000000003</v>
      </c>
      <c r="C4180" s="14">
        <v>0.33989999999999998</v>
      </c>
      <c r="D4180" s="14">
        <v>68.44</v>
      </c>
    </row>
    <row r="4181" spans="1:4" x14ac:dyDescent="0.2">
      <c r="A4181" s="14">
        <v>39.65</v>
      </c>
      <c r="B4181" s="14">
        <v>4.9240000000000004</v>
      </c>
      <c r="C4181" s="14">
        <v>0.34</v>
      </c>
      <c r="D4181" s="14">
        <v>68.47</v>
      </c>
    </row>
    <row r="4182" spans="1:4" x14ac:dyDescent="0.2">
      <c r="A4182" s="14">
        <v>39.659999999999997</v>
      </c>
      <c r="B4182" s="14">
        <v>4.9269999999999996</v>
      </c>
      <c r="C4182" s="14">
        <v>0.34010000000000001</v>
      </c>
      <c r="D4182" s="14">
        <v>68.489999999999995</v>
      </c>
    </row>
    <row r="4183" spans="1:4" x14ac:dyDescent="0.2">
      <c r="A4183" s="14">
        <v>39.67</v>
      </c>
      <c r="B4183" s="14">
        <v>4.93</v>
      </c>
      <c r="C4183" s="14">
        <v>0.3402</v>
      </c>
      <c r="D4183" s="14">
        <v>68.52</v>
      </c>
    </row>
    <row r="4184" spans="1:4" x14ac:dyDescent="0.2">
      <c r="A4184" s="14">
        <v>39.68</v>
      </c>
      <c r="B4184" s="14">
        <v>4.9329999999999998</v>
      </c>
      <c r="C4184" s="14">
        <v>0.34039999999999998</v>
      </c>
      <c r="D4184" s="14">
        <v>68.540000000000006</v>
      </c>
    </row>
    <row r="4185" spans="1:4" x14ac:dyDescent="0.2">
      <c r="A4185" s="14">
        <v>39.69</v>
      </c>
      <c r="B4185" s="14">
        <v>4.9359999999999999</v>
      </c>
      <c r="C4185" s="14">
        <v>0.34050000000000002</v>
      </c>
      <c r="D4185" s="14">
        <v>68.569999999999993</v>
      </c>
    </row>
    <row r="4186" spans="1:4" x14ac:dyDescent="0.2">
      <c r="A4186" s="14">
        <v>39.700000000000003</v>
      </c>
      <c r="B4186" s="14">
        <v>4.9390000000000001</v>
      </c>
      <c r="C4186" s="14">
        <v>0.34060000000000001</v>
      </c>
      <c r="D4186" s="14">
        <v>68.59</v>
      </c>
    </row>
    <row r="4187" spans="1:4" x14ac:dyDescent="0.2">
      <c r="A4187" s="14">
        <v>39.700000000000003</v>
      </c>
      <c r="B4187" s="14">
        <v>4.9409999999999998</v>
      </c>
      <c r="C4187" s="14">
        <v>0.3407</v>
      </c>
      <c r="D4187" s="14">
        <v>68.62</v>
      </c>
    </row>
    <row r="4188" spans="1:4" x14ac:dyDescent="0.2">
      <c r="A4188" s="14">
        <v>39.71</v>
      </c>
      <c r="B4188" s="14">
        <v>4.944</v>
      </c>
      <c r="C4188" s="14">
        <v>0.34089999999999998</v>
      </c>
      <c r="D4188" s="14">
        <v>68.64</v>
      </c>
    </row>
    <row r="4189" spans="1:4" x14ac:dyDescent="0.2">
      <c r="A4189" s="14">
        <v>39.72</v>
      </c>
      <c r="B4189" s="14">
        <v>4.9470000000000001</v>
      </c>
      <c r="C4189" s="14">
        <v>0.34100000000000003</v>
      </c>
      <c r="D4189" s="14">
        <v>68.67</v>
      </c>
    </row>
    <row r="4190" spans="1:4" x14ac:dyDescent="0.2">
      <c r="A4190" s="14">
        <v>39.729999999999997</v>
      </c>
      <c r="B4190" s="14">
        <v>4.95</v>
      </c>
      <c r="C4190" s="14">
        <v>0.34110000000000001</v>
      </c>
      <c r="D4190" s="14">
        <v>68.69</v>
      </c>
    </row>
    <row r="4191" spans="1:4" x14ac:dyDescent="0.2">
      <c r="A4191" s="14">
        <v>39.74</v>
      </c>
      <c r="B4191" s="14">
        <v>4.9530000000000003</v>
      </c>
      <c r="C4191" s="14">
        <v>0.3412</v>
      </c>
      <c r="D4191" s="14">
        <v>68.72</v>
      </c>
    </row>
    <row r="4192" spans="1:4" x14ac:dyDescent="0.2">
      <c r="A4192" s="14">
        <v>39.75</v>
      </c>
      <c r="B4192" s="14">
        <v>4.9550000000000001</v>
      </c>
      <c r="C4192" s="14">
        <v>0.34129999999999999</v>
      </c>
      <c r="D4192" s="14">
        <v>68.739999999999995</v>
      </c>
    </row>
    <row r="4193" spans="1:4" x14ac:dyDescent="0.2">
      <c r="A4193" s="14">
        <v>39.75</v>
      </c>
      <c r="B4193" s="14">
        <v>4.9580000000000002</v>
      </c>
      <c r="C4193" s="14">
        <v>0.34150000000000003</v>
      </c>
      <c r="D4193" s="14">
        <v>68.77</v>
      </c>
    </row>
    <row r="4194" spans="1:4" x14ac:dyDescent="0.2">
      <c r="A4194" s="14">
        <v>39.76</v>
      </c>
      <c r="B4194" s="14">
        <v>4.9610000000000003</v>
      </c>
      <c r="C4194" s="14">
        <v>0.34160000000000001</v>
      </c>
      <c r="D4194" s="14">
        <v>68.790000000000006</v>
      </c>
    </row>
    <row r="4195" spans="1:4" x14ac:dyDescent="0.2">
      <c r="A4195" s="14">
        <v>39.770000000000003</v>
      </c>
      <c r="B4195" s="14">
        <v>4.9640000000000004</v>
      </c>
      <c r="C4195" s="14">
        <v>0.3417</v>
      </c>
      <c r="D4195" s="14">
        <v>68.819999999999993</v>
      </c>
    </row>
    <row r="4196" spans="1:4" x14ac:dyDescent="0.2">
      <c r="A4196" s="14">
        <v>39.78</v>
      </c>
      <c r="B4196" s="14">
        <v>4.9660000000000002</v>
      </c>
      <c r="C4196" s="14">
        <v>0.34179999999999999</v>
      </c>
      <c r="D4196" s="14">
        <v>68.84</v>
      </c>
    </row>
    <row r="4197" spans="1:4" x14ac:dyDescent="0.2">
      <c r="A4197" s="14">
        <v>39.79</v>
      </c>
      <c r="B4197" s="14">
        <v>4.9690000000000003</v>
      </c>
      <c r="C4197" s="14">
        <v>0.34200000000000003</v>
      </c>
      <c r="D4197" s="14">
        <v>68.87</v>
      </c>
    </row>
    <row r="4198" spans="1:4" x14ac:dyDescent="0.2">
      <c r="A4198" s="14">
        <v>39.799999999999997</v>
      </c>
      <c r="B4198" s="14">
        <v>4.9710000000000001</v>
      </c>
      <c r="C4198" s="14">
        <v>0.34210000000000002</v>
      </c>
      <c r="D4198" s="14">
        <v>68.89</v>
      </c>
    </row>
    <row r="4199" spans="1:4" x14ac:dyDescent="0.2">
      <c r="A4199" s="14">
        <v>39.799999999999997</v>
      </c>
      <c r="B4199" s="14">
        <v>4.9740000000000002</v>
      </c>
      <c r="C4199" s="14">
        <v>0.3422</v>
      </c>
      <c r="D4199" s="14">
        <v>68.92</v>
      </c>
    </row>
    <row r="4200" spans="1:4" x14ac:dyDescent="0.2">
      <c r="A4200" s="14">
        <v>39.81</v>
      </c>
      <c r="B4200" s="14">
        <v>4.9770000000000003</v>
      </c>
      <c r="C4200" s="14">
        <v>0.34229999999999999</v>
      </c>
      <c r="D4200" s="14">
        <v>68.94</v>
      </c>
    </row>
    <row r="4201" spans="1:4" x14ac:dyDescent="0.2">
      <c r="A4201" s="14">
        <v>39.82</v>
      </c>
      <c r="B4201" s="14">
        <v>4.9790000000000001</v>
      </c>
      <c r="C4201" s="14">
        <v>0.34239999999999998</v>
      </c>
      <c r="D4201" s="14">
        <v>68.97</v>
      </c>
    </row>
    <row r="4202" spans="1:4" x14ac:dyDescent="0.2">
      <c r="A4202" s="14">
        <v>39.83</v>
      </c>
      <c r="B4202" s="14">
        <v>4.9820000000000002</v>
      </c>
      <c r="C4202" s="14">
        <v>0.34260000000000002</v>
      </c>
      <c r="D4202" s="14">
        <v>68.989999999999995</v>
      </c>
    </row>
    <row r="4203" spans="1:4" x14ac:dyDescent="0.2">
      <c r="A4203" s="14">
        <v>39.840000000000003</v>
      </c>
      <c r="B4203" s="14">
        <v>4.984</v>
      </c>
      <c r="C4203" s="14">
        <v>0.3427</v>
      </c>
      <c r="D4203" s="14">
        <v>69.02</v>
      </c>
    </row>
    <row r="4204" spans="1:4" x14ac:dyDescent="0.2">
      <c r="A4204" s="14">
        <v>39.85</v>
      </c>
      <c r="B4204" s="14">
        <v>4.9870000000000001</v>
      </c>
      <c r="C4204" s="14">
        <v>0.34279999999999999</v>
      </c>
      <c r="D4204" s="14">
        <v>69.040000000000006</v>
      </c>
    </row>
    <row r="4205" spans="1:4" x14ac:dyDescent="0.2">
      <c r="A4205" s="14">
        <v>39.85</v>
      </c>
      <c r="B4205" s="14">
        <v>4.9889999999999999</v>
      </c>
      <c r="C4205" s="14">
        <v>0.34289999999999998</v>
      </c>
      <c r="D4205" s="14">
        <v>69.069999999999993</v>
      </c>
    </row>
    <row r="4206" spans="1:4" x14ac:dyDescent="0.2">
      <c r="A4206" s="14">
        <v>39.86</v>
      </c>
      <c r="B4206" s="14">
        <v>4.992</v>
      </c>
      <c r="C4206" s="14">
        <v>0.34310000000000002</v>
      </c>
      <c r="D4206" s="14">
        <v>69.09</v>
      </c>
    </row>
    <row r="4207" spans="1:4" x14ac:dyDescent="0.2">
      <c r="A4207" s="14">
        <v>39.869999999999997</v>
      </c>
      <c r="B4207" s="14">
        <v>4.9939999999999998</v>
      </c>
      <c r="C4207" s="14">
        <v>0.34320000000000001</v>
      </c>
      <c r="D4207" s="14">
        <v>69.12</v>
      </c>
    </row>
    <row r="4208" spans="1:4" x14ac:dyDescent="0.2">
      <c r="A4208" s="14">
        <v>39.880000000000003</v>
      </c>
      <c r="B4208" s="14">
        <v>4.9960000000000004</v>
      </c>
      <c r="C4208" s="14">
        <v>0.34329999999999999</v>
      </c>
      <c r="D4208" s="14">
        <v>69.14</v>
      </c>
    </row>
    <row r="4209" spans="1:4" x14ac:dyDescent="0.2">
      <c r="A4209" s="14">
        <v>39.89</v>
      </c>
      <c r="B4209" s="14">
        <v>4.9989999999999997</v>
      </c>
      <c r="C4209" s="14">
        <v>0.34339999999999998</v>
      </c>
      <c r="D4209" s="14">
        <v>69.17</v>
      </c>
    </row>
    <row r="4210" spans="1:4" x14ac:dyDescent="0.2">
      <c r="A4210" s="14">
        <v>39.9</v>
      </c>
      <c r="B4210" s="14">
        <v>5.0010000000000003</v>
      </c>
      <c r="C4210" s="14">
        <v>0.34360000000000002</v>
      </c>
      <c r="D4210" s="14">
        <v>69.19</v>
      </c>
    </row>
    <row r="4211" spans="1:4" x14ac:dyDescent="0.2">
      <c r="A4211" s="14">
        <v>39.9</v>
      </c>
      <c r="B4211" s="14">
        <v>5.0039999999999996</v>
      </c>
      <c r="C4211" s="14">
        <v>0.34370000000000001</v>
      </c>
      <c r="D4211" s="14">
        <v>69.22</v>
      </c>
    </row>
    <row r="4212" spans="1:4" x14ac:dyDescent="0.2">
      <c r="A4212" s="14">
        <v>39.909999999999997</v>
      </c>
      <c r="B4212" s="14">
        <v>5.0060000000000002</v>
      </c>
      <c r="C4212" s="14">
        <v>0.34379999999999999</v>
      </c>
      <c r="D4212" s="14">
        <v>69.239999999999995</v>
      </c>
    </row>
    <row r="4213" spans="1:4" x14ac:dyDescent="0.2">
      <c r="A4213" s="14">
        <v>39.92</v>
      </c>
      <c r="B4213" s="14">
        <v>5.008</v>
      </c>
      <c r="C4213" s="14">
        <v>0.34389999999999998</v>
      </c>
      <c r="D4213" s="14">
        <v>69.27</v>
      </c>
    </row>
    <row r="4214" spans="1:4" x14ac:dyDescent="0.2">
      <c r="A4214" s="14">
        <v>39.93</v>
      </c>
      <c r="B4214" s="14">
        <v>5.0110000000000001</v>
      </c>
      <c r="C4214" s="14">
        <v>0.34410000000000002</v>
      </c>
      <c r="D4214" s="14">
        <v>69.290000000000006</v>
      </c>
    </row>
    <row r="4215" spans="1:4" x14ac:dyDescent="0.2">
      <c r="A4215" s="14">
        <v>39.94</v>
      </c>
      <c r="B4215" s="14">
        <v>5.0129999999999999</v>
      </c>
      <c r="C4215" s="14">
        <v>0.34420000000000001</v>
      </c>
      <c r="D4215" s="14">
        <v>69.319999999999993</v>
      </c>
    </row>
    <row r="4216" spans="1:4" x14ac:dyDescent="0.2">
      <c r="A4216" s="14">
        <v>39.950000000000003</v>
      </c>
      <c r="B4216" s="14">
        <v>5.0149999999999997</v>
      </c>
      <c r="C4216" s="14">
        <v>0.34429999999999999</v>
      </c>
      <c r="D4216" s="14">
        <v>69.34</v>
      </c>
    </row>
    <row r="4217" spans="1:4" x14ac:dyDescent="0.2">
      <c r="A4217" s="14">
        <v>39.950000000000003</v>
      </c>
      <c r="B4217" s="14">
        <v>5.0179999999999998</v>
      </c>
      <c r="C4217" s="14">
        <v>0.34449999999999997</v>
      </c>
      <c r="D4217" s="14">
        <v>69.37</v>
      </c>
    </row>
    <row r="4218" spans="1:4" x14ac:dyDescent="0.2">
      <c r="A4218" s="14">
        <v>39.96</v>
      </c>
      <c r="B4218" s="14">
        <v>5.0199999999999996</v>
      </c>
      <c r="C4218" s="14">
        <v>0.34460000000000002</v>
      </c>
      <c r="D4218" s="14">
        <v>69.39</v>
      </c>
    </row>
    <row r="4219" spans="1:4" x14ac:dyDescent="0.2">
      <c r="A4219" s="14">
        <v>39.97</v>
      </c>
      <c r="B4219" s="14">
        <v>5.0220000000000002</v>
      </c>
      <c r="C4219" s="14">
        <v>0.34470000000000001</v>
      </c>
      <c r="D4219" s="14">
        <v>69.42</v>
      </c>
    </row>
    <row r="4220" spans="1:4" x14ac:dyDescent="0.2">
      <c r="A4220" s="14">
        <v>39.979999999999997</v>
      </c>
      <c r="B4220" s="14">
        <v>5.0250000000000004</v>
      </c>
      <c r="C4220" s="14">
        <v>0.3448</v>
      </c>
      <c r="D4220" s="14">
        <v>69.44</v>
      </c>
    </row>
    <row r="4221" spans="1:4" x14ac:dyDescent="0.2">
      <c r="A4221" s="14">
        <v>39.99</v>
      </c>
      <c r="B4221" s="14">
        <v>5.0270000000000001</v>
      </c>
      <c r="C4221" s="14">
        <v>0.34489999999999998</v>
      </c>
      <c r="D4221" s="14">
        <v>69.47</v>
      </c>
    </row>
    <row r="4222" spans="1:4" x14ac:dyDescent="0.2">
      <c r="A4222" s="14">
        <v>40</v>
      </c>
      <c r="B4222" s="14">
        <v>5.0289999999999999</v>
      </c>
      <c r="C4222" s="14">
        <v>0.34510000000000002</v>
      </c>
      <c r="D4222" s="14">
        <v>69.489999999999995</v>
      </c>
    </row>
    <row r="4223" spans="1:4" x14ac:dyDescent="0.2">
      <c r="A4223" s="14">
        <v>40</v>
      </c>
      <c r="B4223" s="14">
        <v>5.0309999999999997</v>
      </c>
      <c r="C4223" s="14">
        <v>0.34520000000000001</v>
      </c>
      <c r="D4223" s="14">
        <v>69.52</v>
      </c>
    </row>
    <row r="4224" spans="1:4" x14ac:dyDescent="0.2">
      <c r="A4224" s="14">
        <v>40.01</v>
      </c>
      <c r="B4224" s="14">
        <v>5.0339999999999998</v>
      </c>
      <c r="C4224" s="14">
        <v>0.3453</v>
      </c>
      <c r="D4224" s="14">
        <v>69.540000000000006</v>
      </c>
    </row>
    <row r="4225" spans="1:4" x14ac:dyDescent="0.2">
      <c r="A4225" s="14">
        <v>40.020000000000003</v>
      </c>
      <c r="B4225" s="14">
        <v>5.0359999999999996</v>
      </c>
      <c r="C4225" s="14">
        <v>0.34539999999999998</v>
      </c>
      <c r="D4225" s="14">
        <v>69.569999999999993</v>
      </c>
    </row>
    <row r="4226" spans="1:4" x14ac:dyDescent="0.2">
      <c r="A4226" s="14">
        <v>40.03</v>
      </c>
      <c r="B4226" s="14">
        <v>5.0380000000000003</v>
      </c>
      <c r="C4226" s="14">
        <v>0.34560000000000002</v>
      </c>
      <c r="D4226" s="14">
        <v>69.59</v>
      </c>
    </row>
    <row r="4227" spans="1:4" x14ac:dyDescent="0.2">
      <c r="A4227" s="14">
        <v>40.04</v>
      </c>
      <c r="B4227" s="14">
        <v>5.0410000000000004</v>
      </c>
      <c r="C4227" s="14">
        <v>0.34570000000000001</v>
      </c>
      <c r="D4227" s="14">
        <v>69.62</v>
      </c>
    </row>
    <row r="4228" spans="1:4" x14ac:dyDescent="0.2">
      <c r="A4228" s="14">
        <v>40.049999999999997</v>
      </c>
      <c r="B4228" s="14">
        <v>5.0430000000000001</v>
      </c>
      <c r="C4228" s="14">
        <v>0.3458</v>
      </c>
      <c r="D4228" s="14">
        <v>69.64</v>
      </c>
    </row>
    <row r="4229" spans="1:4" x14ac:dyDescent="0.2">
      <c r="A4229" s="14">
        <v>40.049999999999997</v>
      </c>
      <c r="B4229" s="14">
        <v>5.0449999999999999</v>
      </c>
      <c r="C4229" s="14">
        <v>0.34589999999999999</v>
      </c>
      <c r="D4229" s="14">
        <v>69.67</v>
      </c>
    </row>
    <row r="4230" spans="1:4" x14ac:dyDescent="0.2">
      <c r="A4230" s="14">
        <v>40.06</v>
      </c>
      <c r="B4230" s="14">
        <v>5.0469999999999997</v>
      </c>
      <c r="C4230" s="14">
        <v>0.34599999999999997</v>
      </c>
      <c r="D4230" s="14">
        <v>69.69</v>
      </c>
    </row>
    <row r="4231" spans="1:4" x14ac:dyDescent="0.2">
      <c r="A4231" s="14">
        <v>40.07</v>
      </c>
      <c r="B4231" s="14">
        <v>5.05</v>
      </c>
      <c r="C4231" s="14">
        <v>0.34610000000000002</v>
      </c>
      <c r="D4231" s="14">
        <v>69.72</v>
      </c>
    </row>
    <row r="4232" spans="1:4" x14ac:dyDescent="0.2">
      <c r="A4232" s="14">
        <v>40.08</v>
      </c>
      <c r="B4232" s="14">
        <v>5.0519999999999996</v>
      </c>
      <c r="C4232" s="14">
        <v>0.3463</v>
      </c>
      <c r="D4232" s="14">
        <v>69.739999999999995</v>
      </c>
    </row>
    <row r="4233" spans="1:4" x14ac:dyDescent="0.2">
      <c r="A4233" s="14">
        <v>40.090000000000003</v>
      </c>
      <c r="B4233" s="14">
        <v>5.0540000000000003</v>
      </c>
      <c r="C4233" s="14">
        <v>0.34639999999999999</v>
      </c>
      <c r="D4233" s="14">
        <v>69.77</v>
      </c>
    </row>
    <row r="4234" spans="1:4" x14ac:dyDescent="0.2">
      <c r="A4234" s="14">
        <v>40.1</v>
      </c>
      <c r="B4234" s="14">
        <v>5.0570000000000004</v>
      </c>
      <c r="C4234" s="14">
        <v>0.34649999999999997</v>
      </c>
      <c r="D4234" s="14">
        <v>69.790000000000006</v>
      </c>
    </row>
    <row r="4235" spans="1:4" x14ac:dyDescent="0.2">
      <c r="A4235" s="14">
        <v>40.1</v>
      </c>
      <c r="B4235" s="14">
        <v>5.0590000000000002</v>
      </c>
      <c r="C4235" s="14">
        <v>0.34660000000000002</v>
      </c>
      <c r="D4235" s="14">
        <v>69.81</v>
      </c>
    </row>
    <row r="4236" spans="1:4" x14ac:dyDescent="0.2">
      <c r="A4236" s="14">
        <v>40.11</v>
      </c>
      <c r="B4236" s="14">
        <v>5.0609999999999999</v>
      </c>
      <c r="C4236" s="14">
        <v>0.34670000000000001</v>
      </c>
      <c r="D4236" s="14">
        <v>69.84</v>
      </c>
    </row>
    <row r="4237" spans="1:4" x14ac:dyDescent="0.2">
      <c r="A4237" s="14">
        <v>40.119999999999997</v>
      </c>
      <c r="B4237" s="14">
        <v>5.0629999999999997</v>
      </c>
      <c r="C4237" s="14">
        <v>0.3468</v>
      </c>
      <c r="D4237" s="14">
        <v>69.86</v>
      </c>
    </row>
    <row r="4238" spans="1:4" x14ac:dyDescent="0.2">
      <c r="A4238" s="14">
        <v>40.130000000000003</v>
      </c>
      <c r="B4238" s="14">
        <v>5.0659999999999998</v>
      </c>
      <c r="C4238" s="14">
        <v>0.34689999999999999</v>
      </c>
      <c r="D4238" s="14">
        <v>69.89</v>
      </c>
    </row>
    <row r="4239" spans="1:4" x14ac:dyDescent="0.2">
      <c r="A4239" s="14">
        <v>40.14</v>
      </c>
      <c r="B4239" s="14">
        <v>5.0679999999999996</v>
      </c>
      <c r="C4239" s="14">
        <v>0.34699999999999998</v>
      </c>
      <c r="D4239" s="14">
        <v>69.91</v>
      </c>
    </row>
    <row r="4240" spans="1:4" x14ac:dyDescent="0.2">
      <c r="A4240" s="14">
        <v>40.15</v>
      </c>
      <c r="B4240" s="14">
        <v>5.07</v>
      </c>
      <c r="C4240" s="14">
        <v>0.34710000000000002</v>
      </c>
      <c r="D4240" s="14">
        <v>69.94</v>
      </c>
    </row>
    <row r="4241" spans="1:4" x14ac:dyDescent="0.2">
      <c r="A4241" s="14">
        <v>40.15</v>
      </c>
      <c r="B4241" s="14">
        <v>5.0720000000000001</v>
      </c>
      <c r="C4241" s="14">
        <v>0.34720000000000001</v>
      </c>
      <c r="D4241" s="14">
        <v>69.959999999999994</v>
      </c>
    </row>
    <row r="4242" spans="1:4" x14ac:dyDescent="0.2">
      <c r="A4242" s="14">
        <v>40.159999999999997</v>
      </c>
      <c r="B4242" s="14">
        <v>5.0750000000000002</v>
      </c>
      <c r="C4242" s="14">
        <v>0.3473</v>
      </c>
      <c r="D4242" s="14">
        <v>69.989999999999995</v>
      </c>
    </row>
    <row r="4243" spans="1:4" x14ac:dyDescent="0.2">
      <c r="A4243" s="14">
        <v>40.17</v>
      </c>
      <c r="B4243" s="14">
        <v>5.077</v>
      </c>
      <c r="C4243" s="14">
        <v>0.34749999999999998</v>
      </c>
      <c r="D4243" s="14">
        <v>70.010000000000005</v>
      </c>
    </row>
    <row r="4244" spans="1:4" x14ac:dyDescent="0.2">
      <c r="A4244" s="14">
        <v>40.18</v>
      </c>
      <c r="B4244" s="14">
        <v>5.0789999999999997</v>
      </c>
      <c r="C4244" s="14">
        <v>0.34760000000000002</v>
      </c>
      <c r="D4244" s="14">
        <v>70.040000000000006</v>
      </c>
    </row>
    <row r="4245" spans="1:4" x14ac:dyDescent="0.2">
      <c r="A4245" s="14">
        <v>40.19</v>
      </c>
      <c r="B4245" s="14">
        <v>5.0810000000000004</v>
      </c>
      <c r="C4245" s="14">
        <v>0.34770000000000001</v>
      </c>
      <c r="D4245" s="14">
        <v>70.06</v>
      </c>
    </row>
    <row r="4246" spans="1:4" x14ac:dyDescent="0.2">
      <c r="A4246" s="14">
        <v>40.200000000000003</v>
      </c>
      <c r="B4246" s="14">
        <v>5.0830000000000002</v>
      </c>
      <c r="C4246" s="14">
        <v>0.3478</v>
      </c>
      <c r="D4246" s="14">
        <v>70.09</v>
      </c>
    </row>
    <row r="4247" spans="1:4" x14ac:dyDescent="0.2">
      <c r="A4247" s="14">
        <v>40.200000000000003</v>
      </c>
      <c r="B4247" s="14">
        <v>5.0860000000000003</v>
      </c>
      <c r="C4247" s="14">
        <v>0.34789999999999999</v>
      </c>
      <c r="D4247" s="14">
        <v>70.11</v>
      </c>
    </row>
    <row r="4248" spans="1:4" x14ac:dyDescent="0.2">
      <c r="A4248" s="14">
        <v>40.21</v>
      </c>
      <c r="B4248" s="14">
        <v>5.0880000000000001</v>
      </c>
      <c r="C4248" s="14">
        <v>0.34799999999999998</v>
      </c>
      <c r="D4248" s="14">
        <v>70.14</v>
      </c>
    </row>
    <row r="4249" spans="1:4" x14ac:dyDescent="0.2">
      <c r="A4249" s="14">
        <v>40.22</v>
      </c>
      <c r="B4249" s="14">
        <v>5.09</v>
      </c>
      <c r="C4249" s="14">
        <v>0.34810000000000002</v>
      </c>
      <c r="D4249" s="14">
        <v>70.16</v>
      </c>
    </row>
    <row r="4250" spans="1:4" x14ac:dyDescent="0.2">
      <c r="A4250" s="14">
        <v>40.229999999999997</v>
      </c>
      <c r="B4250" s="14">
        <v>5.0919999999999996</v>
      </c>
      <c r="C4250" s="14">
        <v>0.34820000000000001</v>
      </c>
      <c r="D4250" s="14">
        <v>70.19</v>
      </c>
    </row>
    <row r="4251" spans="1:4" x14ac:dyDescent="0.2">
      <c r="A4251" s="14">
        <v>40.24</v>
      </c>
      <c r="B4251" s="14">
        <v>5.0940000000000003</v>
      </c>
      <c r="C4251" s="14">
        <v>0.3483</v>
      </c>
      <c r="D4251" s="14">
        <v>70.209999999999994</v>
      </c>
    </row>
    <row r="4252" spans="1:4" x14ac:dyDescent="0.2">
      <c r="A4252" s="14">
        <v>40.25</v>
      </c>
      <c r="B4252" s="14">
        <v>5.0960000000000001</v>
      </c>
      <c r="C4252" s="14">
        <v>0.34839999999999999</v>
      </c>
      <c r="D4252" s="14">
        <v>70.239999999999995</v>
      </c>
    </row>
    <row r="4253" spans="1:4" x14ac:dyDescent="0.2">
      <c r="A4253" s="14">
        <v>40.25</v>
      </c>
      <c r="B4253" s="14">
        <v>5.0990000000000002</v>
      </c>
      <c r="C4253" s="14">
        <v>0.34849999999999998</v>
      </c>
      <c r="D4253" s="14">
        <v>70.260000000000005</v>
      </c>
    </row>
    <row r="4254" spans="1:4" x14ac:dyDescent="0.2">
      <c r="A4254" s="14">
        <v>40.26</v>
      </c>
      <c r="B4254" s="14">
        <v>5.101</v>
      </c>
      <c r="C4254" s="14">
        <v>0.34860000000000002</v>
      </c>
      <c r="D4254" s="14">
        <v>70.290000000000006</v>
      </c>
    </row>
    <row r="4255" spans="1:4" x14ac:dyDescent="0.2">
      <c r="A4255" s="14">
        <v>40.270000000000003</v>
      </c>
      <c r="B4255" s="14">
        <v>5.1029999999999998</v>
      </c>
      <c r="C4255" s="14">
        <v>0.34870000000000001</v>
      </c>
      <c r="D4255" s="14">
        <v>70.31</v>
      </c>
    </row>
    <row r="4256" spans="1:4" x14ac:dyDescent="0.2">
      <c r="A4256" s="14">
        <v>40.28</v>
      </c>
      <c r="B4256" s="14">
        <v>5.1050000000000004</v>
      </c>
      <c r="C4256" s="14">
        <v>0.3488</v>
      </c>
      <c r="D4256" s="14">
        <v>70.34</v>
      </c>
    </row>
    <row r="4257" spans="1:4" x14ac:dyDescent="0.2">
      <c r="A4257" s="14">
        <v>40.29</v>
      </c>
      <c r="B4257" s="14">
        <v>5.1070000000000002</v>
      </c>
      <c r="C4257" s="14">
        <v>0.34889999999999999</v>
      </c>
      <c r="D4257" s="14">
        <v>70.36</v>
      </c>
    </row>
    <row r="4258" spans="1:4" x14ac:dyDescent="0.2">
      <c r="A4258" s="14">
        <v>40.299999999999997</v>
      </c>
      <c r="B4258" s="14">
        <v>5.109</v>
      </c>
      <c r="C4258" s="14">
        <v>0.34899999999999998</v>
      </c>
      <c r="D4258" s="14">
        <v>70.39</v>
      </c>
    </row>
    <row r="4259" spans="1:4" x14ac:dyDescent="0.2">
      <c r="A4259" s="14">
        <v>40.299999999999997</v>
      </c>
      <c r="B4259" s="14">
        <v>5.1109999999999998</v>
      </c>
      <c r="C4259" s="14">
        <v>0.34910000000000002</v>
      </c>
      <c r="D4259" s="14">
        <v>70.41</v>
      </c>
    </row>
    <row r="4260" spans="1:4" x14ac:dyDescent="0.2">
      <c r="A4260" s="14">
        <v>40.31</v>
      </c>
      <c r="B4260" s="14">
        <v>5.1130000000000004</v>
      </c>
      <c r="C4260" s="14">
        <v>0.34920000000000001</v>
      </c>
      <c r="D4260" s="14">
        <v>70.44</v>
      </c>
    </row>
    <row r="4261" spans="1:4" x14ac:dyDescent="0.2">
      <c r="A4261" s="14">
        <v>40.32</v>
      </c>
      <c r="B4261" s="14">
        <v>5.1150000000000002</v>
      </c>
      <c r="C4261" s="14">
        <v>0.3493</v>
      </c>
      <c r="D4261" s="14">
        <v>70.459999999999994</v>
      </c>
    </row>
    <row r="4262" spans="1:4" x14ac:dyDescent="0.2">
      <c r="A4262" s="14">
        <v>40.33</v>
      </c>
      <c r="B4262" s="14">
        <v>5.117</v>
      </c>
      <c r="C4262" s="14">
        <v>0.34939999999999999</v>
      </c>
      <c r="D4262" s="14">
        <v>70.489999999999995</v>
      </c>
    </row>
    <row r="4263" spans="1:4" x14ac:dyDescent="0.2">
      <c r="A4263" s="14">
        <v>40.340000000000003</v>
      </c>
      <c r="B4263" s="14">
        <v>5.1189999999999998</v>
      </c>
      <c r="C4263" s="14">
        <v>0.34949999999999998</v>
      </c>
      <c r="D4263" s="14">
        <v>70.510000000000005</v>
      </c>
    </row>
    <row r="4264" spans="1:4" x14ac:dyDescent="0.2">
      <c r="A4264" s="14">
        <v>40.35</v>
      </c>
      <c r="B4264" s="14">
        <v>5.1210000000000004</v>
      </c>
      <c r="C4264" s="14">
        <v>0.34960000000000002</v>
      </c>
      <c r="D4264" s="14">
        <v>70.540000000000006</v>
      </c>
    </row>
    <row r="4265" spans="1:4" x14ac:dyDescent="0.2">
      <c r="A4265" s="14">
        <v>40.35</v>
      </c>
      <c r="B4265" s="14">
        <v>5.1230000000000002</v>
      </c>
      <c r="C4265" s="14">
        <v>0.3498</v>
      </c>
      <c r="D4265" s="14">
        <v>70.56</v>
      </c>
    </row>
    <row r="4266" spans="1:4" x14ac:dyDescent="0.2">
      <c r="A4266" s="14">
        <v>40.36</v>
      </c>
      <c r="B4266" s="14">
        <v>5.125</v>
      </c>
      <c r="C4266" s="14">
        <v>0.34989999999999999</v>
      </c>
      <c r="D4266" s="14">
        <v>70.59</v>
      </c>
    </row>
    <row r="4267" spans="1:4" x14ac:dyDescent="0.2">
      <c r="A4267" s="14">
        <v>40.369999999999997</v>
      </c>
      <c r="B4267" s="14">
        <v>5.1269999999999998</v>
      </c>
      <c r="C4267" s="14">
        <v>0.35</v>
      </c>
      <c r="D4267" s="14">
        <v>70.61</v>
      </c>
    </row>
    <row r="4268" spans="1:4" x14ac:dyDescent="0.2">
      <c r="A4268" s="14">
        <v>40.380000000000003</v>
      </c>
      <c r="B4268" s="14">
        <v>5.1289999999999996</v>
      </c>
      <c r="C4268" s="14">
        <v>0.35010000000000002</v>
      </c>
      <c r="D4268" s="14">
        <v>70.64</v>
      </c>
    </row>
    <row r="4269" spans="1:4" x14ac:dyDescent="0.2">
      <c r="A4269" s="14">
        <v>40.39</v>
      </c>
      <c r="B4269" s="14">
        <v>5.1310000000000002</v>
      </c>
      <c r="C4269" s="14">
        <v>0.35020000000000001</v>
      </c>
      <c r="D4269" s="14">
        <v>70.66</v>
      </c>
    </row>
    <row r="4270" spans="1:4" x14ac:dyDescent="0.2">
      <c r="A4270" s="14">
        <v>40.4</v>
      </c>
      <c r="B4270" s="14">
        <v>5.133</v>
      </c>
      <c r="C4270" s="14">
        <v>0.3503</v>
      </c>
      <c r="D4270" s="14">
        <v>70.69</v>
      </c>
    </row>
    <row r="4271" spans="1:4" x14ac:dyDescent="0.2">
      <c r="A4271" s="14">
        <v>40.4</v>
      </c>
      <c r="B4271" s="14">
        <v>5.1349999999999998</v>
      </c>
      <c r="C4271" s="14">
        <v>0.35039999999999999</v>
      </c>
      <c r="D4271" s="14">
        <v>70.709999999999994</v>
      </c>
    </row>
    <row r="4272" spans="1:4" x14ac:dyDescent="0.2">
      <c r="A4272" s="14">
        <v>40.409999999999997</v>
      </c>
      <c r="B4272" s="14">
        <v>5.1360000000000001</v>
      </c>
      <c r="C4272" s="14">
        <v>0.35049999999999998</v>
      </c>
      <c r="D4272" s="14">
        <v>70.739999999999995</v>
      </c>
    </row>
    <row r="4273" spans="1:4" x14ac:dyDescent="0.2">
      <c r="A4273" s="14">
        <v>40.42</v>
      </c>
      <c r="B4273" s="14">
        <v>5.1379999999999999</v>
      </c>
      <c r="C4273" s="14">
        <v>0.35060000000000002</v>
      </c>
      <c r="D4273" s="14">
        <v>70.760000000000005</v>
      </c>
    </row>
    <row r="4274" spans="1:4" x14ac:dyDescent="0.2">
      <c r="A4274" s="14">
        <v>40.43</v>
      </c>
      <c r="B4274" s="14">
        <v>5.14</v>
      </c>
      <c r="C4274" s="14">
        <v>0.35070000000000001</v>
      </c>
      <c r="D4274" s="14">
        <v>70.790000000000006</v>
      </c>
    </row>
    <row r="4275" spans="1:4" x14ac:dyDescent="0.2">
      <c r="A4275" s="14">
        <v>40.44</v>
      </c>
      <c r="B4275" s="14">
        <v>5.1420000000000003</v>
      </c>
      <c r="C4275" s="14">
        <v>0.3508</v>
      </c>
      <c r="D4275" s="14">
        <v>70.81</v>
      </c>
    </row>
    <row r="4276" spans="1:4" x14ac:dyDescent="0.2">
      <c r="A4276" s="14">
        <v>40.450000000000003</v>
      </c>
      <c r="B4276" s="14">
        <v>5.1429999999999998</v>
      </c>
      <c r="C4276" s="14">
        <v>0.35089999999999999</v>
      </c>
      <c r="D4276" s="14">
        <v>70.84</v>
      </c>
    </row>
    <row r="4277" spans="1:4" x14ac:dyDescent="0.2">
      <c r="A4277" s="14">
        <v>40.450000000000003</v>
      </c>
      <c r="B4277" s="14">
        <v>5.1449999999999996</v>
      </c>
      <c r="C4277" s="14">
        <v>0.35099999999999998</v>
      </c>
      <c r="D4277" s="14">
        <v>70.86</v>
      </c>
    </row>
    <row r="4278" spans="1:4" x14ac:dyDescent="0.2">
      <c r="A4278" s="14">
        <v>40.46</v>
      </c>
      <c r="B4278" s="14">
        <v>5.1470000000000002</v>
      </c>
      <c r="C4278" s="14">
        <v>0.35110000000000002</v>
      </c>
      <c r="D4278" s="14">
        <v>70.89</v>
      </c>
    </row>
    <row r="4279" spans="1:4" x14ac:dyDescent="0.2">
      <c r="A4279" s="14">
        <v>40.47</v>
      </c>
      <c r="B4279" s="14">
        <v>5.1479999999999997</v>
      </c>
      <c r="C4279" s="14">
        <v>0.35120000000000001</v>
      </c>
      <c r="D4279" s="14">
        <v>70.91</v>
      </c>
    </row>
    <row r="4280" spans="1:4" x14ac:dyDescent="0.2">
      <c r="A4280" s="14">
        <v>40.479999999999997</v>
      </c>
      <c r="B4280" s="14">
        <v>5.15</v>
      </c>
      <c r="C4280" s="14">
        <v>0.3513</v>
      </c>
      <c r="D4280" s="14">
        <v>70.94</v>
      </c>
    </row>
    <row r="4281" spans="1:4" x14ac:dyDescent="0.2">
      <c r="A4281" s="14">
        <v>40.49</v>
      </c>
      <c r="B4281" s="14">
        <v>5.1509999999999998</v>
      </c>
      <c r="C4281" s="14">
        <v>0.35139999999999999</v>
      </c>
      <c r="D4281" s="14">
        <v>70.959999999999994</v>
      </c>
    </row>
    <row r="4282" spans="1:4" x14ac:dyDescent="0.2">
      <c r="A4282" s="14">
        <v>40.5</v>
      </c>
      <c r="B4282" s="14">
        <v>5.1529999999999996</v>
      </c>
      <c r="C4282" s="14">
        <v>0.35149999999999998</v>
      </c>
      <c r="D4282" s="14">
        <v>70.989999999999995</v>
      </c>
    </row>
    <row r="4283" spans="1:4" x14ac:dyDescent="0.2">
      <c r="A4283" s="14">
        <v>40.5</v>
      </c>
      <c r="B4283" s="14">
        <v>5.1539999999999999</v>
      </c>
      <c r="C4283" s="14">
        <v>0.35160000000000002</v>
      </c>
      <c r="D4283" s="14">
        <v>71.010000000000005</v>
      </c>
    </row>
    <row r="4284" spans="1:4" x14ac:dyDescent="0.2">
      <c r="A4284" s="14">
        <v>40.51</v>
      </c>
      <c r="B4284" s="14">
        <v>5.1559999999999997</v>
      </c>
      <c r="C4284" s="14">
        <v>0.35170000000000001</v>
      </c>
      <c r="D4284" s="14">
        <v>71.040000000000006</v>
      </c>
    </row>
    <row r="4285" spans="1:4" x14ac:dyDescent="0.2">
      <c r="A4285" s="14">
        <v>40.520000000000003</v>
      </c>
      <c r="B4285" s="14">
        <v>5.157</v>
      </c>
      <c r="C4285" s="14">
        <v>0.3518</v>
      </c>
      <c r="D4285" s="14">
        <v>71.06</v>
      </c>
    </row>
    <row r="4286" spans="1:4" x14ac:dyDescent="0.2">
      <c r="A4286" s="14">
        <v>40.53</v>
      </c>
      <c r="B4286" s="14">
        <v>5.1580000000000004</v>
      </c>
      <c r="C4286" s="14">
        <v>0.35189999999999999</v>
      </c>
      <c r="D4286" s="14">
        <v>71.09</v>
      </c>
    </row>
    <row r="4287" spans="1:4" x14ac:dyDescent="0.2">
      <c r="A4287" s="14">
        <v>40.54</v>
      </c>
      <c r="B4287" s="14">
        <v>5.16</v>
      </c>
      <c r="C4287" s="14">
        <v>0.35199999999999998</v>
      </c>
      <c r="D4287" s="14">
        <v>71.11</v>
      </c>
    </row>
    <row r="4288" spans="1:4" x14ac:dyDescent="0.2">
      <c r="A4288" s="14">
        <v>40.549999999999997</v>
      </c>
      <c r="B4288" s="14">
        <v>5.1609999999999996</v>
      </c>
      <c r="C4288" s="14">
        <v>0.35199999999999998</v>
      </c>
      <c r="D4288" s="14">
        <v>71.14</v>
      </c>
    </row>
    <row r="4289" spans="1:4" x14ac:dyDescent="0.2">
      <c r="A4289" s="14">
        <v>40.549999999999997</v>
      </c>
      <c r="B4289" s="14">
        <v>5.1619999999999999</v>
      </c>
      <c r="C4289" s="14">
        <v>0.35210000000000002</v>
      </c>
      <c r="D4289" s="14">
        <v>71.16</v>
      </c>
    </row>
    <row r="4290" spans="1:4" x14ac:dyDescent="0.2">
      <c r="A4290" s="14">
        <v>40.56</v>
      </c>
      <c r="B4290" s="14">
        <v>5.1630000000000003</v>
      </c>
      <c r="C4290" s="14">
        <v>0.35220000000000001</v>
      </c>
      <c r="D4290" s="14">
        <v>71.19</v>
      </c>
    </row>
    <row r="4291" spans="1:4" x14ac:dyDescent="0.2">
      <c r="A4291" s="14">
        <v>40.57</v>
      </c>
      <c r="B4291" s="14">
        <v>5.1639999999999997</v>
      </c>
      <c r="C4291" s="14">
        <v>0.3523</v>
      </c>
      <c r="D4291" s="14">
        <v>71.209999999999994</v>
      </c>
    </row>
    <row r="4292" spans="1:4" x14ac:dyDescent="0.2">
      <c r="A4292" s="14">
        <v>40.58</v>
      </c>
      <c r="B4292" s="14">
        <v>5.165</v>
      </c>
      <c r="C4292" s="14">
        <v>0.35239999999999999</v>
      </c>
      <c r="D4292" s="14">
        <v>71.239999999999995</v>
      </c>
    </row>
    <row r="4293" spans="1:4" x14ac:dyDescent="0.2">
      <c r="A4293" s="14">
        <v>40.590000000000003</v>
      </c>
      <c r="B4293" s="14">
        <v>5.1660000000000004</v>
      </c>
      <c r="C4293" s="14">
        <v>0.35249999999999998</v>
      </c>
      <c r="D4293" s="14">
        <v>71.260000000000005</v>
      </c>
    </row>
    <row r="4294" spans="1:4" x14ac:dyDescent="0.2">
      <c r="A4294" s="14">
        <v>40.6</v>
      </c>
      <c r="B4294" s="14">
        <v>5.1669999999999998</v>
      </c>
      <c r="C4294" s="14">
        <v>0.35249999999999998</v>
      </c>
      <c r="D4294" s="14">
        <v>71.290000000000006</v>
      </c>
    </row>
    <row r="4295" spans="1:4" x14ac:dyDescent="0.2">
      <c r="A4295" s="14">
        <v>40.6</v>
      </c>
      <c r="B4295" s="14">
        <v>5.1680000000000001</v>
      </c>
      <c r="C4295" s="14">
        <v>0.35260000000000002</v>
      </c>
      <c r="D4295" s="14">
        <v>71.31</v>
      </c>
    </row>
    <row r="4296" spans="1:4" x14ac:dyDescent="0.2">
      <c r="A4296" s="14">
        <v>40.61</v>
      </c>
      <c r="B4296" s="14">
        <v>5.1689999999999996</v>
      </c>
      <c r="C4296" s="14">
        <v>0.35270000000000001</v>
      </c>
      <c r="D4296" s="14">
        <v>71.34</v>
      </c>
    </row>
    <row r="4297" spans="1:4" x14ac:dyDescent="0.2">
      <c r="A4297" s="14">
        <v>40.619999999999997</v>
      </c>
      <c r="B4297" s="14">
        <v>5.17</v>
      </c>
      <c r="C4297" s="14">
        <v>0.3528</v>
      </c>
      <c r="D4297" s="14">
        <v>71.36</v>
      </c>
    </row>
    <row r="4298" spans="1:4" x14ac:dyDescent="0.2">
      <c r="A4298" s="14">
        <v>40.630000000000003</v>
      </c>
      <c r="B4298" s="14">
        <v>5.1710000000000003</v>
      </c>
      <c r="C4298" s="14">
        <v>0.3528</v>
      </c>
      <c r="D4298" s="14">
        <v>71.39</v>
      </c>
    </row>
    <row r="4299" spans="1:4" x14ac:dyDescent="0.2">
      <c r="A4299" s="14">
        <v>40.64</v>
      </c>
      <c r="B4299" s="14">
        <v>5.1719999999999997</v>
      </c>
      <c r="C4299" s="14">
        <v>0.35289999999999999</v>
      </c>
      <c r="D4299" s="14">
        <v>71.41</v>
      </c>
    </row>
    <row r="4300" spans="1:4" x14ac:dyDescent="0.2">
      <c r="A4300" s="14">
        <v>40.65</v>
      </c>
      <c r="B4300" s="14">
        <v>5.1719999999999997</v>
      </c>
      <c r="C4300" s="14">
        <v>0.35299999999999998</v>
      </c>
      <c r="D4300" s="14">
        <v>71.44</v>
      </c>
    </row>
    <row r="4301" spans="1:4" x14ac:dyDescent="0.2">
      <c r="A4301" s="14">
        <v>40.65</v>
      </c>
      <c r="B4301" s="14">
        <v>5.173</v>
      </c>
      <c r="C4301" s="14">
        <v>0.35310000000000002</v>
      </c>
      <c r="D4301" s="14">
        <v>71.459999999999994</v>
      </c>
    </row>
    <row r="4302" spans="1:4" x14ac:dyDescent="0.2">
      <c r="A4302" s="14">
        <v>40.659999999999997</v>
      </c>
      <c r="B4302" s="14">
        <v>5.1740000000000004</v>
      </c>
      <c r="C4302" s="14">
        <v>0.35310000000000002</v>
      </c>
      <c r="D4302" s="14">
        <v>71.489999999999995</v>
      </c>
    </row>
    <row r="4303" spans="1:4" x14ac:dyDescent="0.2">
      <c r="A4303" s="14">
        <v>40.67</v>
      </c>
      <c r="B4303" s="14">
        <v>5.1740000000000004</v>
      </c>
      <c r="C4303" s="14">
        <v>0.35320000000000001</v>
      </c>
      <c r="D4303" s="14">
        <v>71.510000000000005</v>
      </c>
    </row>
    <row r="4304" spans="1:4" x14ac:dyDescent="0.2">
      <c r="A4304" s="14">
        <v>40.68</v>
      </c>
      <c r="B4304" s="14">
        <v>5.1749999999999998</v>
      </c>
      <c r="C4304" s="14">
        <v>0.3533</v>
      </c>
      <c r="D4304" s="14">
        <v>71.540000000000006</v>
      </c>
    </row>
    <row r="4305" spans="1:4" x14ac:dyDescent="0.2">
      <c r="A4305" s="14">
        <v>40.69</v>
      </c>
      <c r="B4305" s="14">
        <v>5.1760000000000002</v>
      </c>
      <c r="C4305" s="14">
        <v>0.3533</v>
      </c>
      <c r="D4305" s="14">
        <v>71.56</v>
      </c>
    </row>
    <row r="4306" spans="1:4" x14ac:dyDescent="0.2">
      <c r="A4306" s="14">
        <v>40.700000000000003</v>
      </c>
      <c r="B4306" s="14">
        <v>5.1760000000000002</v>
      </c>
      <c r="C4306" s="14">
        <v>0.35339999999999999</v>
      </c>
      <c r="D4306" s="14">
        <v>71.59</v>
      </c>
    </row>
    <row r="4307" spans="1:4" x14ac:dyDescent="0.2">
      <c r="A4307" s="14">
        <v>40.700000000000003</v>
      </c>
      <c r="B4307" s="14">
        <v>5.1769999999999996</v>
      </c>
      <c r="C4307" s="14">
        <v>0.35349999999999998</v>
      </c>
      <c r="D4307" s="14">
        <v>71.61</v>
      </c>
    </row>
    <row r="4308" spans="1:4" x14ac:dyDescent="0.2">
      <c r="A4308" s="14">
        <v>40.71</v>
      </c>
      <c r="B4308" s="14">
        <v>5.1769999999999996</v>
      </c>
      <c r="C4308" s="14">
        <v>0.35349999999999998</v>
      </c>
      <c r="D4308" s="14">
        <v>71.64</v>
      </c>
    </row>
    <row r="4309" spans="1:4" x14ac:dyDescent="0.2">
      <c r="A4309" s="14">
        <v>40.72</v>
      </c>
      <c r="B4309" s="14">
        <v>5.1779999999999999</v>
      </c>
      <c r="C4309" s="14">
        <v>0.35360000000000003</v>
      </c>
      <c r="D4309" s="14">
        <v>71.66</v>
      </c>
    </row>
    <row r="4310" spans="1:4" x14ac:dyDescent="0.2">
      <c r="A4310" s="14">
        <v>40.729999999999997</v>
      </c>
      <c r="B4310" s="14">
        <v>5.1779999999999999</v>
      </c>
      <c r="C4310" s="14">
        <v>0.35370000000000001</v>
      </c>
      <c r="D4310" s="14">
        <v>71.69</v>
      </c>
    </row>
    <row r="4311" spans="1:4" x14ac:dyDescent="0.2">
      <c r="A4311" s="14">
        <v>40.74</v>
      </c>
      <c r="B4311" s="14">
        <v>5.1790000000000003</v>
      </c>
      <c r="C4311" s="14">
        <v>0.35370000000000001</v>
      </c>
      <c r="D4311" s="14">
        <v>71.709999999999994</v>
      </c>
    </row>
    <row r="4312" spans="1:4" x14ac:dyDescent="0.2">
      <c r="A4312" s="14">
        <v>40.75</v>
      </c>
      <c r="B4312" s="14">
        <v>5.1790000000000003</v>
      </c>
      <c r="C4312" s="14">
        <v>0.3538</v>
      </c>
      <c r="D4312" s="14">
        <v>71.739999999999995</v>
      </c>
    </row>
    <row r="4313" spans="1:4" x14ac:dyDescent="0.2">
      <c r="A4313" s="14">
        <v>40.75</v>
      </c>
      <c r="B4313" s="14">
        <v>5.1790000000000003</v>
      </c>
      <c r="C4313" s="14">
        <v>0.35389999999999999</v>
      </c>
      <c r="D4313" s="14">
        <v>71.760000000000005</v>
      </c>
    </row>
    <row r="4314" spans="1:4" x14ac:dyDescent="0.2">
      <c r="A4314" s="14">
        <v>40.76</v>
      </c>
      <c r="B4314" s="14">
        <v>5.18</v>
      </c>
      <c r="C4314" s="14">
        <v>0.35389999999999999</v>
      </c>
      <c r="D4314" s="14">
        <v>71.790000000000006</v>
      </c>
    </row>
    <row r="4315" spans="1:4" x14ac:dyDescent="0.2">
      <c r="A4315" s="14">
        <v>40.770000000000003</v>
      </c>
      <c r="B4315" s="14">
        <v>5.18</v>
      </c>
      <c r="C4315" s="14">
        <v>0.35399999999999998</v>
      </c>
      <c r="D4315" s="14">
        <v>71.81</v>
      </c>
    </row>
    <row r="4316" spans="1:4" x14ac:dyDescent="0.2">
      <c r="A4316" s="14">
        <v>40.78</v>
      </c>
      <c r="B4316" s="14">
        <v>5.18</v>
      </c>
      <c r="C4316" s="14">
        <v>0.35410000000000003</v>
      </c>
      <c r="D4316" s="14">
        <v>71.84</v>
      </c>
    </row>
    <row r="4317" spans="1:4" x14ac:dyDescent="0.2">
      <c r="A4317" s="14">
        <v>40.79</v>
      </c>
      <c r="B4317" s="14">
        <v>5.18</v>
      </c>
      <c r="C4317" s="14">
        <v>0.35410000000000003</v>
      </c>
      <c r="D4317" s="14">
        <v>71.86</v>
      </c>
    </row>
    <row r="4318" spans="1:4" x14ac:dyDescent="0.2">
      <c r="A4318" s="14">
        <v>40.799999999999997</v>
      </c>
      <c r="B4318" s="14">
        <v>5.181</v>
      </c>
      <c r="C4318" s="14">
        <v>0.35420000000000001</v>
      </c>
      <c r="D4318" s="14">
        <v>71.89</v>
      </c>
    </row>
    <row r="4319" spans="1:4" x14ac:dyDescent="0.2">
      <c r="A4319" s="14">
        <v>40.799999999999997</v>
      </c>
      <c r="B4319" s="14">
        <v>5.181</v>
      </c>
      <c r="C4319" s="14">
        <v>0.3543</v>
      </c>
      <c r="D4319" s="14">
        <v>71.91</v>
      </c>
    </row>
    <row r="4320" spans="1:4" x14ac:dyDescent="0.2">
      <c r="A4320" s="14">
        <v>40.81</v>
      </c>
      <c r="B4320" s="14">
        <v>5.181</v>
      </c>
      <c r="C4320" s="14">
        <v>0.3543</v>
      </c>
      <c r="D4320" s="14">
        <v>71.94</v>
      </c>
    </row>
    <row r="4321" spans="1:4" x14ac:dyDescent="0.2">
      <c r="A4321" s="14">
        <v>40.82</v>
      </c>
      <c r="B4321" s="14">
        <v>5.181</v>
      </c>
      <c r="C4321" s="14">
        <v>0.35439999999999999</v>
      </c>
      <c r="D4321" s="14">
        <v>71.959999999999994</v>
      </c>
    </row>
    <row r="4322" spans="1:4" x14ac:dyDescent="0.2">
      <c r="A4322" s="14">
        <v>40.83</v>
      </c>
      <c r="B4322" s="14">
        <v>5.1820000000000004</v>
      </c>
      <c r="C4322" s="14">
        <v>0.35449999999999998</v>
      </c>
      <c r="D4322" s="14">
        <v>71.989999999999995</v>
      </c>
    </row>
    <row r="4323" spans="1:4" x14ac:dyDescent="0.2">
      <c r="A4323" s="14">
        <v>40.840000000000003</v>
      </c>
      <c r="B4323" s="14">
        <v>5.1820000000000004</v>
      </c>
      <c r="C4323" s="14">
        <v>0.35449999999999998</v>
      </c>
      <c r="D4323" s="14">
        <v>72.010000000000005</v>
      </c>
    </row>
    <row r="4324" spans="1:4" x14ac:dyDescent="0.2">
      <c r="A4324" s="14">
        <v>40.85</v>
      </c>
      <c r="B4324" s="14">
        <v>5.1820000000000004</v>
      </c>
      <c r="C4324" s="14">
        <v>0.35460000000000003</v>
      </c>
      <c r="D4324" s="14">
        <v>72.040000000000006</v>
      </c>
    </row>
    <row r="4325" spans="1:4" x14ac:dyDescent="0.2">
      <c r="A4325" s="14">
        <v>40.85</v>
      </c>
      <c r="B4325" s="14">
        <v>5.1820000000000004</v>
      </c>
      <c r="C4325" s="14">
        <v>0.35470000000000002</v>
      </c>
      <c r="D4325" s="14">
        <v>72.06</v>
      </c>
    </row>
    <row r="4326" spans="1:4" x14ac:dyDescent="0.2">
      <c r="A4326" s="14">
        <v>40.86</v>
      </c>
      <c r="B4326" s="14">
        <v>5.1829999999999998</v>
      </c>
      <c r="C4326" s="14">
        <v>0.35470000000000002</v>
      </c>
      <c r="D4326" s="14">
        <v>72.09</v>
      </c>
    </row>
    <row r="4327" spans="1:4" x14ac:dyDescent="0.2">
      <c r="A4327" s="14">
        <v>40.869999999999997</v>
      </c>
      <c r="B4327" s="14">
        <v>5.1829999999999998</v>
      </c>
      <c r="C4327" s="14">
        <v>0.3548</v>
      </c>
      <c r="D4327" s="14">
        <v>72.11</v>
      </c>
    </row>
    <row r="4328" spans="1:4" x14ac:dyDescent="0.2">
      <c r="A4328" s="14">
        <v>40.880000000000003</v>
      </c>
      <c r="B4328" s="14">
        <v>5.1829999999999998</v>
      </c>
      <c r="C4328" s="14">
        <v>0.35489999999999999</v>
      </c>
      <c r="D4328" s="14">
        <v>72.14</v>
      </c>
    </row>
    <row r="4329" spans="1:4" x14ac:dyDescent="0.2">
      <c r="A4329" s="14">
        <v>40.89</v>
      </c>
      <c r="B4329" s="14">
        <v>5.1829999999999998</v>
      </c>
      <c r="C4329" s="14">
        <v>0.35489999999999999</v>
      </c>
      <c r="D4329" s="14">
        <v>72.16</v>
      </c>
    </row>
    <row r="4330" spans="1:4" x14ac:dyDescent="0.2">
      <c r="A4330" s="14">
        <v>40.9</v>
      </c>
      <c r="B4330" s="14">
        <v>5.1829999999999998</v>
      </c>
      <c r="C4330" s="14">
        <v>0.35499999999999998</v>
      </c>
      <c r="D4330" s="14">
        <v>72.19</v>
      </c>
    </row>
    <row r="4331" spans="1:4" x14ac:dyDescent="0.2">
      <c r="A4331" s="14">
        <v>40.9</v>
      </c>
      <c r="B4331" s="14">
        <v>5.1829999999999998</v>
      </c>
      <c r="C4331" s="14">
        <v>0.35510000000000003</v>
      </c>
      <c r="D4331" s="14">
        <v>72.209999999999994</v>
      </c>
    </row>
    <row r="4332" spans="1:4" x14ac:dyDescent="0.2">
      <c r="A4332" s="14">
        <v>40.909999999999997</v>
      </c>
      <c r="B4332" s="14">
        <v>5.1829999999999998</v>
      </c>
      <c r="C4332" s="14">
        <v>0.35510000000000003</v>
      </c>
      <c r="D4332" s="14">
        <v>72.239999999999995</v>
      </c>
    </row>
    <row r="4333" spans="1:4" x14ac:dyDescent="0.2">
      <c r="A4333" s="14">
        <v>40.92</v>
      </c>
      <c r="B4333" s="14">
        <v>5.1840000000000002</v>
      </c>
      <c r="C4333" s="14">
        <v>0.35520000000000002</v>
      </c>
      <c r="D4333" s="14">
        <v>72.260000000000005</v>
      </c>
    </row>
    <row r="4334" spans="1:4" x14ac:dyDescent="0.2">
      <c r="A4334" s="14">
        <v>40.93</v>
      </c>
      <c r="B4334" s="14">
        <v>5.1840000000000002</v>
      </c>
      <c r="C4334" s="14">
        <v>0.35520000000000002</v>
      </c>
      <c r="D4334" s="14">
        <v>72.290000000000006</v>
      </c>
    </row>
    <row r="4335" spans="1:4" x14ac:dyDescent="0.2">
      <c r="A4335" s="14">
        <v>40.94</v>
      </c>
      <c r="B4335" s="14">
        <v>5.1840000000000002</v>
      </c>
      <c r="C4335" s="14">
        <v>0.3553</v>
      </c>
      <c r="D4335" s="14">
        <v>72.31</v>
      </c>
    </row>
    <row r="4336" spans="1:4" x14ac:dyDescent="0.2">
      <c r="A4336" s="14">
        <v>40.950000000000003</v>
      </c>
      <c r="B4336" s="14">
        <v>5.1840000000000002</v>
      </c>
      <c r="C4336" s="14">
        <v>0.35539999999999999</v>
      </c>
      <c r="D4336" s="14">
        <v>72.34</v>
      </c>
    </row>
    <row r="4337" spans="1:4" x14ac:dyDescent="0.2">
      <c r="A4337" s="14">
        <v>40.950000000000003</v>
      </c>
      <c r="B4337" s="14">
        <v>5.1840000000000002</v>
      </c>
      <c r="C4337" s="14">
        <v>0.35539999999999999</v>
      </c>
      <c r="D4337" s="14">
        <v>72.36</v>
      </c>
    </row>
    <row r="4338" spans="1:4" x14ac:dyDescent="0.2">
      <c r="A4338" s="14">
        <v>40.96</v>
      </c>
      <c r="B4338" s="14">
        <v>5.1840000000000002</v>
      </c>
      <c r="C4338" s="14">
        <v>0.35549999999999998</v>
      </c>
      <c r="D4338" s="14">
        <v>72.39</v>
      </c>
    </row>
    <row r="4339" spans="1:4" x14ac:dyDescent="0.2">
      <c r="A4339" s="14">
        <v>40.97</v>
      </c>
      <c r="B4339" s="14">
        <v>5.1840000000000002</v>
      </c>
      <c r="C4339" s="14">
        <v>0.35549999999999998</v>
      </c>
      <c r="D4339" s="14">
        <v>72.41</v>
      </c>
    </row>
    <row r="4340" spans="1:4" x14ac:dyDescent="0.2">
      <c r="A4340" s="14">
        <v>40.98</v>
      </c>
      <c r="B4340" s="14">
        <v>5.1840000000000002</v>
      </c>
      <c r="C4340" s="14">
        <v>0.35560000000000003</v>
      </c>
      <c r="D4340" s="14">
        <v>72.44</v>
      </c>
    </row>
    <row r="4341" spans="1:4" x14ac:dyDescent="0.2">
      <c r="A4341" s="14">
        <v>40.99</v>
      </c>
      <c r="B4341" s="14">
        <v>5.1840000000000002</v>
      </c>
      <c r="C4341" s="14">
        <v>0.35560000000000003</v>
      </c>
      <c r="D4341" s="14">
        <v>72.459999999999994</v>
      </c>
    </row>
    <row r="4342" spans="1:4" x14ac:dyDescent="0.2">
      <c r="A4342" s="14">
        <v>41</v>
      </c>
      <c r="B4342" s="14">
        <v>5.1840000000000002</v>
      </c>
      <c r="C4342" s="14">
        <v>0.35570000000000002</v>
      </c>
      <c r="D4342" s="14">
        <v>72.489999999999995</v>
      </c>
    </row>
    <row r="4343" spans="1:4" x14ac:dyDescent="0.2">
      <c r="A4343" s="14">
        <v>41</v>
      </c>
      <c r="B4343" s="14">
        <v>5.1849999999999996</v>
      </c>
      <c r="C4343" s="14">
        <v>0.35570000000000002</v>
      </c>
      <c r="D4343" s="14">
        <v>72.510000000000005</v>
      </c>
    </row>
    <row r="4344" spans="1:4" x14ac:dyDescent="0.2">
      <c r="A4344" s="14">
        <v>41.01</v>
      </c>
      <c r="B4344" s="14">
        <v>5.1849999999999996</v>
      </c>
      <c r="C4344" s="14">
        <v>0.35580000000000001</v>
      </c>
      <c r="D4344" s="14">
        <v>72.540000000000006</v>
      </c>
    </row>
    <row r="4345" spans="1:4" x14ac:dyDescent="0.2">
      <c r="A4345" s="14">
        <v>41.02</v>
      </c>
      <c r="B4345" s="14">
        <v>5.1849999999999996</v>
      </c>
      <c r="C4345" s="14">
        <v>0.35580000000000001</v>
      </c>
      <c r="D4345" s="14">
        <v>72.56</v>
      </c>
    </row>
    <row r="4346" spans="1:4" x14ac:dyDescent="0.2">
      <c r="A4346" s="14">
        <v>41.03</v>
      </c>
      <c r="B4346" s="14">
        <v>5.1849999999999996</v>
      </c>
      <c r="C4346" s="14">
        <v>0.35589999999999999</v>
      </c>
      <c r="D4346" s="14">
        <v>72.59</v>
      </c>
    </row>
    <row r="4347" spans="1:4" x14ac:dyDescent="0.2">
      <c r="A4347" s="14">
        <v>41.04</v>
      </c>
      <c r="B4347" s="14">
        <v>5.1849999999999996</v>
      </c>
      <c r="C4347" s="14">
        <v>0.35589999999999999</v>
      </c>
      <c r="D4347" s="14">
        <v>72.61</v>
      </c>
    </row>
    <row r="4348" spans="1:4" x14ac:dyDescent="0.2">
      <c r="A4348" s="14">
        <v>41.05</v>
      </c>
      <c r="B4348" s="14">
        <v>5.1849999999999996</v>
      </c>
      <c r="C4348" s="14">
        <v>0.35599999999999998</v>
      </c>
      <c r="D4348" s="14">
        <v>72.64</v>
      </c>
    </row>
    <row r="4349" spans="1:4" x14ac:dyDescent="0.2">
      <c r="A4349" s="14">
        <v>41.05</v>
      </c>
      <c r="B4349" s="14">
        <v>5.1849999999999996</v>
      </c>
      <c r="C4349" s="14">
        <v>0.35599999999999998</v>
      </c>
      <c r="D4349" s="14">
        <v>72.66</v>
      </c>
    </row>
    <row r="4350" spans="1:4" x14ac:dyDescent="0.2">
      <c r="A4350" s="14">
        <v>41.06</v>
      </c>
      <c r="B4350" s="14">
        <v>5.1849999999999996</v>
      </c>
      <c r="C4350" s="14">
        <v>0.35599999999999998</v>
      </c>
      <c r="D4350" s="14">
        <v>72.69</v>
      </c>
    </row>
    <row r="4351" spans="1:4" x14ac:dyDescent="0.2">
      <c r="A4351" s="14">
        <v>41.07</v>
      </c>
      <c r="B4351" s="14">
        <v>5.1859999999999999</v>
      </c>
      <c r="C4351" s="14">
        <v>0.35610000000000003</v>
      </c>
      <c r="D4351" s="14">
        <v>72.709999999999994</v>
      </c>
    </row>
    <row r="4352" spans="1:4" x14ac:dyDescent="0.2">
      <c r="A4352" s="14">
        <v>41.08</v>
      </c>
      <c r="B4352" s="14">
        <v>5.1859999999999999</v>
      </c>
      <c r="C4352" s="14">
        <v>0.35610000000000003</v>
      </c>
      <c r="D4352" s="14">
        <v>72.739999999999995</v>
      </c>
    </row>
    <row r="4353" spans="1:4" x14ac:dyDescent="0.2">
      <c r="A4353" s="14">
        <v>41.09</v>
      </c>
      <c r="B4353" s="14">
        <v>5.1859999999999999</v>
      </c>
      <c r="C4353" s="14">
        <v>0.35610000000000003</v>
      </c>
      <c r="D4353" s="14">
        <v>72.760000000000005</v>
      </c>
    </row>
    <row r="4354" spans="1:4" x14ac:dyDescent="0.2">
      <c r="A4354" s="14">
        <v>41.1</v>
      </c>
      <c r="B4354" s="14">
        <v>5.1859999999999999</v>
      </c>
      <c r="C4354" s="14">
        <v>0.35620000000000002</v>
      </c>
      <c r="D4354" s="14">
        <v>72.790000000000006</v>
      </c>
    </row>
    <row r="4355" spans="1:4" x14ac:dyDescent="0.2">
      <c r="A4355" s="14">
        <v>41.1</v>
      </c>
      <c r="B4355" s="14">
        <v>5.1859999999999999</v>
      </c>
      <c r="C4355" s="14">
        <v>0.35620000000000002</v>
      </c>
      <c r="D4355" s="14">
        <v>72.81</v>
      </c>
    </row>
    <row r="4356" spans="1:4" x14ac:dyDescent="0.2">
      <c r="A4356" s="14">
        <v>41.11</v>
      </c>
      <c r="B4356" s="14">
        <v>5.1859999999999999</v>
      </c>
      <c r="C4356" s="14">
        <v>0.35620000000000002</v>
      </c>
      <c r="D4356" s="14">
        <v>72.84</v>
      </c>
    </row>
    <row r="4357" spans="1:4" x14ac:dyDescent="0.2">
      <c r="A4357" s="14">
        <v>41.12</v>
      </c>
      <c r="B4357" s="14">
        <v>5.1859999999999999</v>
      </c>
      <c r="C4357" s="14">
        <v>0.35630000000000001</v>
      </c>
      <c r="D4357" s="14">
        <v>72.86</v>
      </c>
    </row>
    <row r="4358" spans="1:4" x14ac:dyDescent="0.2">
      <c r="A4358" s="14">
        <v>41.13</v>
      </c>
      <c r="B4358" s="14">
        <v>5.1859999999999999</v>
      </c>
      <c r="C4358" s="14">
        <v>0.35630000000000001</v>
      </c>
      <c r="D4358" s="14">
        <v>72.89</v>
      </c>
    </row>
    <row r="4359" spans="1:4" x14ac:dyDescent="0.2">
      <c r="A4359" s="14">
        <v>41.14</v>
      </c>
      <c r="B4359" s="14">
        <v>5.1870000000000003</v>
      </c>
      <c r="C4359" s="14">
        <v>0.35630000000000001</v>
      </c>
      <c r="D4359" s="14">
        <v>72.91</v>
      </c>
    </row>
    <row r="4360" spans="1:4" x14ac:dyDescent="0.2">
      <c r="A4360" s="14">
        <v>41.15</v>
      </c>
      <c r="B4360" s="14">
        <v>5.1870000000000003</v>
      </c>
      <c r="C4360" s="14">
        <v>0.35630000000000001</v>
      </c>
      <c r="D4360" s="14">
        <v>72.94</v>
      </c>
    </row>
    <row r="4361" spans="1:4" x14ac:dyDescent="0.2">
      <c r="A4361" s="14">
        <v>41.15</v>
      </c>
      <c r="B4361" s="14">
        <v>5.1870000000000003</v>
      </c>
      <c r="C4361" s="14">
        <v>0.35630000000000001</v>
      </c>
      <c r="D4361" s="14">
        <v>72.959999999999994</v>
      </c>
    </row>
    <row r="4362" spans="1:4" x14ac:dyDescent="0.2">
      <c r="A4362" s="14">
        <v>41.16</v>
      </c>
      <c r="B4362" s="14">
        <v>5.1870000000000003</v>
      </c>
      <c r="C4362" s="14">
        <v>0.35639999999999999</v>
      </c>
      <c r="D4362" s="14">
        <v>72.989999999999995</v>
      </c>
    </row>
    <row r="4363" spans="1:4" x14ac:dyDescent="0.2">
      <c r="A4363" s="14">
        <v>41.17</v>
      </c>
      <c r="B4363" s="14">
        <v>5.1870000000000003</v>
      </c>
      <c r="C4363" s="14">
        <v>0.35639999999999999</v>
      </c>
      <c r="D4363" s="14">
        <v>73.010000000000005</v>
      </c>
    </row>
    <row r="4364" spans="1:4" x14ac:dyDescent="0.2">
      <c r="A4364" s="14">
        <v>41.18</v>
      </c>
      <c r="B4364" s="14">
        <v>5.1870000000000003</v>
      </c>
      <c r="C4364" s="14">
        <v>0.35639999999999999</v>
      </c>
      <c r="D4364" s="14">
        <v>73.040000000000006</v>
      </c>
    </row>
    <row r="4365" spans="1:4" x14ac:dyDescent="0.2">
      <c r="A4365" s="14">
        <v>41.19</v>
      </c>
      <c r="B4365" s="14">
        <v>5.1870000000000003</v>
      </c>
      <c r="C4365" s="14">
        <v>0.35639999999999999</v>
      </c>
      <c r="D4365" s="14">
        <v>73.06</v>
      </c>
    </row>
    <row r="4366" spans="1:4" x14ac:dyDescent="0.2">
      <c r="A4366" s="14">
        <v>41.2</v>
      </c>
      <c r="B4366" s="14">
        <v>5.1870000000000003</v>
      </c>
      <c r="C4366" s="14">
        <v>0.35639999999999999</v>
      </c>
      <c r="D4366" s="14">
        <v>73.09</v>
      </c>
    </row>
    <row r="4367" spans="1:4" x14ac:dyDescent="0.2">
      <c r="A4367" s="14">
        <v>41.2</v>
      </c>
      <c r="B4367" s="14">
        <v>5.1870000000000003</v>
      </c>
      <c r="C4367" s="14">
        <v>0.35649999999999998</v>
      </c>
      <c r="D4367" s="14">
        <v>73.11</v>
      </c>
    </row>
    <row r="4368" spans="1:4" x14ac:dyDescent="0.2">
      <c r="A4368" s="14">
        <v>41.21</v>
      </c>
      <c r="B4368" s="14">
        <v>5.1870000000000003</v>
      </c>
      <c r="C4368" s="14">
        <v>0.35649999999999998</v>
      </c>
      <c r="D4368" s="14">
        <v>73.14</v>
      </c>
    </row>
    <row r="4369" spans="1:4" x14ac:dyDescent="0.2">
      <c r="A4369" s="14">
        <v>41.22</v>
      </c>
      <c r="B4369" s="14">
        <v>5.1870000000000003</v>
      </c>
      <c r="C4369" s="14">
        <v>0.35649999999999998</v>
      </c>
      <c r="D4369" s="14">
        <v>73.16</v>
      </c>
    </row>
    <row r="4370" spans="1:4" x14ac:dyDescent="0.2">
      <c r="A4370" s="14">
        <v>41.23</v>
      </c>
      <c r="B4370" s="14">
        <v>5.1870000000000003</v>
      </c>
      <c r="C4370" s="14">
        <v>0.35649999999999998</v>
      </c>
      <c r="D4370" s="14">
        <v>73.19</v>
      </c>
    </row>
    <row r="4371" spans="1:4" x14ac:dyDescent="0.2">
      <c r="A4371" s="14">
        <v>41.24</v>
      </c>
      <c r="B4371" s="14">
        <v>5.1879999999999997</v>
      </c>
      <c r="C4371" s="14">
        <v>0.35649999999999998</v>
      </c>
      <c r="D4371" s="14">
        <v>73.209999999999994</v>
      </c>
    </row>
    <row r="4372" spans="1:4" x14ac:dyDescent="0.2">
      <c r="A4372" s="14">
        <v>41.25</v>
      </c>
      <c r="B4372" s="14">
        <v>5.1879999999999997</v>
      </c>
      <c r="C4372" s="14">
        <v>0.35649999999999998</v>
      </c>
      <c r="D4372" s="14">
        <v>73.239999999999995</v>
      </c>
    </row>
    <row r="4373" spans="1:4" x14ac:dyDescent="0.2">
      <c r="A4373" s="14">
        <v>41.25</v>
      </c>
      <c r="B4373" s="14">
        <v>5.1879999999999997</v>
      </c>
      <c r="C4373" s="14">
        <v>0.35649999999999998</v>
      </c>
      <c r="D4373" s="14">
        <v>73.260000000000005</v>
      </c>
    </row>
    <row r="4374" spans="1:4" x14ac:dyDescent="0.2">
      <c r="A4374" s="14">
        <v>41.26</v>
      </c>
      <c r="B4374" s="14">
        <v>5.1879999999999997</v>
      </c>
      <c r="C4374" s="14">
        <v>0.35659999999999997</v>
      </c>
      <c r="D4374" s="14">
        <v>73.290000000000006</v>
      </c>
    </row>
    <row r="4375" spans="1:4" x14ac:dyDescent="0.2">
      <c r="A4375" s="14">
        <v>41.27</v>
      </c>
      <c r="B4375" s="14">
        <v>5.1879999999999997</v>
      </c>
      <c r="C4375" s="14">
        <v>0.35659999999999997</v>
      </c>
      <c r="D4375" s="14">
        <v>73.31</v>
      </c>
    </row>
    <row r="4376" spans="1:4" x14ac:dyDescent="0.2">
      <c r="A4376" s="14">
        <v>41.28</v>
      </c>
      <c r="B4376" s="14">
        <v>5.1879999999999997</v>
      </c>
      <c r="C4376" s="14">
        <v>0.35659999999999997</v>
      </c>
      <c r="D4376" s="14">
        <v>73.34</v>
      </c>
    </row>
    <row r="4377" spans="1:4" x14ac:dyDescent="0.2">
      <c r="A4377" s="14">
        <v>41.29</v>
      </c>
      <c r="B4377" s="14">
        <v>5.1879999999999997</v>
      </c>
      <c r="C4377" s="14">
        <v>0.35659999999999997</v>
      </c>
      <c r="D4377" s="14">
        <v>73.36</v>
      </c>
    </row>
    <row r="4378" spans="1:4" x14ac:dyDescent="0.2">
      <c r="A4378" s="14">
        <v>41.3</v>
      </c>
      <c r="B4378" s="14">
        <v>5.1870000000000003</v>
      </c>
      <c r="C4378" s="14">
        <v>0.35659999999999997</v>
      </c>
      <c r="D4378" s="14">
        <v>73.39</v>
      </c>
    </row>
    <row r="4379" spans="1:4" x14ac:dyDescent="0.2">
      <c r="A4379" s="14">
        <v>41.3</v>
      </c>
      <c r="B4379" s="14">
        <v>5.1870000000000003</v>
      </c>
      <c r="C4379" s="14">
        <v>0.35659999999999997</v>
      </c>
      <c r="D4379" s="14">
        <v>73.41</v>
      </c>
    </row>
    <row r="4380" spans="1:4" x14ac:dyDescent="0.2">
      <c r="A4380" s="14">
        <v>41.31</v>
      </c>
      <c r="B4380" s="14">
        <v>5.1870000000000003</v>
      </c>
      <c r="C4380" s="14">
        <v>0.35659999999999997</v>
      </c>
      <c r="D4380" s="14">
        <v>73.44</v>
      </c>
    </row>
    <row r="4381" spans="1:4" x14ac:dyDescent="0.2">
      <c r="A4381" s="14">
        <v>41.32</v>
      </c>
      <c r="B4381" s="14">
        <v>5.1870000000000003</v>
      </c>
      <c r="C4381" s="14">
        <v>0.35670000000000002</v>
      </c>
      <c r="D4381" s="14">
        <v>73.459999999999994</v>
      </c>
    </row>
    <row r="4382" spans="1:4" x14ac:dyDescent="0.2">
      <c r="A4382" s="14">
        <v>41.33</v>
      </c>
      <c r="B4382" s="14">
        <v>5.1870000000000003</v>
      </c>
      <c r="C4382" s="14">
        <v>0.35670000000000002</v>
      </c>
      <c r="D4382" s="14">
        <v>73.489999999999995</v>
      </c>
    </row>
    <row r="4383" spans="1:4" x14ac:dyDescent="0.2">
      <c r="A4383" s="14">
        <v>41.34</v>
      </c>
      <c r="B4383" s="14">
        <v>5.1870000000000003</v>
      </c>
      <c r="C4383" s="14">
        <v>0.35670000000000002</v>
      </c>
      <c r="D4383" s="14">
        <v>73.510000000000005</v>
      </c>
    </row>
    <row r="4384" spans="1:4" x14ac:dyDescent="0.2">
      <c r="A4384" s="14">
        <v>41.35</v>
      </c>
      <c r="B4384" s="14">
        <v>5.1859999999999999</v>
      </c>
      <c r="C4384" s="14">
        <v>0.35670000000000002</v>
      </c>
      <c r="D4384" s="14">
        <v>73.540000000000006</v>
      </c>
    </row>
    <row r="4385" spans="1:4" x14ac:dyDescent="0.2">
      <c r="A4385" s="14">
        <v>41.35</v>
      </c>
      <c r="B4385" s="14">
        <v>5.1859999999999999</v>
      </c>
      <c r="C4385" s="14">
        <v>0.35670000000000002</v>
      </c>
      <c r="D4385" s="14">
        <v>73.56</v>
      </c>
    </row>
    <row r="4386" spans="1:4" x14ac:dyDescent="0.2">
      <c r="A4386" s="14">
        <v>41.36</v>
      </c>
      <c r="B4386" s="14">
        <v>5.1859999999999999</v>
      </c>
      <c r="C4386" s="14">
        <v>0.35670000000000002</v>
      </c>
      <c r="D4386" s="14">
        <v>73.59</v>
      </c>
    </row>
    <row r="4387" spans="1:4" x14ac:dyDescent="0.2">
      <c r="A4387" s="14">
        <v>41.37</v>
      </c>
      <c r="B4387" s="14">
        <v>5.1849999999999996</v>
      </c>
      <c r="C4387" s="14">
        <v>0.35680000000000001</v>
      </c>
      <c r="D4387" s="14">
        <v>73.61</v>
      </c>
    </row>
    <row r="4388" spans="1:4" x14ac:dyDescent="0.2">
      <c r="A4388" s="14">
        <v>41.38</v>
      </c>
      <c r="B4388" s="14">
        <v>5.1849999999999996</v>
      </c>
      <c r="C4388" s="14">
        <v>0.35680000000000001</v>
      </c>
      <c r="D4388" s="14">
        <v>73.64</v>
      </c>
    </row>
    <row r="4389" spans="1:4" x14ac:dyDescent="0.2">
      <c r="A4389" s="14">
        <v>41.39</v>
      </c>
      <c r="B4389" s="14">
        <v>5.1840000000000002</v>
      </c>
      <c r="C4389" s="14">
        <v>0.35680000000000001</v>
      </c>
      <c r="D4389" s="14">
        <v>73.66</v>
      </c>
    </row>
    <row r="4390" spans="1:4" x14ac:dyDescent="0.2">
      <c r="A4390" s="14">
        <v>41.4</v>
      </c>
      <c r="B4390" s="14">
        <v>5.1840000000000002</v>
      </c>
      <c r="C4390" s="14">
        <v>0.35680000000000001</v>
      </c>
      <c r="D4390" s="14">
        <v>73.69</v>
      </c>
    </row>
    <row r="4391" spans="1:4" x14ac:dyDescent="0.2">
      <c r="A4391" s="14">
        <v>41.4</v>
      </c>
      <c r="B4391" s="14">
        <v>5.1829999999999998</v>
      </c>
      <c r="C4391" s="14">
        <v>0.35680000000000001</v>
      </c>
      <c r="D4391" s="14">
        <v>73.709999999999994</v>
      </c>
    </row>
    <row r="4392" spans="1:4" x14ac:dyDescent="0.2">
      <c r="A4392" s="14">
        <v>41.41</v>
      </c>
      <c r="B4392" s="14">
        <v>5.1829999999999998</v>
      </c>
      <c r="C4392" s="14">
        <v>0.35680000000000001</v>
      </c>
      <c r="D4392" s="14">
        <v>73.739999999999995</v>
      </c>
    </row>
    <row r="4393" spans="1:4" x14ac:dyDescent="0.2">
      <c r="A4393" s="14">
        <v>41.42</v>
      </c>
      <c r="B4393" s="14">
        <v>5.1820000000000004</v>
      </c>
      <c r="C4393" s="14">
        <v>0.35680000000000001</v>
      </c>
      <c r="D4393" s="14">
        <v>73.760000000000005</v>
      </c>
    </row>
    <row r="4394" spans="1:4" x14ac:dyDescent="0.2">
      <c r="A4394" s="14">
        <v>41.43</v>
      </c>
      <c r="B4394" s="14">
        <v>5.181</v>
      </c>
      <c r="C4394" s="14">
        <v>0.35680000000000001</v>
      </c>
      <c r="D4394" s="14">
        <v>73.790000000000006</v>
      </c>
    </row>
    <row r="4395" spans="1:4" x14ac:dyDescent="0.2">
      <c r="A4395" s="14">
        <v>41.44</v>
      </c>
      <c r="B4395" s="14">
        <v>5.181</v>
      </c>
      <c r="C4395" s="14">
        <v>0.35680000000000001</v>
      </c>
      <c r="D4395" s="14">
        <v>73.81</v>
      </c>
    </row>
    <row r="4396" spans="1:4" x14ac:dyDescent="0.2">
      <c r="A4396" s="14">
        <v>41.45</v>
      </c>
      <c r="B4396" s="14">
        <v>5.18</v>
      </c>
      <c r="C4396" s="14">
        <v>0.3569</v>
      </c>
      <c r="D4396" s="14">
        <v>73.84</v>
      </c>
    </row>
    <row r="4397" spans="1:4" x14ac:dyDescent="0.2">
      <c r="A4397" s="14">
        <v>41.45</v>
      </c>
      <c r="B4397" s="14">
        <v>5.1790000000000003</v>
      </c>
      <c r="C4397" s="14">
        <v>0.3569</v>
      </c>
      <c r="D4397" s="14">
        <v>73.86</v>
      </c>
    </row>
    <row r="4398" spans="1:4" x14ac:dyDescent="0.2">
      <c r="A4398" s="14">
        <v>41.46</v>
      </c>
      <c r="B4398" s="14">
        <v>5.1779999999999999</v>
      </c>
      <c r="C4398" s="14">
        <v>0.3569</v>
      </c>
      <c r="D4398" s="14">
        <v>73.89</v>
      </c>
    </row>
    <row r="4399" spans="1:4" x14ac:dyDescent="0.2">
      <c r="A4399" s="14">
        <v>41.47</v>
      </c>
      <c r="B4399" s="14">
        <v>5.1769999999999996</v>
      </c>
      <c r="C4399" s="14">
        <v>0.3569</v>
      </c>
      <c r="D4399" s="14">
        <v>73.91</v>
      </c>
    </row>
    <row r="4400" spans="1:4" x14ac:dyDescent="0.2">
      <c r="A4400" s="14">
        <v>41.48</v>
      </c>
      <c r="B4400" s="14">
        <v>5.1760000000000002</v>
      </c>
      <c r="C4400" s="14">
        <v>0.3569</v>
      </c>
      <c r="D4400" s="14">
        <v>73.94</v>
      </c>
    </row>
    <row r="4401" spans="1:4" x14ac:dyDescent="0.2">
      <c r="A4401" s="14">
        <v>41.49</v>
      </c>
      <c r="B4401" s="14">
        <v>5.1749999999999998</v>
      </c>
      <c r="C4401" s="14">
        <v>0.3569</v>
      </c>
      <c r="D4401" s="14">
        <v>73.959999999999994</v>
      </c>
    </row>
    <row r="4402" spans="1:4" x14ac:dyDescent="0.2">
      <c r="A4402" s="14">
        <v>41.5</v>
      </c>
      <c r="B4402" s="14">
        <v>5.1740000000000004</v>
      </c>
      <c r="C4402" s="14">
        <v>0.3569</v>
      </c>
      <c r="D4402" s="14">
        <v>73.989999999999995</v>
      </c>
    </row>
    <row r="4403" spans="1:4" x14ac:dyDescent="0.2">
      <c r="A4403" s="14">
        <v>41.5</v>
      </c>
      <c r="B4403" s="14">
        <v>5.173</v>
      </c>
      <c r="C4403" s="14">
        <v>0.3569</v>
      </c>
      <c r="D4403" s="14">
        <v>74.010000000000005</v>
      </c>
    </row>
    <row r="4404" spans="1:4" x14ac:dyDescent="0.2">
      <c r="A4404" s="14">
        <v>41.51</v>
      </c>
      <c r="B4404" s="14">
        <v>5.1710000000000003</v>
      </c>
      <c r="C4404" s="14">
        <v>0.35680000000000001</v>
      </c>
      <c r="D4404" s="14">
        <v>74.040000000000006</v>
      </c>
    </row>
    <row r="4405" spans="1:4" x14ac:dyDescent="0.2">
      <c r="A4405" s="14">
        <v>41.52</v>
      </c>
      <c r="B4405" s="14">
        <v>5.17</v>
      </c>
      <c r="C4405" s="14">
        <v>0.35680000000000001</v>
      </c>
      <c r="D4405" s="14">
        <v>74.06</v>
      </c>
    </row>
    <row r="4406" spans="1:4" x14ac:dyDescent="0.2">
      <c r="A4406" s="14">
        <v>41.53</v>
      </c>
      <c r="B4406" s="14">
        <v>5.1689999999999996</v>
      </c>
      <c r="C4406" s="14">
        <v>0.35680000000000001</v>
      </c>
      <c r="D4406" s="14">
        <v>74.09</v>
      </c>
    </row>
    <row r="4407" spans="1:4" x14ac:dyDescent="0.2">
      <c r="A4407" s="14">
        <v>41.54</v>
      </c>
      <c r="B4407" s="14">
        <v>5.1669999999999998</v>
      </c>
      <c r="C4407" s="14">
        <v>0.35680000000000001</v>
      </c>
      <c r="D4407" s="14">
        <v>74.11</v>
      </c>
    </row>
    <row r="4408" spans="1:4" x14ac:dyDescent="0.2">
      <c r="A4408" s="14">
        <v>41.55</v>
      </c>
      <c r="B4408" s="14">
        <v>5.1660000000000004</v>
      </c>
      <c r="C4408" s="14">
        <v>0.35680000000000001</v>
      </c>
      <c r="D4408" s="14">
        <v>74.14</v>
      </c>
    </row>
    <row r="4409" spans="1:4" x14ac:dyDescent="0.2">
      <c r="A4409" s="14">
        <v>41.55</v>
      </c>
      <c r="B4409" s="14">
        <v>5.1639999999999997</v>
      </c>
      <c r="C4409" s="14">
        <v>0.35680000000000001</v>
      </c>
      <c r="D4409" s="14">
        <v>74.16</v>
      </c>
    </row>
    <row r="4410" spans="1:4" x14ac:dyDescent="0.2">
      <c r="A4410" s="14">
        <v>41.56</v>
      </c>
      <c r="B4410" s="14">
        <v>5.1630000000000003</v>
      </c>
      <c r="C4410" s="14">
        <v>0.35680000000000001</v>
      </c>
      <c r="D4410" s="14">
        <v>74.19</v>
      </c>
    </row>
    <row r="4411" spans="1:4" x14ac:dyDescent="0.2">
      <c r="A4411" s="14">
        <v>41.57</v>
      </c>
      <c r="B4411" s="14">
        <v>5.1609999999999996</v>
      </c>
      <c r="C4411" s="14">
        <v>0.35670000000000002</v>
      </c>
      <c r="D4411" s="14">
        <v>74.209999999999994</v>
      </c>
    </row>
    <row r="4412" spans="1:4" x14ac:dyDescent="0.2">
      <c r="A4412" s="14">
        <v>41.58</v>
      </c>
      <c r="B4412" s="14">
        <v>5.16</v>
      </c>
      <c r="C4412" s="14">
        <v>0.35670000000000002</v>
      </c>
      <c r="D4412" s="14">
        <v>74.239999999999995</v>
      </c>
    </row>
    <row r="4413" spans="1:4" x14ac:dyDescent="0.2">
      <c r="A4413" s="14">
        <v>41.59</v>
      </c>
      <c r="B4413" s="14">
        <v>5.1580000000000004</v>
      </c>
      <c r="C4413" s="14">
        <v>0.35670000000000002</v>
      </c>
      <c r="D4413" s="14">
        <v>74.260000000000005</v>
      </c>
    </row>
    <row r="4414" spans="1:4" x14ac:dyDescent="0.2">
      <c r="A4414" s="14">
        <v>41.6</v>
      </c>
      <c r="B4414" s="14">
        <v>5.1559999999999997</v>
      </c>
      <c r="C4414" s="14">
        <v>0.35670000000000002</v>
      </c>
      <c r="D4414" s="14">
        <v>74.290000000000006</v>
      </c>
    </row>
    <row r="4415" spans="1:4" x14ac:dyDescent="0.2">
      <c r="A4415" s="14">
        <v>41.6</v>
      </c>
      <c r="B4415" s="14">
        <v>5.1539999999999999</v>
      </c>
      <c r="C4415" s="14">
        <v>0.35659999999999997</v>
      </c>
      <c r="D4415" s="14">
        <v>74.31</v>
      </c>
    </row>
    <row r="4416" spans="1:4" x14ac:dyDescent="0.2">
      <c r="A4416" s="14">
        <v>41.61</v>
      </c>
      <c r="B4416" s="14">
        <v>5.1520000000000001</v>
      </c>
      <c r="C4416" s="14">
        <v>0.35659999999999997</v>
      </c>
      <c r="D4416" s="14">
        <v>74.34</v>
      </c>
    </row>
    <row r="4417" spans="1:4" x14ac:dyDescent="0.2">
      <c r="A4417" s="14">
        <v>41.62</v>
      </c>
      <c r="B4417" s="14">
        <v>5.15</v>
      </c>
      <c r="C4417" s="14">
        <v>0.35659999999999997</v>
      </c>
      <c r="D4417" s="14">
        <v>74.36</v>
      </c>
    </row>
    <row r="4418" spans="1:4" x14ac:dyDescent="0.2">
      <c r="A4418" s="14">
        <v>41.63</v>
      </c>
      <c r="B4418" s="14">
        <v>5.1479999999999997</v>
      </c>
      <c r="C4418" s="14">
        <v>0.35649999999999998</v>
      </c>
      <c r="D4418" s="14">
        <v>74.39</v>
      </c>
    </row>
    <row r="4419" spans="1:4" x14ac:dyDescent="0.2">
      <c r="A4419" s="14">
        <v>41.64</v>
      </c>
      <c r="B4419" s="14">
        <v>5.1459999999999999</v>
      </c>
      <c r="C4419" s="14">
        <v>0.35649999999999998</v>
      </c>
      <c r="D4419" s="14">
        <v>74.41</v>
      </c>
    </row>
    <row r="4420" spans="1:4" x14ac:dyDescent="0.2">
      <c r="A4420" s="14">
        <v>41.65</v>
      </c>
      <c r="B4420" s="14">
        <v>5.1440000000000001</v>
      </c>
      <c r="C4420" s="14">
        <v>0.35639999999999999</v>
      </c>
      <c r="D4420" s="14">
        <v>74.44</v>
      </c>
    </row>
    <row r="4421" spans="1:4" x14ac:dyDescent="0.2">
      <c r="A4421" s="14">
        <v>41.65</v>
      </c>
      <c r="B4421" s="14">
        <v>5.1420000000000003</v>
      </c>
      <c r="C4421" s="14">
        <v>0.35639999999999999</v>
      </c>
      <c r="D4421" s="14">
        <v>74.459999999999994</v>
      </c>
    </row>
    <row r="4422" spans="1:4" x14ac:dyDescent="0.2">
      <c r="A4422" s="14">
        <v>41.66</v>
      </c>
      <c r="B4422" s="14">
        <v>5.1390000000000002</v>
      </c>
      <c r="C4422" s="14">
        <v>0.35639999999999999</v>
      </c>
      <c r="D4422" s="14">
        <v>74.489999999999995</v>
      </c>
    </row>
    <row r="4423" spans="1:4" x14ac:dyDescent="0.2">
      <c r="A4423" s="14">
        <v>41.67</v>
      </c>
      <c r="B4423" s="14">
        <v>5.1369999999999996</v>
      </c>
      <c r="C4423" s="14">
        <v>0.35630000000000001</v>
      </c>
      <c r="D4423" s="14">
        <v>74.510000000000005</v>
      </c>
    </row>
    <row r="4424" spans="1:4" x14ac:dyDescent="0.2">
      <c r="A4424" s="14">
        <v>41.68</v>
      </c>
      <c r="B4424" s="14">
        <v>5.1349999999999998</v>
      </c>
      <c r="C4424" s="14">
        <v>0.35630000000000001</v>
      </c>
      <c r="D4424" s="14">
        <v>74.540000000000006</v>
      </c>
    </row>
    <row r="4425" spans="1:4" x14ac:dyDescent="0.2">
      <c r="A4425" s="14">
        <v>41.69</v>
      </c>
      <c r="B4425" s="14">
        <v>5.1319999999999997</v>
      </c>
      <c r="C4425" s="14">
        <v>0.35620000000000002</v>
      </c>
      <c r="D4425" s="14">
        <v>74.56</v>
      </c>
    </row>
    <row r="4426" spans="1:4" x14ac:dyDescent="0.2">
      <c r="A4426" s="14">
        <v>41.7</v>
      </c>
      <c r="B4426" s="14">
        <v>5.13</v>
      </c>
      <c r="C4426" s="14">
        <v>0.35620000000000002</v>
      </c>
      <c r="D4426" s="14">
        <v>74.59</v>
      </c>
    </row>
    <row r="4427" spans="1:4" x14ac:dyDescent="0.2">
      <c r="A4427" s="14">
        <v>41.7</v>
      </c>
      <c r="B4427" s="14">
        <v>5.1269999999999998</v>
      </c>
      <c r="C4427" s="14">
        <v>0.35610000000000003</v>
      </c>
      <c r="D4427" s="14">
        <v>74.61</v>
      </c>
    </row>
    <row r="4428" spans="1:4" x14ac:dyDescent="0.2">
      <c r="A4428" s="14">
        <v>41.71</v>
      </c>
      <c r="B4428" s="14">
        <v>5.125</v>
      </c>
      <c r="C4428" s="14">
        <v>0.35610000000000003</v>
      </c>
      <c r="D4428" s="14">
        <v>74.64</v>
      </c>
    </row>
    <row r="4429" spans="1:4" x14ac:dyDescent="0.2">
      <c r="A4429" s="14">
        <v>41.72</v>
      </c>
      <c r="B4429" s="14">
        <v>5.1230000000000002</v>
      </c>
      <c r="C4429" s="14">
        <v>0.35610000000000003</v>
      </c>
      <c r="D4429" s="14">
        <v>74.66</v>
      </c>
    </row>
    <row r="4430" spans="1:4" x14ac:dyDescent="0.2">
      <c r="A4430" s="14">
        <v>41.73</v>
      </c>
      <c r="B4430" s="14">
        <v>5.12</v>
      </c>
      <c r="C4430" s="14">
        <v>0.35599999999999998</v>
      </c>
      <c r="D4430" s="14">
        <v>74.69</v>
      </c>
    </row>
    <row r="4431" spans="1:4" x14ac:dyDescent="0.2">
      <c r="A4431" s="14">
        <v>41.74</v>
      </c>
      <c r="B4431" s="14">
        <v>5.117</v>
      </c>
      <c r="C4431" s="14">
        <v>0.35599999999999998</v>
      </c>
      <c r="D4431" s="14">
        <v>74.709999999999994</v>
      </c>
    </row>
    <row r="4432" spans="1:4" x14ac:dyDescent="0.2">
      <c r="A4432" s="14">
        <v>41.75</v>
      </c>
      <c r="B4432" s="14">
        <v>5.1139999999999999</v>
      </c>
      <c r="C4432" s="14">
        <v>0.35589999999999999</v>
      </c>
      <c r="D4432" s="14">
        <v>74.739999999999995</v>
      </c>
    </row>
    <row r="4433" spans="1:4" x14ac:dyDescent="0.2">
      <c r="A4433" s="14">
        <v>41.75</v>
      </c>
      <c r="B4433" s="14">
        <v>5.1120000000000001</v>
      </c>
      <c r="C4433" s="14">
        <v>0.35589999999999999</v>
      </c>
      <c r="D4433" s="14">
        <v>74.760000000000005</v>
      </c>
    </row>
    <row r="4434" spans="1:4" x14ac:dyDescent="0.2">
      <c r="A4434" s="14">
        <v>41.76</v>
      </c>
      <c r="B4434" s="14">
        <v>5.109</v>
      </c>
      <c r="C4434" s="14">
        <v>0.35580000000000001</v>
      </c>
      <c r="D4434" s="14">
        <v>74.790000000000006</v>
      </c>
    </row>
    <row r="4435" spans="1:4" x14ac:dyDescent="0.2">
      <c r="A4435" s="14">
        <v>41.77</v>
      </c>
      <c r="B4435" s="14">
        <v>5.1059999999999999</v>
      </c>
      <c r="C4435" s="14">
        <v>0.35580000000000001</v>
      </c>
      <c r="D4435" s="14">
        <v>74.81</v>
      </c>
    </row>
    <row r="4436" spans="1:4" x14ac:dyDescent="0.2">
      <c r="A4436" s="14">
        <v>41.78</v>
      </c>
      <c r="B4436" s="14">
        <v>5.1029999999999998</v>
      </c>
      <c r="C4436" s="14">
        <v>0.35570000000000002</v>
      </c>
      <c r="D4436" s="14">
        <v>74.84</v>
      </c>
    </row>
    <row r="4437" spans="1:4" x14ac:dyDescent="0.2">
      <c r="A4437" s="14">
        <v>41.79</v>
      </c>
      <c r="B4437" s="14">
        <v>5.0999999999999996</v>
      </c>
      <c r="C4437" s="14">
        <v>0.35570000000000002</v>
      </c>
      <c r="D4437" s="14">
        <v>74.86</v>
      </c>
    </row>
    <row r="4438" spans="1:4" x14ac:dyDescent="0.2">
      <c r="A4438" s="14">
        <v>41.8</v>
      </c>
      <c r="B4438" s="14">
        <v>5.0970000000000004</v>
      </c>
      <c r="C4438" s="14">
        <v>0.35560000000000003</v>
      </c>
      <c r="D4438" s="14">
        <v>74.89</v>
      </c>
    </row>
    <row r="4439" spans="1:4" x14ac:dyDescent="0.2">
      <c r="A4439" s="14">
        <v>41.8</v>
      </c>
      <c r="B4439" s="14">
        <v>5.0940000000000003</v>
      </c>
      <c r="C4439" s="14">
        <v>0.35560000000000003</v>
      </c>
      <c r="D4439" s="14">
        <v>74.92</v>
      </c>
    </row>
    <row r="4440" spans="1:4" x14ac:dyDescent="0.2">
      <c r="A4440" s="14">
        <v>41.81</v>
      </c>
      <c r="B4440" s="14">
        <v>5.0910000000000002</v>
      </c>
      <c r="C4440" s="14">
        <v>0.35549999999999998</v>
      </c>
      <c r="D4440" s="14">
        <v>74.94</v>
      </c>
    </row>
    <row r="4441" spans="1:4" x14ac:dyDescent="0.2">
      <c r="A4441" s="14">
        <v>41.82</v>
      </c>
      <c r="B4441" s="14">
        <v>5.0880000000000001</v>
      </c>
      <c r="C4441" s="14">
        <v>0.35549999999999998</v>
      </c>
      <c r="D4441" s="14">
        <v>74.97</v>
      </c>
    </row>
    <row r="4442" spans="1:4" x14ac:dyDescent="0.2">
      <c r="A4442" s="14">
        <v>41.83</v>
      </c>
      <c r="B4442" s="14">
        <v>5.0860000000000003</v>
      </c>
      <c r="C4442" s="14">
        <v>0.35549999999999998</v>
      </c>
      <c r="D4442" s="14">
        <v>74.989999999999995</v>
      </c>
    </row>
    <row r="4443" spans="1:4" x14ac:dyDescent="0.2">
      <c r="A4443" s="14">
        <v>41.84</v>
      </c>
      <c r="B4443" s="14">
        <v>5.0819999999999999</v>
      </c>
      <c r="C4443" s="14">
        <v>0.35539999999999999</v>
      </c>
      <c r="D4443" s="14">
        <v>75.02</v>
      </c>
    </row>
    <row r="4444" spans="1:4" x14ac:dyDescent="0.2">
      <c r="A4444" s="14">
        <v>41.85</v>
      </c>
      <c r="B4444" s="14">
        <v>5.0789999999999997</v>
      </c>
      <c r="C4444" s="14">
        <v>0.35539999999999999</v>
      </c>
      <c r="D4444" s="14">
        <v>75.040000000000006</v>
      </c>
    </row>
    <row r="4445" spans="1:4" x14ac:dyDescent="0.2">
      <c r="A4445" s="14">
        <v>41.85</v>
      </c>
      <c r="B4445" s="14">
        <v>5.0759999999999996</v>
      </c>
      <c r="C4445" s="14">
        <v>0.3553</v>
      </c>
      <c r="D4445" s="14">
        <v>75.069999999999993</v>
      </c>
    </row>
    <row r="4446" spans="1:4" x14ac:dyDescent="0.2">
      <c r="A4446" s="14">
        <v>41.86</v>
      </c>
      <c r="B4446" s="14">
        <v>5.0730000000000004</v>
      </c>
      <c r="C4446" s="14">
        <v>0.3553</v>
      </c>
      <c r="D4446" s="14">
        <v>75.09</v>
      </c>
    </row>
    <row r="4447" spans="1:4" x14ac:dyDescent="0.2">
      <c r="A4447" s="14">
        <v>41.87</v>
      </c>
      <c r="B4447" s="14">
        <v>5.07</v>
      </c>
      <c r="C4447" s="14">
        <v>0.35520000000000002</v>
      </c>
      <c r="D4447" s="14">
        <v>75.12</v>
      </c>
    </row>
    <row r="4448" spans="1:4" x14ac:dyDescent="0.2">
      <c r="A4448" s="14">
        <v>41.88</v>
      </c>
      <c r="B4448" s="14">
        <v>5.0670000000000002</v>
      </c>
      <c r="C4448" s="14">
        <v>0.35520000000000002</v>
      </c>
      <c r="D4448" s="14">
        <v>75.14</v>
      </c>
    </row>
    <row r="4449" spans="1:4" x14ac:dyDescent="0.2">
      <c r="A4449" s="14">
        <v>41.89</v>
      </c>
      <c r="B4449" s="14">
        <v>5.0640000000000001</v>
      </c>
      <c r="C4449" s="14">
        <v>0.35510000000000003</v>
      </c>
      <c r="D4449" s="14">
        <v>75.17</v>
      </c>
    </row>
    <row r="4450" spans="1:4" x14ac:dyDescent="0.2">
      <c r="A4450" s="14">
        <v>41.9</v>
      </c>
      <c r="B4450" s="14">
        <v>5.0609999999999999</v>
      </c>
      <c r="C4450" s="14">
        <v>0.35510000000000003</v>
      </c>
      <c r="D4450" s="14">
        <v>75.19</v>
      </c>
    </row>
    <row r="4451" spans="1:4" x14ac:dyDescent="0.2">
      <c r="A4451" s="14">
        <v>41.9</v>
      </c>
      <c r="B4451" s="14">
        <v>5.0570000000000004</v>
      </c>
      <c r="C4451" s="14">
        <v>0.35499999999999998</v>
      </c>
      <c r="D4451" s="14">
        <v>75.22</v>
      </c>
    </row>
    <row r="4452" spans="1:4" x14ac:dyDescent="0.2">
      <c r="A4452" s="14">
        <v>41.91</v>
      </c>
      <c r="B4452" s="14">
        <v>5.0540000000000003</v>
      </c>
      <c r="C4452" s="14">
        <v>0.35499999999999998</v>
      </c>
      <c r="D4452" s="14">
        <v>75.239999999999995</v>
      </c>
    </row>
    <row r="4453" spans="1:4" x14ac:dyDescent="0.2">
      <c r="A4453" s="14">
        <v>41.92</v>
      </c>
      <c r="B4453" s="14">
        <v>5.0510000000000002</v>
      </c>
      <c r="C4453" s="14">
        <v>0.35489999999999999</v>
      </c>
      <c r="D4453" s="14">
        <v>75.27</v>
      </c>
    </row>
    <row r="4454" spans="1:4" x14ac:dyDescent="0.2">
      <c r="A4454" s="14">
        <v>41.93</v>
      </c>
      <c r="B4454" s="14">
        <v>5.048</v>
      </c>
      <c r="C4454" s="14">
        <v>0.35489999999999999</v>
      </c>
      <c r="D4454" s="14">
        <v>75.290000000000006</v>
      </c>
    </row>
    <row r="4455" spans="1:4" x14ac:dyDescent="0.2">
      <c r="A4455" s="14">
        <v>41.94</v>
      </c>
      <c r="B4455" s="14">
        <v>5.0449999999999999</v>
      </c>
      <c r="C4455" s="14">
        <v>0.3548</v>
      </c>
      <c r="D4455" s="14">
        <v>75.319999999999993</v>
      </c>
    </row>
    <row r="4456" spans="1:4" x14ac:dyDescent="0.2">
      <c r="A4456" s="14">
        <v>41.95</v>
      </c>
      <c r="B4456" s="14">
        <v>5.0419999999999998</v>
      </c>
      <c r="C4456" s="14">
        <v>0.3548</v>
      </c>
      <c r="D4456" s="14">
        <v>75.34</v>
      </c>
    </row>
    <row r="4457" spans="1:4" x14ac:dyDescent="0.2">
      <c r="A4457" s="14">
        <v>41.95</v>
      </c>
      <c r="B4457" s="14">
        <v>5.0380000000000003</v>
      </c>
      <c r="C4457" s="14">
        <v>0.35470000000000002</v>
      </c>
      <c r="D4457" s="14">
        <v>75.37</v>
      </c>
    </row>
    <row r="4458" spans="1:4" x14ac:dyDescent="0.2">
      <c r="A4458" s="14">
        <v>41.96</v>
      </c>
      <c r="B4458" s="14">
        <v>5.0350000000000001</v>
      </c>
      <c r="C4458" s="14">
        <v>0.35470000000000002</v>
      </c>
      <c r="D4458" s="14">
        <v>75.39</v>
      </c>
    </row>
    <row r="4459" spans="1:4" x14ac:dyDescent="0.2">
      <c r="A4459" s="14">
        <v>41.97</v>
      </c>
      <c r="B4459" s="14">
        <v>5.032</v>
      </c>
      <c r="C4459" s="14">
        <v>0.35460000000000003</v>
      </c>
      <c r="D4459" s="14">
        <v>75.42</v>
      </c>
    </row>
    <row r="4460" spans="1:4" x14ac:dyDescent="0.2">
      <c r="A4460" s="14">
        <v>41.98</v>
      </c>
      <c r="B4460" s="14">
        <v>5.0289999999999999</v>
      </c>
      <c r="C4460" s="14">
        <v>0.35449999999999998</v>
      </c>
      <c r="D4460" s="14">
        <v>75.44</v>
      </c>
    </row>
    <row r="4461" spans="1:4" x14ac:dyDescent="0.2">
      <c r="A4461" s="14">
        <v>41.99</v>
      </c>
      <c r="B4461" s="14">
        <v>5.0259999999999998</v>
      </c>
      <c r="C4461" s="14">
        <v>0.35449999999999998</v>
      </c>
      <c r="D4461" s="14">
        <v>75.47</v>
      </c>
    </row>
    <row r="4462" spans="1:4" x14ac:dyDescent="0.2">
      <c r="A4462" s="14">
        <v>42</v>
      </c>
      <c r="B4462" s="14">
        <v>5.0220000000000002</v>
      </c>
      <c r="C4462" s="14">
        <v>0.35439999999999999</v>
      </c>
      <c r="D4462" s="14">
        <v>75.489999999999995</v>
      </c>
    </row>
    <row r="4463" spans="1:4" x14ac:dyDescent="0.2">
      <c r="A4463" s="14">
        <v>42</v>
      </c>
      <c r="B4463" s="14">
        <v>5.0190000000000001</v>
      </c>
      <c r="C4463" s="14">
        <v>0.35439999999999999</v>
      </c>
      <c r="D4463" s="14">
        <v>75.52</v>
      </c>
    </row>
    <row r="4464" spans="1:4" x14ac:dyDescent="0.2">
      <c r="A4464" s="14">
        <v>42.01</v>
      </c>
      <c r="B4464" s="14">
        <v>5.016</v>
      </c>
      <c r="C4464" s="14">
        <v>0.3543</v>
      </c>
      <c r="D4464" s="14">
        <v>75.540000000000006</v>
      </c>
    </row>
    <row r="4465" spans="1:4" x14ac:dyDescent="0.2">
      <c r="A4465" s="14">
        <v>42.02</v>
      </c>
      <c r="B4465" s="14">
        <v>5.0129999999999999</v>
      </c>
      <c r="C4465" s="14">
        <v>0.35420000000000001</v>
      </c>
      <c r="D4465" s="14">
        <v>75.569999999999993</v>
      </c>
    </row>
    <row r="4466" spans="1:4" x14ac:dyDescent="0.2">
      <c r="A4466" s="14">
        <v>42.03</v>
      </c>
      <c r="B4466" s="14">
        <v>5.01</v>
      </c>
      <c r="C4466" s="14">
        <v>0.35410000000000003</v>
      </c>
      <c r="D4466" s="14">
        <v>75.59</v>
      </c>
    </row>
    <row r="4467" spans="1:4" x14ac:dyDescent="0.2">
      <c r="A4467" s="14">
        <v>42.04</v>
      </c>
      <c r="B4467" s="14">
        <v>5.0069999999999997</v>
      </c>
      <c r="C4467" s="14">
        <v>0.35410000000000003</v>
      </c>
      <c r="D4467" s="14">
        <v>75.62</v>
      </c>
    </row>
    <row r="4468" spans="1:4" x14ac:dyDescent="0.2">
      <c r="A4468" s="14">
        <v>42.05</v>
      </c>
      <c r="B4468" s="14">
        <v>5.0039999999999996</v>
      </c>
      <c r="C4468" s="14">
        <v>0.35399999999999998</v>
      </c>
      <c r="D4468" s="14">
        <v>75.64</v>
      </c>
    </row>
    <row r="4469" spans="1:4" x14ac:dyDescent="0.2">
      <c r="A4469" s="14">
        <v>42.05</v>
      </c>
      <c r="B4469" s="14">
        <v>5</v>
      </c>
      <c r="C4469" s="14">
        <v>0.35389999999999999</v>
      </c>
      <c r="D4469" s="14">
        <v>75.67</v>
      </c>
    </row>
    <row r="4470" spans="1:4" x14ac:dyDescent="0.2">
      <c r="A4470" s="14">
        <v>42.06</v>
      </c>
      <c r="B4470" s="14">
        <v>4.9969999999999999</v>
      </c>
      <c r="C4470" s="14">
        <v>0.3538</v>
      </c>
      <c r="D4470" s="14">
        <v>75.69</v>
      </c>
    </row>
    <row r="4471" spans="1:4" x14ac:dyDescent="0.2">
      <c r="A4471" s="14">
        <v>42.07</v>
      </c>
      <c r="B4471" s="14">
        <v>4.9939999999999998</v>
      </c>
      <c r="C4471" s="14">
        <v>0.35370000000000001</v>
      </c>
      <c r="D4471" s="14">
        <v>75.72</v>
      </c>
    </row>
    <row r="4472" spans="1:4" x14ac:dyDescent="0.2">
      <c r="A4472" s="14">
        <v>42.08</v>
      </c>
      <c r="B4472" s="14">
        <v>4.9909999999999997</v>
      </c>
      <c r="C4472" s="14">
        <v>0.35360000000000003</v>
      </c>
      <c r="D4472" s="14">
        <v>75.739999999999995</v>
      </c>
    </row>
    <row r="4473" spans="1:4" x14ac:dyDescent="0.2">
      <c r="A4473" s="14">
        <v>42.09</v>
      </c>
      <c r="B4473" s="14">
        <v>4.9880000000000004</v>
      </c>
      <c r="C4473" s="14">
        <v>0.35349999999999998</v>
      </c>
      <c r="D4473" s="14">
        <v>75.77</v>
      </c>
    </row>
    <row r="4474" spans="1:4" x14ac:dyDescent="0.2">
      <c r="A4474" s="14">
        <v>42.1</v>
      </c>
      <c r="B4474" s="14">
        <v>4.9850000000000003</v>
      </c>
      <c r="C4474" s="14">
        <v>0.35339999999999999</v>
      </c>
      <c r="D4474" s="14">
        <v>75.790000000000006</v>
      </c>
    </row>
    <row r="4475" spans="1:4" x14ac:dyDescent="0.2">
      <c r="A4475" s="14">
        <v>42.1</v>
      </c>
      <c r="B4475" s="14">
        <v>4.9820000000000002</v>
      </c>
      <c r="C4475" s="14">
        <v>0.3533</v>
      </c>
      <c r="D4475" s="14">
        <v>75.819999999999993</v>
      </c>
    </row>
    <row r="4476" spans="1:4" x14ac:dyDescent="0.2">
      <c r="A4476" s="14">
        <v>42.11</v>
      </c>
      <c r="B4476" s="14">
        <v>4.9790000000000001</v>
      </c>
      <c r="C4476" s="14">
        <v>0.35320000000000001</v>
      </c>
      <c r="D4476" s="14">
        <v>75.84</v>
      </c>
    </row>
    <row r="4477" spans="1:4" x14ac:dyDescent="0.2">
      <c r="A4477" s="14">
        <v>42.12</v>
      </c>
      <c r="B4477" s="14">
        <v>4.976</v>
      </c>
      <c r="C4477" s="14">
        <v>0.35310000000000002</v>
      </c>
      <c r="D4477" s="14">
        <v>75.87</v>
      </c>
    </row>
    <row r="4478" spans="1:4" x14ac:dyDescent="0.2">
      <c r="A4478" s="14">
        <v>42.13</v>
      </c>
      <c r="B4478" s="14">
        <v>4.9729999999999999</v>
      </c>
      <c r="C4478" s="14">
        <v>0.35299999999999998</v>
      </c>
      <c r="D4478" s="14">
        <v>75.89</v>
      </c>
    </row>
    <row r="4479" spans="1:4" x14ac:dyDescent="0.2">
      <c r="A4479" s="14">
        <v>42.14</v>
      </c>
      <c r="B4479" s="14">
        <v>4.9690000000000003</v>
      </c>
      <c r="C4479" s="14">
        <v>0.35289999999999999</v>
      </c>
      <c r="D4479" s="14">
        <v>75.92</v>
      </c>
    </row>
    <row r="4480" spans="1:4" x14ac:dyDescent="0.2">
      <c r="A4480" s="14">
        <v>42.15</v>
      </c>
      <c r="B4480" s="14">
        <v>4.9660000000000002</v>
      </c>
      <c r="C4480" s="14">
        <v>0.3528</v>
      </c>
      <c r="D4480" s="14">
        <v>75.94</v>
      </c>
    </row>
    <row r="4481" spans="1:4" x14ac:dyDescent="0.2">
      <c r="A4481" s="14">
        <v>42.15</v>
      </c>
      <c r="B4481" s="14">
        <v>4.9630000000000001</v>
      </c>
      <c r="C4481" s="14">
        <v>0.35270000000000001</v>
      </c>
      <c r="D4481" s="14">
        <v>75.97</v>
      </c>
    </row>
    <row r="4482" spans="1:4" x14ac:dyDescent="0.2">
      <c r="A4482" s="14">
        <v>42.16</v>
      </c>
      <c r="B4482" s="14">
        <v>4.96</v>
      </c>
      <c r="C4482" s="14">
        <v>0.35260000000000002</v>
      </c>
      <c r="D4482" s="14">
        <v>75.989999999999995</v>
      </c>
    </row>
    <row r="4483" spans="1:4" x14ac:dyDescent="0.2">
      <c r="A4483" s="14">
        <v>42.17</v>
      </c>
      <c r="B4483" s="14">
        <v>4.9569999999999999</v>
      </c>
      <c r="C4483" s="14">
        <v>0.35249999999999998</v>
      </c>
      <c r="D4483" s="14">
        <v>76.02</v>
      </c>
    </row>
    <row r="4484" spans="1:4" x14ac:dyDescent="0.2">
      <c r="A4484" s="14">
        <v>42.18</v>
      </c>
      <c r="B4484" s="14">
        <v>4.9539999999999997</v>
      </c>
      <c r="C4484" s="14">
        <v>0.35239999999999999</v>
      </c>
      <c r="D4484" s="14">
        <v>76.05</v>
      </c>
    </row>
    <row r="4485" spans="1:4" x14ac:dyDescent="0.2">
      <c r="A4485" s="14">
        <v>42.19</v>
      </c>
      <c r="B4485" s="14">
        <v>4.9509999999999996</v>
      </c>
      <c r="C4485" s="14">
        <v>0.3523</v>
      </c>
      <c r="D4485" s="14">
        <v>76.069999999999993</v>
      </c>
    </row>
    <row r="4486" spans="1:4" x14ac:dyDescent="0.2">
      <c r="A4486" s="14">
        <v>42.2</v>
      </c>
      <c r="B4486" s="14">
        <v>4.9480000000000004</v>
      </c>
      <c r="C4486" s="14">
        <v>0.35220000000000001</v>
      </c>
      <c r="D4486" s="14">
        <v>76.099999999999994</v>
      </c>
    </row>
    <row r="4487" spans="1:4" x14ac:dyDescent="0.2">
      <c r="A4487" s="14">
        <v>42.2</v>
      </c>
      <c r="B4487" s="14">
        <v>4.9450000000000003</v>
      </c>
      <c r="C4487" s="14">
        <v>0.35210000000000002</v>
      </c>
      <c r="D4487" s="14">
        <v>76.12</v>
      </c>
    </row>
    <row r="4488" spans="1:4" x14ac:dyDescent="0.2">
      <c r="A4488" s="14">
        <v>42.21</v>
      </c>
      <c r="B4488" s="14">
        <v>4.9409999999999998</v>
      </c>
      <c r="C4488" s="14">
        <v>0.35189999999999999</v>
      </c>
      <c r="D4488" s="14">
        <v>76.150000000000006</v>
      </c>
    </row>
    <row r="4489" spans="1:4" x14ac:dyDescent="0.2">
      <c r="A4489" s="14">
        <v>42.22</v>
      </c>
      <c r="B4489" s="14">
        <v>4.9379999999999997</v>
      </c>
      <c r="C4489" s="14">
        <v>0.3518</v>
      </c>
      <c r="D4489" s="14">
        <v>76.17</v>
      </c>
    </row>
    <row r="4490" spans="1:4" x14ac:dyDescent="0.2">
      <c r="A4490" s="14">
        <v>42.23</v>
      </c>
      <c r="B4490" s="14">
        <v>4.9349999999999996</v>
      </c>
      <c r="C4490" s="14">
        <v>0.35170000000000001</v>
      </c>
      <c r="D4490" s="14">
        <v>76.2</v>
      </c>
    </row>
    <row r="4491" spans="1:4" x14ac:dyDescent="0.2">
      <c r="A4491" s="14">
        <v>42.24</v>
      </c>
      <c r="B4491" s="14">
        <v>4.9320000000000004</v>
      </c>
      <c r="C4491" s="14">
        <v>0.35160000000000002</v>
      </c>
      <c r="D4491" s="14">
        <v>76.22</v>
      </c>
    </row>
    <row r="4492" spans="1:4" x14ac:dyDescent="0.2">
      <c r="A4492" s="14">
        <v>42.25</v>
      </c>
      <c r="B4492" s="14">
        <v>4.9279999999999999</v>
      </c>
      <c r="C4492" s="14">
        <v>0.35149999999999998</v>
      </c>
      <c r="D4492" s="14">
        <v>76.25</v>
      </c>
    </row>
    <row r="4493" spans="1:4" x14ac:dyDescent="0.2">
      <c r="A4493" s="14">
        <v>42.25</v>
      </c>
      <c r="B4493" s="14">
        <v>4.9249999999999998</v>
      </c>
      <c r="C4493" s="14">
        <v>0.35139999999999999</v>
      </c>
      <c r="D4493" s="14">
        <v>76.27</v>
      </c>
    </row>
    <row r="4494" spans="1:4" x14ac:dyDescent="0.2">
      <c r="A4494" s="14">
        <v>42.26</v>
      </c>
      <c r="B4494" s="14">
        <v>4.9219999999999997</v>
      </c>
      <c r="C4494" s="14">
        <v>0.3513</v>
      </c>
      <c r="D4494" s="14">
        <v>76.3</v>
      </c>
    </row>
    <row r="4495" spans="1:4" x14ac:dyDescent="0.2">
      <c r="A4495" s="14">
        <v>42.27</v>
      </c>
      <c r="B4495" s="14">
        <v>4.9189999999999996</v>
      </c>
      <c r="C4495" s="14">
        <v>0.35110000000000002</v>
      </c>
      <c r="D4495" s="14">
        <v>76.319999999999993</v>
      </c>
    </row>
    <row r="4496" spans="1:4" x14ac:dyDescent="0.2">
      <c r="A4496" s="14">
        <v>42.28</v>
      </c>
      <c r="B4496" s="14">
        <v>4.915</v>
      </c>
      <c r="C4496" s="14">
        <v>0.35099999999999998</v>
      </c>
      <c r="D4496" s="14">
        <v>76.349999999999994</v>
      </c>
    </row>
    <row r="4497" spans="1:4" x14ac:dyDescent="0.2">
      <c r="A4497" s="14">
        <v>42.29</v>
      </c>
      <c r="B4497" s="14">
        <v>4.9119999999999999</v>
      </c>
      <c r="C4497" s="14">
        <v>0.35089999999999999</v>
      </c>
      <c r="D4497" s="14">
        <v>76.37</v>
      </c>
    </row>
    <row r="4498" spans="1:4" x14ac:dyDescent="0.2">
      <c r="A4498" s="14">
        <v>42.3</v>
      </c>
      <c r="B4498" s="14">
        <v>4.9089999999999998</v>
      </c>
      <c r="C4498" s="14">
        <v>0.3508</v>
      </c>
      <c r="D4498" s="14">
        <v>76.400000000000006</v>
      </c>
    </row>
    <row r="4499" spans="1:4" x14ac:dyDescent="0.2">
      <c r="A4499" s="14">
        <v>42.3</v>
      </c>
      <c r="B4499" s="14">
        <v>4.9050000000000002</v>
      </c>
      <c r="C4499" s="14">
        <v>0.35070000000000001</v>
      </c>
      <c r="D4499" s="14">
        <v>76.42</v>
      </c>
    </row>
    <row r="4500" spans="1:4" x14ac:dyDescent="0.2">
      <c r="A4500" s="14">
        <v>42.31</v>
      </c>
      <c r="B4500" s="14">
        <v>4.9020000000000001</v>
      </c>
      <c r="C4500" s="14">
        <v>0.35060000000000002</v>
      </c>
      <c r="D4500" s="14">
        <v>76.45</v>
      </c>
    </row>
    <row r="4501" spans="1:4" x14ac:dyDescent="0.2">
      <c r="A4501" s="14">
        <v>42.32</v>
      </c>
      <c r="B4501" s="14">
        <v>4.8979999999999997</v>
      </c>
      <c r="C4501" s="14">
        <v>0.35049999999999998</v>
      </c>
      <c r="D4501" s="14">
        <v>76.47</v>
      </c>
    </row>
    <row r="4502" spans="1:4" x14ac:dyDescent="0.2">
      <c r="A4502" s="14">
        <v>42.33</v>
      </c>
      <c r="B4502" s="14">
        <v>4.8949999999999996</v>
      </c>
      <c r="C4502" s="14">
        <v>0.35039999999999999</v>
      </c>
      <c r="D4502" s="14">
        <v>76.5</v>
      </c>
    </row>
    <row r="4503" spans="1:4" x14ac:dyDescent="0.2">
      <c r="A4503" s="14">
        <v>42.34</v>
      </c>
      <c r="B4503" s="14">
        <v>4.891</v>
      </c>
      <c r="C4503" s="14">
        <v>0.35020000000000001</v>
      </c>
      <c r="D4503" s="14">
        <v>76.52</v>
      </c>
    </row>
    <row r="4504" spans="1:4" x14ac:dyDescent="0.2">
      <c r="A4504" s="14">
        <v>42.35</v>
      </c>
      <c r="B4504" s="14">
        <v>4.8869999999999996</v>
      </c>
      <c r="C4504" s="14">
        <v>0.35010000000000002</v>
      </c>
      <c r="D4504" s="14">
        <v>76.55</v>
      </c>
    </row>
    <row r="4505" spans="1:4" x14ac:dyDescent="0.2">
      <c r="A4505" s="14">
        <v>42.35</v>
      </c>
      <c r="B4505" s="14">
        <v>4.8840000000000003</v>
      </c>
      <c r="C4505" s="14">
        <v>0.35</v>
      </c>
      <c r="D4505" s="14">
        <v>76.569999999999993</v>
      </c>
    </row>
    <row r="4506" spans="1:4" x14ac:dyDescent="0.2">
      <c r="A4506" s="14">
        <v>42.36</v>
      </c>
      <c r="B4506" s="14">
        <v>4.88</v>
      </c>
      <c r="C4506" s="14">
        <v>0.34989999999999999</v>
      </c>
      <c r="D4506" s="14">
        <v>76.599999999999994</v>
      </c>
    </row>
    <row r="4507" spans="1:4" x14ac:dyDescent="0.2">
      <c r="A4507" s="14">
        <v>42.37</v>
      </c>
      <c r="B4507" s="14">
        <v>4.8760000000000003</v>
      </c>
      <c r="C4507" s="14">
        <v>0.3498</v>
      </c>
      <c r="D4507" s="14">
        <v>76.62</v>
      </c>
    </row>
    <row r="4508" spans="1:4" x14ac:dyDescent="0.2">
      <c r="A4508" s="14">
        <v>42.38</v>
      </c>
      <c r="B4508" s="14">
        <v>4.8719999999999999</v>
      </c>
      <c r="C4508" s="14">
        <v>0.34970000000000001</v>
      </c>
      <c r="D4508" s="14">
        <v>76.650000000000006</v>
      </c>
    </row>
    <row r="4509" spans="1:4" x14ac:dyDescent="0.2">
      <c r="A4509" s="14">
        <v>42.39</v>
      </c>
      <c r="B4509" s="14">
        <v>4.8689999999999998</v>
      </c>
      <c r="C4509" s="14">
        <v>0.34960000000000002</v>
      </c>
      <c r="D4509" s="14">
        <v>76.67</v>
      </c>
    </row>
    <row r="4510" spans="1:4" x14ac:dyDescent="0.2">
      <c r="A4510" s="14">
        <v>42.4</v>
      </c>
      <c r="B4510" s="14">
        <v>4.8650000000000002</v>
      </c>
      <c r="C4510" s="14">
        <v>0.34939999999999999</v>
      </c>
      <c r="D4510" s="14">
        <v>76.7</v>
      </c>
    </row>
    <row r="4511" spans="1:4" x14ac:dyDescent="0.2">
      <c r="A4511" s="14">
        <v>42.4</v>
      </c>
      <c r="B4511" s="14">
        <v>4.8609999999999998</v>
      </c>
      <c r="C4511" s="14">
        <v>0.3493</v>
      </c>
      <c r="D4511" s="14">
        <v>76.72</v>
      </c>
    </row>
    <row r="4512" spans="1:4" x14ac:dyDescent="0.2">
      <c r="A4512" s="14">
        <v>42.41</v>
      </c>
      <c r="B4512" s="14">
        <v>4.8570000000000002</v>
      </c>
      <c r="C4512" s="14">
        <v>0.34920000000000001</v>
      </c>
      <c r="D4512" s="14">
        <v>76.75</v>
      </c>
    </row>
    <row r="4513" spans="1:4" x14ac:dyDescent="0.2">
      <c r="A4513" s="14">
        <v>42.42</v>
      </c>
      <c r="B4513" s="14">
        <v>4.8529999999999998</v>
      </c>
      <c r="C4513" s="14">
        <v>0.34910000000000002</v>
      </c>
      <c r="D4513" s="14">
        <v>76.77</v>
      </c>
    </row>
    <row r="4514" spans="1:4" x14ac:dyDescent="0.2">
      <c r="A4514" s="14">
        <v>42.43</v>
      </c>
      <c r="B4514" s="14">
        <v>4.8490000000000002</v>
      </c>
      <c r="C4514" s="14">
        <v>0.34889999999999999</v>
      </c>
      <c r="D4514" s="14">
        <v>76.8</v>
      </c>
    </row>
    <row r="4515" spans="1:4" x14ac:dyDescent="0.2">
      <c r="A4515" s="14">
        <v>42.44</v>
      </c>
      <c r="B4515" s="14">
        <v>4.8440000000000003</v>
      </c>
      <c r="C4515" s="14">
        <v>0.3488</v>
      </c>
      <c r="D4515" s="14">
        <v>76.819999999999993</v>
      </c>
    </row>
    <row r="4516" spans="1:4" x14ac:dyDescent="0.2">
      <c r="A4516" s="14">
        <v>42.45</v>
      </c>
      <c r="B4516" s="14">
        <v>4.84</v>
      </c>
      <c r="C4516" s="14">
        <v>0.34870000000000001</v>
      </c>
      <c r="D4516" s="14">
        <v>76.849999999999994</v>
      </c>
    </row>
    <row r="4517" spans="1:4" x14ac:dyDescent="0.2">
      <c r="A4517" s="14">
        <v>42.45</v>
      </c>
      <c r="B4517" s="14">
        <v>4.8360000000000003</v>
      </c>
      <c r="C4517" s="14">
        <v>0.34860000000000002</v>
      </c>
      <c r="D4517" s="14">
        <v>76.87</v>
      </c>
    </row>
    <row r="4518" spans="1:4" x14ac:dyDescent="0.2">
      <c r="A4518" s="14">
        <v>42.46</v>
      </c>
      <c r="B4518" s="14">
        <v>4.8310000000000004</v>
      </c>
      <c r="C4518" s="14">
        <v>0.34839999999999999</v>
      </c>
      <c r="D4518" s="14">
        <v>76.900000000000006</v>
      </c>
    </row>
    <row r="4519" spans="1:4" x14ac:dyDescent="0.2">
      <c r="A4519" s="14">
        <v>42.47</v>
      </c>
      <c r="B4519" s="14">
        <v>4.827</v>
      </c>
      <c r="C4519" s="14">
        <v>0.3483</v>
      </c>
      <c r="D4519" s="14">
        <v>76.92</v>
      </c>
    </row>
    <row r="4520" spans="1:4" x14ac:dyDescent="0.2">
      <c r="A4520" s="14">
        <v>42.48</v>
      </c>
      <c r="B4520" s="14">
        <v>4.8230000000000004</v>
      </c>
      <c r="C4520" s="14">
        <v>0.34810000000000002</v>
      </c>
      <c r="D4520" s="14">
        <v>76.95</v>
      </c>
    </row>
    <row r="4521" spans="1:4" x14ac:dyDescent="0.2">
      <c r="A4521" s="14">
        <v>42.49</v>
      </c>
      <c r="B4521" s="14">
        <v>4.8179999999999996</v>
      </c>
      <c r="C4521" s="14">
        <v>0.34799999999999998</v>
      </c>
      <c r="D4521" s="14">
        <v>76.97</v>
      </c>
    </row>
    <row r="4522" spans="1:4" x14ac:dyDescent="0.2">
      <c r="A4522" s="14">
        <v>42.5</v>
      </c>
      <c r="B4522" s="14">
        <v>4.8129999999999997</v>
      </c>
      <c r="C4522" s="14">
        <v>0.3478</v>
      </c>
      <c r="D4522" s="14">
        <v>77</v>
      </c>
    </row>
    <row r="4523" spans="1:4" x14ac:dyDescent="0.2">
      <c r="A4523" s="14">
        <v>42.5</v>
      </c>
      <c r="B4523" s="14">
        <v>4.8090000000000002</v>
      </c>
      <c r="C4523" s="14">
        <v>0.34770000000000001</v>
      </c>
      <c r="D4523" s="14">
        <v>77.02</v>
      </c>
    </row>
    <row r="4524" spans="1:4" x14ac:dyDescent="0.2">
      <c r="A4524" s="14">
        <v>42.51</v>
      </c>
      <c r="B4524" s="14">
        <v>4.8040000000000003</v>
      </c>
      <c r="C4524" s="14">
        <v>0.34749999999999998</v>
      </c>
      <c r="D4524" s="14">
        <v>77.05</v>
      </c>
    </row>
    <row r="4525" spans="1:4" x14ac:dyDescent="0.2">
      <c r="A4525" s="14">
        <v>42.52</v>
      </c>
      <c r="B4525" s="14">
        <v>4.7990000000000004</v>
      </c>
      <c r="C4525" s="14">
        <v>0.34739999999999999</v>
      </c>
      <c r="D4525" s="14">
        <v>77.08</v>
      </c>
    </row>
    <row r="4526" spans="1:4" x14ac:dyDescent="0.2">
      <c r="A4526" s="14">
        <v>42.53</v>
      </c>
      <c r="B4526" s="14">
        <v>4.7939999999999996</v>
      </c>
      <c r="C4526" s="14">
        <v>0.34720000000000001</v>
      </c>
      <c r="D4526" s="14">
        <v>77.099999999999994</v>
      </c>
    </row>
    <row r="4527" spans="1:4" x14ac:dyDescent="0.2">
      <c r="A4527" s="14">
        <v>42.54</v>
      </c>
      <c r="B4527" s="14">
        <v>4.7889999999999997</v>
      </c>
      <c r="C4527" s="14">
        <v>0.34710000000000002</v>
      </c>
      <c r="D4527" s="14">
        <v>77.13</v>
      </c>
    </row>
    <row r="4528" spans="1:4" x14ac:dyDescent="0.2">
      <c r="A4528" s="14">
        <v>42.55</v>
      </c>
      <c r="B4528" s="14">
        <v>4.7839999999999998</v>
      </c>
      <c r="C4528" s="14">
        <v>0.34689999999999999</v>
      </c>
      <c r="D4528" s="14">
        <v>77.150000000000006</v>
      </c>
    </row>
    <row r="4529" spans="1:4" x14ac:dyDescent="0.2">
      <c r="A4529" s="14">
        <v>42.55</v>
      </c>
      <c r="B4529" s="14">
        <v>4.7789999999999999</v>
      </c>
      <c r="C4529" s="14">
        <v>0.34670000000000001</v>
      </c>
      <c r="D4529" s="14">
        <v>77.180000000000007</v>
      </c>
    </row>
    <row r="4530" spans="1:4" x14ac:dyDescent="0.2">
      <c r="A4530" s="14">
        <v>42.56</v>
      </c>
      <c r="B4530" s="14">
        <v>4.774</v>
      </c>
      <c r="C4530" s="14">
        <v>0.34649999999999997</v>
      </c>
      <c r="D4530" s="14">
        <v>77.2</v>
      </c>
    </row>
    <row r="4531" spans="1:4" x14ac:dyDescent="0.2">
      <c r="A4531" s="14">
        <v>42.57</v>
      </c>
      <c r="B4531" s="14">
        <v>4.7690000000000001</v>
      </c>
      <c r="C4531" s="14">
        <v>0.34639999999999999</v>
      </c>
      <c r="D4531" s="14">
        <v>77.23</v>
      </c>
    </row>
    <row r="4532" spans="1:4" x14ac:dyDescent="0.2">
      <c r="A4532" s="14">
        <v>42.58</v>
      </c>
      <c r="B4532" s="14">
        <v>4.7640000000000002</v>
      </c>
      <c r="C4532" s="14">
        <v>0.34620000000000001</v>
      </c>
      <c r="D4532" s="14">
        <v>77.25</v>
      </c>
    </row>
    <row r="4533" spans="1:4" x14ac:dyDescent="0.2">
      <c r="A4533" s="14">
        <v>42.59</v>
      </c>
      <c r="B4533" s="14">
        <v>4.758</v>
      </c>
      <c r="C4533" s="14">
        <v>0.34599999999999997</v>
      </c>
      <c r="D4533" s="14">
        <v>77.28</v>
      </c>
    </row>
    <row r="4534" spans="1:4" x14ac:dyDescent="0.2">
      <c r="A4534" s="14">
        <v>42.6</v>
      </c>
      <c r="B4534" s="14">
        <v>4.7530000000000001</v>
      </c>
      <c r="C4534" s="14">
        <v>0.3458</v>
      </c>
      <c r="D4534" s="14">
        <v>77.3</v>
      </c>
    </row>
    <row r="4535" spans="1:4" x14ac:dyDescent="0.2">
      <c r="A4535" s="14">
        <v>42.6</v>
      </c>
      <c r="B4535" s="14">
        <v>4.7480000000000002</v>
      </c>
      <c r="C4535" s="14">
        <v>0.34570000000000001</v>
      </c>
      <c r="D4535" s="14">
        <v>77.33</v>
      </c>
    </row>
    <row r="4536" spans="1:4" x14ac:dyDescent="0.2">
      <c r="A4536" s="14">
        <v>42.61</v>
      </c>
      <c r="B4536" s="14">
        <v>4.742</v>
      </c>
      <c r="C4536" s="14">
        <v>0.34549999999999997</v>
      </c>
      <c r="D4536" s="14">
        <v>77.349999999999994</v>
      </c>
    </row>
    <row r="4537" spans="1:4" x14ac:dyDescent="0.2">
      <c r="A4537" s="14">
        <v>42.62</v>
      </c>
      <c r="B4537" s="14">
        <v>4.7370000000000001</v>
      </c>
      <c r="C4537" s="14">
        <v>0.3453</v>
      </c>
      <c r="D4537" s="14">
        <v>77.38</v>
      </c>
    </row>
    <row r="4538" spans="1:4" x14ac:dyDescent="0.2">
      <c r="A4538" s="14">
        <v>42.63</v>
      </c>
      <c r="B4538" s="14">
        <v>4.7309999999999999</v>
      </c>
      <c r="C4538" s="14">
        <v>0.34510000000000002</v>
      </c>
      <c r="D4538" s="14">
        <v>77.400000000000006</v>
      </c>
    </row>
    <row r="4539" spans="1:4" x14ac:dyDescent="0.2">
      <c r="A4539" s="14">
        <v>42.64</v>
      </c>
      <c r="B4539" s="14">
        <v>4.726</v>
      </c>
      <c r="C4539" s="14">
        <v>0.34489999999999998</v>
      </c>
      <c r="D4539" s="14">
        <v>77.430000000000007</v>
      </c>
    </row>
    <row r="4540" spans="1:4" x14ac:dyDescent="0.2">
      <c r="A4540" s="14">
        <v>42.65</v>
      </c>
      <c r="B4540" s="14">
        <v>4.72</v>
      </c>
      <c r="C4540" s="14">
        <v>0.34470000000000001</v>
      </c>
      <c r="D4540" s="14">
        <v>77.45</v>
      </c>
    </row>
    <row r="4541" spans="1:4" x14ac:dyDescent="0.2">
      <c r="A4541" s="14">
        <v>42.65</v>
      </c>
      <c r="B4541" s="14">
        <v>4.7140000000000004</v>
      </c>
      <c r="C4541" s="14">
        <v>0.34449999999999997</v>
      </c>
      <c r="D4541" s="14">
        <v>77.48</v>
      </c>
    </row>
    <row r="4542" spans="1:4" x14ac:dyDescent="0.2">
      <c r="A4542" s="14">
        <v>42.66</v>
      </c>
      <c r="B4542" s="14">
        <v>4.7080000000000002</v>
      </c>
      <c r="C4542" s="14">
        <v>0.34429999999999999</v>
      </c>
      <c r="D4542" s="14">
        <v>77.5</v>
      </c>
    </row>
    <row r="4543" spans="1:4" x14ac:dyDescent="0.2">
      <c r="A4543" s="14">
        <v>42.67</v>
      </c>
      <c r="B4543" s="14">
        <v>4.7030000000000003</v>
      </c>
      <c r="C4543" s="14">
        <v>0.34410000000000002</v>
      </c>
      <c r="D4543" s="14">
        <v>77.53</v>
      </c>
    </row>
    <row r="4544" spans="1:4" x14ac:dyDescent="0.2">
      <c r="A4544" s="14">
        <v>42.68</v>
      </c>
      <c r="B4544" s="14">
        <v>4.6970000000000001</v>
      </c>
      <c r="C4544" s="14">
        <v>0.34389999999999998</v>
      </c>
      <c r="D4544" s="14">
        <v>77.55</v>
      </c>
    </row>
    <row r="4545" spans="1:4" x14ac:dyDescent="0.2">
      <c r="A4545" s="14">
        <v>42.69</v>
      </c>
      <c r="B4545" s="14">
        <v>4.6909999999999998</v>
      </c>
      <c r="C4545" s="14">
        <v>0.34370000000000001</v>
      </c>
      <c r="D4545" s="14">
        <v>77.58</v>
      </c>
    </row>
    <row r="4546" spans="1:4" x14ac:dyDescent="0.2">
      <c r="A4546" s="14">
        <v>42.7</v>
      </c>
      <c r="B4546" s="14">
        <v>4.6849999999999996</v>
      </c>
      <c r="C4546" s="14">
        <v>0.34350000000000003</v>
      </c>
      <c r="D4546" s="14">
        <v>77.599999999999994</v>
      </c>
    </row>
    <row r="4547" spans="1:4" x14ac:dyDescent="0.2">
      <c r="A4547" s="14">
        <v>42.7</v>
      </c>
      <c r="B4547" s="14">
        <v>4.6790000000000003</v>
      </c>
      <c r="C4547" s="14">
        <v>0.34329999999999999</v>
      </c>
      <c r="D4547" s="14">
        <v>77.63</v>
      </c>
    </row>
    <row r="4548" spans="1:4" x14ac:dyDescent="0.2">
      <c r="A4548" s="14">
        <v>42.71</v>
      </c>
      <c r="B4548" s="14">
        <v>4.673</v>
      </c>
      <c r="C4548" s="14">
        <v>0.34310000000000002</v>
      </c>
      <c r="D4548" s="14">
        <v>77.650000000000006</v>
      </c>
    </row>
    <row r="4549" spans="1:4" x14ac:dyDescent="0.2">
      <c r="A4549" s="14">
        <v>42.72</v>
      </c>
      <c r="B4549" s="14">
        <v>4.6669999999999998</v>
      </c>
      <c r="C4549" s="14">
        <v>0.34289999999999998</v>
      </c>
      <c r="D4549" s="14">
        <v>77.680000000000007</v>
      </c>
    </row>
    <row r="4550" spans="1:4" x14ac:dyDescent="0.2">
      <c r="A4550" s="14">
        <v>42.73</v>
      </c>
      <c r="B4550" s="14">
        <v>4.6609999999999996</v>
      </c>
      <c r="C4550" s="14">
        <v>0.3427</v>
      </c>
      <c r="D4550" s="14">
        <v>77.7</v>
      </c>
    </row>
    <row r="4551" spans="1:4" x14ac:dyDescent="0.2">
      <c r="A4551" s="14">
        <v>42.74</v>
      </c>
      <c r="B4551" s="14">
        <v>4.6550000000000002</v>
      </c>
      <c r="C4551" s="14">
        <v>0.34250000000000003</v>
      </c>
      <c r="D4551" s="14">
        <v>77.73</v>
      </c>
    </row>
    <row r="4552" spans="1:4" x14ac:dyDescent="0.2">
      <c r="A4552" s="14">
        <v>42.75</v>
      </c>
      <c r="B4552" s="14">
        <v>4.649</v>
      </c>
      <c r="C4552" s="14">
        <v>0.34229999999999999</v>
      </c>
      <c r="D4552" s="14">
        <v>77.760000000000005</v>
      </c>
    </row>
    <row r="4553" spans="1:4" x14ac:dyDescent="0.2">
      <c r="A4553" s="14">
        <v>42.75</v>
      </c>
      <c r="B4553" s="14">
        <v>4.6429999999999998</v>
      </c>
      <c r="C4553" s="14">
        <v>0.34210000000000002</v>
      </c>
      <c r="D4553" s="14">
        <v>77.78</v>
      </c>
    </row>
    <row r="4554" spans="1:4" x14ac:dyDescent="0.2">
      <c r="A4554" s="14">
        <v>42.76</v>
      </c>
      <c r="B4554" s="14">
        <v>4.6369999999999996</v>
      </c>
      <c r="C4554" s="14">
        <v>0.34189999999999998</v>
      </c>
      <c r="D4554" s="14">
        <v>77.81</v>
      </c>
    </row>
    <row r="4555" spans="1:4" x14ac:dyDescent="0.2">
      <c r="A4555" s="14">
        <v>42.77</v>
      </c>
      <c r="B4555" s="14">
        <v>4.6310000000000002</v>
      </c>
      <c r="C4555" s="14">
        <v>0.3417</v>
      </c>
      <c r="D4555" s="14">
        <v>77.83</v>
      </c>
    </row>
    <row r="4556" spans="1:4" x14ac:dyDescent="0.2">
      <c r="A4556" s="14">
        <v>42.78</v>
      </c>
      <c r="B4556" s="14">
        <v>4.625</v>
      </c>
      <c r="C4556" s="14">
        <v>0.34160000000000001</v>
      </c>
      <c r="D4556" s="14">
        <v>77.86</v>
      </c>
    </row>
    <row r="4557" spans="1:4" x14ac:dyDescent="0.2">
      <c r="A4557" s="14">
        <v>42.79</v>
      </c>
      <c r="B4557" s="14">
        <v>4.6180000000000003</v>
      </c>
      <c r="C4557" s="14">
        <v>0.34139999999999998</v>
      </c>
      <c r="D4557" s="14">
        <v>77.88</v>
      </c>
    </row>
    <row r="4558" spans="1:4" x14ac:dyDescent="0.2">
      <c r="A4558" s="14">
        <v>42.8</v>
      </c>
      <c r="B4558" s="14">
        <v>4.6120000000000001</v>
      </c>
      <c r="C4558" s="14">
        <v>0.3412</v>
      </c>
      <c r="D4558" s="14">
        <v>77.91</v>
      </c>
    </row>
    <row r="4559" spans="1:4" x14ac:dyDescent="0.2">
      <c r="A4559" s="14">
        <v>42.8</v>
      </c>
      <c r="B4559" s="14">
        <v>4.6059999999999999</v>
      </c>
      <c r="C4559" s="14">
        <v>0.34100000000000003</v>
      </c>
      <c r="D4559" s="14">
        <v>77.930000000000007</v>
      </c>
    </row>
    <row r="4560" spans="1:4" x14ac:dyDescent="0.2">
      <c r="A4560" s="14">
        <v>42.81</v>
      </c>
      <c r="B4560" s="14">
        <v>4.5999999999999996</v>
      </c>
      <c r="C4560" s="14">
        <v>0.34079999999999999</v>
      </c>
      <c r="D4560" s="14">
        <v>77.959999999999994</v>
      </c>
    </row>
    <row r="4561" spans="1:4" x14ac:dyDescent="0.2">
      <c r="A4561" s="14">
        <v>42.82</v>
      </c>
      <c r="B4561" s="14">
        <v>4.5940000000000003</v>
      </c>
      <c r="C4561" s="14">
        <v>0.34060000000000001</v>
      </c>
      <c r="D4561" s="14">
        <v>77.98</v>
      </c>
    </row>
    <row r="4562" spans="1:4" x14ac:dyDescent="0.2">
      <c r="A4562" s="14">
        <v>42.83</v>
      </c>
      <c r="B4562" s="14">
        <v>4.5880000000000001</v>
      </c>
      <c r="C4562" s="14">
        <v>0.34039999999999998</v>
      </c>
      <c r="D4562" s="14">
        <v>78.010000000000005</v>
      </c>
    </row>
    <row r="4563" spans="1:4" x14ac:dyDescent="0.2">
      <c r="A4563" s="14">
        <v>42.84</v>
      </c>
      <c r="B4563" s="14">
        <v>4.5819999999999999</v>
      </c>
      <c r="C4563" s="14">
        <v>0.3402</v>
      </c>
      <c r="D4563" s="14">
        <v>78.03</v>
      </c>
    </row>
    <row r="4564" spans="1:4" x14ac:dyDescent="0.2">
      <c r="A4564" s="14">
        <v>42.85</v>
      </c>
      <c r="B4564" s="14">
        <v>4.5750000000000002</v>
      </c>
      <c r="C4564" s="14">
        <v>0.34</v>
      </c>
      <c r="D4564" s="14">
        <v>78.06</v>
      </c>
    </row>
    <row r="4565" spans="1:4" x14ac:dyDescent="0.2">
      <c r="A4565" s="14">
        <v>42.85</v>
      </c>
      <c r="B4565" s="14">
        <v>4.569</v>
      </c>
      <c r="C4565" s="14">
        <v>0.33979999999999999</v>
      </c>
      <c r="D4565" s="14">
        <v>78.08</v>
      </c>
    </row>
    <row r="4566" spans="1:4" x14ac:dyDescent="0.2">
      <c r="A4566" s="14">
        <v>42.86</v>
      </c>
      <c r="B4566" s="14">
        <v>4.5629999999999997</v>
      </c>
      <c r="C4566" s="14">
        <v>0.33960000000000001</v>
      </c>
      <c r="D4566" s="14">
        <v>78.11</v>
      </c>
    </row>
    <row r="4567" spans="1:4" x14ac:dyDescent="0.2">
      <c r="A4567" s="14">
        <v>42.87</v>
      </c>
      <c r="B4567" s="14">
        <v>4.5570000000000004</v>
      </c>
      <c r="C4567" s="14">
        <v>0.33939999999999998</v>
      </c>
      <c r="D4567" s="14">
        <v>78.13</v>
      </c>
    </row>
    <row r="4568" spans="1:4" x14ac:dyDescent="0.2">
      <c r="A4568" s="14">
        <v>42.88</v>
      </c>
      <c r="B4568" s="14">
        <v>4.5510000000000002</v>
      </c>
      <c r="C4568" s="14">
        <v>0.3392</v>
      </c>
      <c r="D4568" s="14">
        <v>78.16</v>
      </c>
    </row>
    <row r="4569" spans="1:4" x14ac:dyDescent="0.2">
      <c r="A4569" s="14">
        <v>42.89</v>
      </c>
      <c r="B4569" s="14">
        <v>4.5449999999999999</v>
      </c>
      <c r="C4569" s="14">
        <v>0.33900000000000002</v>
      </c>
      <c r="D4569" s="14">
        <v>78.180000000000007</v>
      </c>
    </row>
    <row r="4570" spans="1:4" x14ac:dyDescent="0.2">
      <c r="A4570" s="14">
        <v>42.9</v>
      </c>
      <c r="B4570" s="14">
        <v>4.5389999999999997</v>
      </c>
      <c r="C4570" s="14">
        <v>0.33879999999999999</v>
      </c>
      <c r="D4570" s="14">
        <v>78.209999999999994</v>
      </c>
    </row>
    <row r="4571" spans="1:4" x14ac:dyDescent="0.2">
      <c r="A4571" s="14">
        <v>42.9</v>
      </c>
      <c r="B4571" s="14">
        <v>4.5330000000000004</v>
      </c>
      <c r="C4571" s="14">
        <v>0.33860000000000001</v>
      </c>
      <c r="D4571" s="14">
        <v>78.23</v>
      </c>
    </row>
    <row r="4572" spans="1:4" x14ac:dyDescent="0.2">
      <c r="A4572" s="14">
        <v>42.91</v>
      </c>
      <c r="B4572" s="14">
        <v>4.5270000000000001</v>
      </c>
      <c r="C4572" s="14">
        <v>0.33839999999999998</v>
      </c>
      <c r="D4572" s="14">
        <v>78.260000000000005</v>
      </c>
    </row>
    <row r="4573" spans="1:4" x14ac:dyDescent="0.2">
      <c r="A4573" s="14">
        <v>42.92</v>
      </c>
      <c r="B4573" s="14">
        <v>4.5199999999999996</v>
      </c>
      <c r="C4573" s="14">
        <v>0.3382</v>
      </c>
      <c r="D4573" s="14">
        <v>78.28</v>
      </c>
    </row>
    <row r="4574" spans="1:4" x14ac:dyDescent="0.2">
      <c r="A4574" s="14">
        <v>42.93</v>
      </c>
      <c r="B4574" s="14">
        <v>4.5140000000000002</v>
      </c>
      <c r="C4574" s="14">
        <v>0.33800000000000002</v>
      </c>
      <c r="D4574" s="14">
        <v>78.31</v>
      </c>
    </row>
    <row r="4575" spans="1:4" x14ac:dyDescent="0.2">
      <c r="A4575" s="14">
        <v>42.94</v>
      </c>
      <c r="B4575" s="14">
        <v>4.508</v>
      </c>
      <c r="C4575" s="14">
        <v>0.3377</v>
      </c>
      <c r="D4575" s="14">
        <v>78.33</v>
      </c>
    </row>
    <row r="4576" spans="1:4" x14ac:dyDescent="0.2">
      <c r="A4576" s="14">
        <v>42.95</v>
      </c>
      <c r="B4576" s="14">
        <v>4.5019999999999998</v>
      </c>
      <c r="C4576" s="14">
        <v>0.33750000000000002</v>
      </c>
      <c r="D4576" s="14">
        <v>78.36</v>
      </c>
    </row>
    <row r="4577" spans="1:4" x14ac:dyDescent="0.2">
      <c r="A4577" s="14">
        <v>42.95</v>
      </c>
      <c r="B4577" s="14">
        <v>4.4960000000000004</v>
      </c>
      <c r="C4577" s="14">
        <v>0.33729999999999999</v>
      </c>
      <c r="D4577" s="14">
        <v>78.39</v>
      </c>
    </row>
    <row r="4578" spans="1:4" x14ac:dyDescent="0.2">
      <c r="A4578" s="14">
        <v>42.96</v>
      </c>
      <c r="B4578" s="14">
        <v>4.49</v>
      </c>
      <c r="C4578" s="14">
        <v>0.33710000000000001</v>
      </c>
      <c r="D4578" s="14">
        <v>78.41</v>
      </c>
    </row>
    <row r="4579" spans="1:4" x14ac:dyDescent="0.2">
      <c r="A4579" s="14">
        <v>42.97</v>
      </c>
      <c r="B4579" s="14">
        <v>4.484</v>
      </c>
      <c r="C4579" s="14">
        <v>0.33689999999999998</v>
      </c>
      <c r="D4579" s="14">
        <v>78.44</v>
      </c>
    </row>
    <row r="4580" spans="1:4" x14ac:dyDescent="0.2">
      <c r="A4580" s="14">
        <v>42.98</v>
      </c>
      <c r="B4580" s="14">
        <v>4.4779999999999998</v>
      </c>
      <c r="C4580" s="14">
        <v>0.3367</v>
      </c>
      <c r="D4580" s="14">
        <v>78.459999999999994</v>
      </c>
    </row>
    <row r="4581" spans="1:4" x14ac:dyDescent="0.2">
      <c r="A4581" s="14">
        <v>42.99</v>
      </c>
      <c r="B4581" s="14">
        <v>4.4720000000000004</v>
      </c>
      <c r="C4581" s="14">
        <v>0.33639999999999998</v>
      </c>
      <c r="D4581" s="14">
        <v>78.489999999999995</v>
      </c>
    </row>
    <row r="4582" spans="1:4" x14ac:dyDescent="0.2">
      <c r="A4582" s="14">
        <v>43</v>
      </c>
      <c r="B4582" s="14">
        <v>4.4669999999999996</v>
      </c>
      <c r="C4582" s="14">
        <v>0.3362</v>
      </c>
      <c r="D4582" s="14">
        <v>78.510000000000005</v>
      </c>
    </row>
    <row r="4583" spans="1:4" x14ac:dyDescent="0.2">
      <c r="A4583" s="14">
        <v>43</v>
      </c>
      <c r="B4583" s="14">
        <v>4.4610000000000003</v>
      </c>
      <c r="C4583" s="14">
        <v>0.33600000000000002</v>
      </c>
      <c r="D4583" s="14">
        <v>78.540000000000006</v>
      </c>
    </row>
    <row r="4584" spans="1:4" x14ac:dyDescent="0.2">
      <c r="A4584" s="14">
        <v>43.01</v>
      </c>
      <c r="B4584" s="14">
        <v>4.4550000000000001</v>
      </c>
      <c r="C4584" s="14">
        <v>0.33579999999999999</v>
      </c>
      <c r="D4584" s="14">
        <v>78.56</v>
      </c>
    </row>
    <row r="4585" spans="1:4" x14ac:dyDescent="0.2">
      <c r="A4585" s="14">
        <v>43.02</v>
      </c>
      <c r="B4585" s="14">
        <v>4.4489999999999998</v>
      </c>
      <c r="C4585" s="14">
        <v>0.33550000000000002</v>
      </c>
      <c r="D4585" s="14">
        <v>78.59</v>
      </c>
    </row>
    <row r="4586" spans="1:4" x14ac:dyDescent="0.2">
      <c r="A4586" s="14">
        <v>43.03</v>
      </c>
      <c r="B4586" s="14">
        <v>4.4429999999999996</v>
      </c>
      <c r="C4586" s="14">
        <v>0.33529999999999999</v>
      </c>
      <c r="D4586" s="14">
        <v>78.61</v>
      </c>
    </row>
    <row r="4587" spans="1:4" x14ac:dyDescent="0.2">
      <c r="A4587" s="14">
        <v>43.04</v>
      </c>
      <c r="B4587" s="14">
        <v>4.4370000000000003</v>
      </c>
      <c r="C4587" s="14">
        <v>0.33510000000000001</v>
      </c>
      <c r="D4587" s="14">
        <v>78.64</v>
      </c>
    </row>
    <row r="4588" spans="1:4" x14ac:dyDescent="0.2">
      <c r="A4588" s="14">
        <v>43.05</v>
      </c>
      <c r="B4588" s="14">
        <v>4.431</v>
      </c>
      <c r="C4588" s="14">
        <v>0.33489999999999998</v>
      </c>
      <c r="D4588" s="14">
        <v>78.66</v>
      </c>
    </row>
    <row r="4589" spans="1:4" x14ac:dyDescent="0.2">
      <c r="A4589" s="14">
        <v>43.05</v>
      </c>
      <c r="B4589" s="14">
        <v>4.4260000000000002</v>
      </c>
      <c r="C4589" s="14">
        <v>0.33460000000000001</v>
      </c>
      <c r="D4589" s="14">
        <v>78.69</v>
      </c>
    </row>
    <row r="4590" spans="1:4" x14ac:dyDescent="0.2">
      <c r="A4590" s="14">
        <v>43.06</v>
      </c>
      <c r="B4590" s="14">
        <v>4.42</v>
      </c>
      <c r="C4590" s="14">
        <v>0.33439999999999998</v>
      </c>
      <c r="D4590" s="14">
        <v>78.709999999999994</v>
      </c>
    </row>
    <row r="4591" spans="1:4" x14ac:dyDescent="0.2">
      <c r="A4591" s="14">
        <v>43.07</v>
      </c>
      <c r="B4591" s="14">
        <v>4.4139999999999997</v>
      </c>
      <c r="C4591" s="14">
        <v>0.33410000000000001</v>
      </c>
      <c r="D4591" s="14">
        <v>78.739999999999995</v>
      </c>
    </row>
    <row r="4592" spans="1:4" x14ac:dyDescent="0.2">
      <c r="A4592" s="14">
        <v>43.08</v>
      </c>
      <c r="B4592" s="14">
        <v>4.4080000000000004</v>
      </c>
      <c r="C4592" s="14">
        <v>0.33389999999999997</v>
      </c>
      <c r="D4592" s="14">
        <v>78.760000000000005</v>
      </c>
    </row>
    <row r="4593" spans="1:4" x14ac:dyDescent="0.2">
      <c r="A4593" s="14">
        <v>43.09</v>
      </c>
      <c r="B4593" s="14">
        <v>4.4029999999999996</v>
      </c>
      <c r="C4593" s="14">
        <v>0.3337</v>
      </c>
      <c r="D4593" s="14">
        <v>78.790000000000006</v>
      </c>
    </row>
    <row r="4594" spans="1:4" x14ac:dyDescent="0.2">
      <c r="A4594" s="14">
        <v>43.1</v>
      </c>
      <c r="B4594" s="14">
        <v>4.3970000000000002</v>
      </c>
      <c r="C4594" s="14">
        <v>0.33339999999999997</v>
      </c>
      <c r="D4594" s="14">
        <v>78.81</v>
      </c>
    </row>
    <row r="4595" spans="1:4" x14ac:dyDescent="0.2">
      <c r="A4595" s="14">
        <v>43.1</v>
      </c>
      <c r="B4595" s="14">
        <v>4.391</v>
      </c>
      <c r="C4595" s="14">
        <v>0.3332</v>
      </c>
      <c r="D4595" s="14">
        <v>78.84</v>
      </c>
    </row>
    <row r="4596" spans="1:4" x14ac:dyDescent="0.2">
      <c r="A4596" s="14">
        <v>43.11</v>
      </c>
      <c r="B4596" s="14">
        <v>4.3860000000000001</v>
      </c>
      <c r="C4596" s="14">
        <v>0.33289999999999997</v>
      </c>
      <c r="D4596" s="14">
        <v>78.86</v>
      </c>
    </row>
    <row r="4597" spans="1:4" x14ac:dyDescent="0.2">
      <c r="A4597" s="14">
        <v>43.12</v>
      </c>
      <c r="B4597" s="14">
        <v>4.38</v>
      </c>
      <c r="C4597" s="14">
        <v>0.3327</v>
      </c>
      <c r="D4597" s="14">
        <v>78.89</v>
      </c>
    </row>
    <row r="4598" spans="1:4" x14ac:dyDescent="0.2">
      <c r="A4598" s="14">
        <v>43.13</v>
      </c>
      <c r="B4598" s="14">
        <v>4.3739999999999997</v>
      </c>
      <c r="C4598" s="14">
        <v>0.33239999999999997</v>
      </c>
      <c r="D4598" s="14">
        <v>78.91</v>
      </c>
    </row>
    <row r="4599" spans="1:4" x14ac:dyDescent="0.2">
      <c r="A4599" s="14">
        <v>43.14</v>
      </c>
      <c r="B4599" s="14">
        <v>4.3689999999999998</v>
      </c>
      <c r="C4599" s="14">
        <v>0.3322</v>
      </c>
      <c r="D4599" s="14">
        <v>78.94</v>
      </c>
    </row>
    <row r="4600" spans="1:4" x14ac:dyDescent="0.2">
      <c r="A4600" s="14">
        <v>43.15</v>
      </c>
      <c r="B4600" s="14">
        <v>4.3630000000000004</v>
      </c>
      <c r="C4600" s="14">
        <v>0.33189999999999997</v>
      </c>
      <c r="D4600" s="14">
        <v>78.959999999999994</v>
      </c>
    </row>
    <row r="4601" spans="1:4" x14ac:dyDescent="0.2">
      <c r="A4601" s="14">
        <v>43.15</v>
      </c>
      <c r="B4601" s="14">
        <v>4.3579999999999997</v>
      </c>
      <c r="C4601" s="14">
        <v>0.33169999999999999</v>
      </c>
      <c r="D4601" s="14">
        <v>78.989999999999995</v>
      </c>
    </row>
    <row r="4602" spans="1:4" x14ac:dyDescent="0.2">
      <c r="A4602" s="14">
        <v>43.16</v>
      </c>
      <c r="B4602" s="14">
        <v>4.3520000000000003</v>
      </c>
      <c r="C4602" s="14">
        <v>0.33139999999999997</v>
      </c>
      <c r="D4602" s="14">
        <v>79.02</v>
      </c>
    </row>
    <row r="4603" spans="1:4" x14ac:dyDescent="0.2">
      <c r="A4603" s="14">
        <v>43.17</v>
      </c>
      <c r="B4603" s="14">
        <v>4.3470000000000004</v>
      </c>
      <c r="C4603" s="14">
        <v>0.33119999999999999</v>
      </c>
      <c r="D4603" s="14">
        <v>79.040000000000006</v>
      </c>
    </row>
    <row r="4604" spans="1:4" x14ac:dyDescent="0.2">
      <c r="A4604" s="14">
        <v>43.18</v>
      </c>
      <c r="B4604" s="14">
        <v>4.3410000000000002</v>
      </c>
      <c r="C4604" s="14">
        <v>0.33090000000000003</v>
      </c>
      <c r="D4604" s="14">
        <v>79.069999999999993</v>
      </c>
    </row>
    <row r="4605" spans="1:4" x14ac:dyDescent="0.2">
      <c r="A4605" s="14">
        <v>43.19</v>
      </c>
      <c r="B4605" s="14">
        <v>4.3360000000000003</v>
      </c>
      <c r="C4605" s="14">
        <v>0.33069999999999999</v>
      </c>
      <c r="D4605" s="14">
        <v>79.09</v>
      </c>
    </row>
    <row r="4606" spans="1:4" x14ac:dyDescent="0.2">
      <c r="A4606" s="14">
        <v>43.2</v>
      </c>
      <c r="B4606" s="14">
        <v>4.33</v>
      </c>
      <c r="C4606" s="14">
        <v>0.33040000000000003</v>
      </c>
      <c r="D4606" s="14">
        <v>79.12</v>
      </c>
    </row>
    <row r="4607" spans="1:4" x14ac:dyDescent="0.2">
      <c r="A4607" s="14">
        <v>43.2</v>
      </c>
      <c r="B4607" s="14">
        <v>4.3250000000000002</v>
      </c>
      <c r="C4607" s="14">
        <v>0.33019999999999999</v>
      </c>
      <c r="D4607" s="14">
        <v>79.14</v>
      </c>
    </row>
    <row r="4608" spans="1:4" x14ac:dyDescent="0.2">
      <c r="A4608" s="14">
        <v>43.21</v>
      </c>
      <c r="B4608" s="14">
        <v>4.319</v>
      </c>
      <c r="C4608" s="14">
        <v>0.32990000000000003</v>
      </c>
      <c r="D4608" s="14">
        <v>79.17</v>
      </c>
    </row>
    <row r="4609" spans="1:4" x14ac:dyDescent="0.2">
      <c r="A4609" s="14">
        <v>43.22</v>
      </c>
      <c r="B4609" s="14">
        <v>4.3140000000000001</v>
      </c>
      <c r="C4609" s="14">
        <v>0.32969999999999999</v>
      </c>
      <c r="D4609" s="14">
        <v>79.19</v>
      </c>
    </row>
    <row r="4610" spans="1:4" x14ac:dyDescent="0.2">
      <c r="A4610" s="14">
        <v>43.23</v>
      </c>
      <c r="B4610" s="14">
        <v>4.3090000000000002</v>
      </c>
      <c r="C4610" s="14">
        <v>0.32940000000000003</v>
      </c>
      <c r="D4610" s="14">
        <v>79.22</v>
      </c>
    </row>
    <row r="4611" spans="1:4" x14ac:dyDescent="0.2">
      <c r="A4611" s="14">
        <v>43.24</v>
      </c>
      <c r="B4611" s="14">
        <v>4.3029999999999999</v>
      </c>
      <c r="C4611" s="14">
        <v>0.32919999999999999</v>
      </c>
      <c r="D4611" s="14">
        <v>79.239999999999995</v>
      </c>
    </row>
    <row r="4612" spans="1:4" x14ac:dyDescent="0.2">
      <c r="A4612" s="14">
        <v>43.25</v>
      </c>
      <c r="B4612" s="14">
        <v>4.298</v>
      </c>
      <c r="C4612" s="14">
        <v>0.32890000000000003</v>
      </c>
      <c r="D4612" s="14">
        <v>79.27</v>
      </c>
    </row>
    <row r="4613" spans="1:4" x14ac:dyDescent="0.2">
      <c r="A4613" s="14">
        <v>43.25</v>
      </c>
      <c r="B4613" s="14">
        <v>4.2930000000000001</v>
      </c>
      <c r="C4613" s="14">
        <v>0.32869999999999999</v>
      </c>
      <c r="D4613" s="14">
        <v>79.290000000000006</v>
      </c>
    </row>
    <row r="4614" spans="1:4" x14ac:dyDescent="0.2">
      <c r="A4614" s="14">
        <v>43.26</v>
      </c>
      <c r="B4614" s="14">
        <v>4.2869999999999999</v>
      </c>
      <c r="C4614" s="14">
        <v>0.32840000000000003</v>
      </c>
      <c r="D4614" s="14">
        <v>79.319999999999993</v>
      </c>
    </row>
    <row r="4615" spans="1:4" x14ac:dyDescent="0.2">
      <c r="A4615" s="14">
        <v>43.27</v>
      </c>
      <c r="B4615" s="14">
        <v>4.282</v>
      </c>
      <c r="C4615" s="14">
        <v>0.32819999999999999</v>
      </c>
      <c r="D4615" s="14">
        <v>79.34</v>
      </c>
    </row>
    <row r="4616" spans="1:4" x14ac:dyDescent="0.2">
      <c r="A4616" s="14">
        <v>43.28</v>
      </c>
      <c r="B4616" s="14">
        <v>4.2770000000000001</v>
      </c>
      <c r="C4616" s="14">
        <v>0.32790000000000002</v>
      </c>
      <c r="D4616" s="14">
        <v>79.37</v>
      </c>
    </row>
    <row r="4617" spans="1:4" x14ac:dyDescent="0.2">
      <c r="A4617" s="14">
        <v>43.29</v>
      </c>
      <c r="B4617" s="14">
        <v>4.2709999999999999</v>
      </c>
      <c r="C4617" s="14">
        <v>0.32769999999999999</v>
      </c>
      <c r="D4617" s="14">
        <v>79.39</v>
      </c>
    </row>
    <row r="4618" spans="1:4" x14ac:dyDescent="0.2">
      <c r="A4618" s="14">
        <v>43.3</v>
      </c>
      <c r="B4618" s="14">
        <v>4.266</v>
      </c>
      <c r="C4618" s="14">
        <v>0.32740000000000002</v>
      </c>
      <c r="D4618" s="14">
        <v>79.42</v>
      </c>
    </row>
    <row r="4619" spans="1:4" x14ac:dyDescent="0.2">
      <c r="A4619" s="14">
        <v>43.3</v>
      </c>
      <c r="B4619" s="14">
        <v>4.2610000000000001</v>
      </c>
      <c r="C4619" s="14">
        <v>0.32719999999999999</v>
      </c>
      <c r="D4619" s="14">
        <v>79.44</v>
      </c>
    </row>
    <row r="4620" spans="1:4" x14ac:dyDescent="0.2">
      <c r="A4620" s="14">
        <v>43.31</v>
      </c>
      <c r="B4620" s="14">
        <v>4.2549999999999999</v>
      </c>
      <c r="C4620" s="14">
        <v>0.32690000000000002</v>
      </c>
      <c r="D4620" s="14">
        <v>79.47</v>
      </c>
    </row>
    <row r="4621" spans="1:4" x14ac:dyDescent="0.2">
      <c r="A4621" s="14">
        <v>43.32</v>
      </c>
      <c r="B4621" s="14">
        <v>4.25</v>
      </c>
      <c r="C4621" s="14">
        <v>0.32669999999999999</v>
      </c>
      <c r="D4621" s="14">
        <v>79.489999999999995</v>
      </c>
    </row>
    <row r="4622" spans="1:4" x14ac:dyDescent="0.2">
      <c r="A4622" s="14">
        <v>43.33</v>
      </c>
      <c r="B4622" s="14">
        <v>4.2450000000000001</v>
      </c>
      <c r="C4622" s="14">
        <v>0.32640000000000002</v>
      </c>
      <c r="D4622" s="14">
        <v>79.52</v>
      </c>
    </row>
    <row r="4623" spans="1:4" x14ac:dyDescent="0.2">
      <c r="A4623" s="14">
        <v>43.34</v>
      </c>
      <c r="B4623" s="14">
        <v>4.24</v>
      </c>
      <c r="C4623" s="14">
        <v>0.32619999999999999</v>
      </c>
      <c r="D4623" s="14">
        <v>79.540000000000006</v>
      </c>
    </row>
    <row r="4624" spans="1:4" x14ac:dyDescent="0.2">
      <c r="A4624" s="14">
        <v>43.35</v>
      </c>
      <c r="B4624" s="14">
        <v>4.2350000000000003</v>
      </c>
      <c r="C4624" s="14">
        <v>0.32590000000000002</v>
      </c>
      <c r="D4624" s="14">
        <v>79.569999999999993</v>
      </c>
    </row>
    <row r="4625" spans="1:4" x14ac:dyDescent="0.2">
      <c r="A4625" s="14">
        <v>43.35</v>
      </c>
      <c r="B4625" s="14">
        <v>4.2290000000000001</v>
      </c>
      <c r="C4625" s="14">
        <v>0.32569999999999999</v>
      </c>
      <c r="D4625" s="14">
        <v>79.599999999999994</v>
      </c>
    </row>
    <row r="4626" spans="1:4" x14ac:dyDescent="0.2">
      <c r="A4626" s="14">
        <v>43.36</v>
      </c>
      <c r="B4626" s="14">
        <v>4.2240000000000002</v>
      </c>
      <c r="C4626" s="14">
        <v>0.32540000000000002</v>
      </c>
      <c r="D4626" s="14">
        <v>79.62</v>
      </c>
    </row>
    <row r="4627" spans="1:4" x14ac:dyDescent="0.2">
      <c r="A4627" s="14">
        <v>43.37</v>
      </c>
      <c r="B4627" s="14">
        <v>4.2190000000000003</v>
      </c>
      <c r="C4627" s="14">
        <v>0.32519999999999999</v>
      </c>
      <c r="D4627" s="14">
        <v>79.650000000000006</v>
      </c>
    </row>
    <row r="4628" spans="1:4" x14ac:dyDescent="0.2">
      <c r="A4628" s="14">
        <v>43.38</v>
      </c>
      <c r="B4628" s="14">
        <v>4.2130000000000001</v>
      </c>
      <c r="C4628" s="14">
        <v>0.32490000000000002</v>
      </c>
      <c r="D4628" s="14">
        <v>79.67</v>
      </c>
    </row>
    <row r="4629" spans="1:4" x14ac:dyDescent="0.2">
      <c r="A4629" s="14">
        <v>43.39</v>
      </c>
      <c r="B4629" s="14">
        <v>4.2080000000000002</v>
      </c>
      <c r="C4629" s="14">
        <v>0.32469999999999999</v>
      </c>
      <c r="D4629" s="14">
        <v>79.7</v>
      </c>
    </row>
    <row r="4630" spans="1:4" x14ac:dyDescent="0.2">
      <c r="A4630" s="14">
        <v>43.4</v>
      </c>
      <c r="B4630" s="14">
        <v>4.2030000000000003</v>
      </c>
      <c r="C4630" s="14">
        <v>0.32450000000000001</v>
      </c>
      <c r="D4630" s="14">
        <v>79.72</v>
      </c>
    </row>
    <row r="4631" spans="1:4" x14ac:dyDescent="0.2">
      <c r="A4631" s="14">
        <v>43.4</v>
      </c>
      <c r="B4631" s="14">
        <v>4.1980000000000004</v>
      </c>
      <c r="C4631" s="14">
        <v>0.32419999999999999</v>
      </c>
      <c r="D4631" s="14">
        <v>79.75</v>
      </c>
    </row>
    <row r="4632" spans="1:4" x14ac:dyDescent="0.2">
      <c r="A4632" s="14">
        <v>43.41</v>
      </c>
      <c r="B4632" s="14">
        <v>4.1920000000000002</v>
      </c>
      <c r="C4632" s="14">
        <v>0.32400000000000001</v>
      </c>
      <c r="D4632" s="14">
        <v>79.77</v>
      </c>
    </row>
    <row r="4633" spans="1:4" x14ac:dyDescent="0.2">
      <c r="A4633" s="14">
        <v>43.42</v>
      </c>
      <c r="B4633" s="14">
        <v>4.1870000000000003</v>
      </c>
      <c r="C4633" s="14">
        <v>0.32369999999999999</v>
      </c>
      <c r="D4633" s="14">
        <v>79.8</v>
      </c>
    </row>
    <row r="4634" spans="1:4" x14ac:dyDescent="0.2">
      <c r="A4634" s="14">
        <v>43.43</v>
      </c>
      <c r="B4634" s="14">
        <v>4.1820000000000004</v>
      </c>
      <c r="C4634" s="14">
        <v>0.32350000000000001</v>
      </c>
      <c r="D4634" s="14">
        <v>79.819999999999993</v>
      </c>
    </row>
    <row r="4635" spans="1:4" x14ac:dyDescent="0.2">
      <c r="A4635" s="14">
        <v>43.44</v>
      </c>
      <c r="B4635" s="14">
        <v>4.1760000000000002</v>
      </c>
      <c r="C4635" s="14">
        <v>0.32319999999999999</v>
      </c>
      <c r="D4635" s="14">
        <v>79.849999999999994</v>
      </c>
    </row>
    <row r="4636" spans="1:4" x14ac:dyDescent="0.2">
      <c r="A4636" s="14">
        <v>43.45</v>
      </c>
      <c r="B4636" s="14">
        <v>4.1710000000000003</v>
      </c>
      <c r="C4636" s="14">
        <v>0.32300000000000001</v>
      </c>
      <c r="D4636" s="14">
        <v>79.87</v>
      </c>
    </row>
    <row r="4637" spans="1:4" x14ac:dyDescent="0.2">
      <c r="A4637" s="14">
        <v>43.45</v>
      </c>
      <c r="B4637" s="14">
        <v>4.1660000000000004</v>
      </c>
      <c r="C4637" s="14">
        <v>0.32269999999999999</v>
      </c>
      <c r="D4637" s="14">
        <v>79.900000000000006</v>
      </c>
    </row>
    <row r="4638" spans="1:4" x14ac:dyDescent="0.2">
      <c r="A4638" s="14">
        <v>43.46</v>
      </c>
      <c r="B4638" s="14">
        <v>4.16</v>
      </c>
      <c r="C4638" s="14">
        <v>0.32250000000000001</v>
      </c>
      <c r="D4638" s="14">
        <v>79.92</v>
      </c>
    </row>
    <row r="4639" spans="1:4" x14ac:dyDescent="0.2">
      <c r="A4639" s="14">
        <v>43.47</v>
      </c>
      <c r="B4639" s="14">
        <v>4.1550000000000002</v>
      </c>
      <c r="C4639" s="14">
        <v>0.32219999999999999</v>
      </c>
      <c r="D4639" s="14">
        <v>79.95</v>
      </c>
    </row>
    <row r="4640" spans="1:4" x14ac:dyDescent="0.2">
      <c r="A4640" s="14">
        <v>43.48</v>
      </c>
      <c r="B4640" s="14">
        <v>4.1500000000000004</v>
      </c>
      <c r="C4640" s="14">
        <v>0.32200000000000001</v>
      </c>
      <c r="D4640" s="14">
        <v>79.97</v>
      </c>
    </row>
    <row r="4641" spans="1:4" x14ac:dyDescent="0.2">
      <c r="A4641" s="14">
        <v>43.49</v>
      </c>
      <c r="B4641" s="14">
        <v>4.1440000000000001</v>
      </c>
      <c r="C4641" s="14">
        <v>0.32169999999999999</v>
      </c>
      <c r="D4641" s="14">
        <v>80</v>
      </c>
    </row>
    <row r="4642" spans="1:4" x14ac:dyDescent="0.2">
      <c r="A4642" s="14">
        <v>43.5</v>
      </c>
      <c r="B4642" s="14">
        <v>4.1390000000000002</v>
      </c>
      <c r="C4642" s="14">
        <v>0.32150000000000001</v>
      </c>
      <c r="D4642" s="14">
        <v>80.02</v>
      </c>
    </row>
    <row r="4643" spans="1:4" x14ac:dyDescent="0.2">
      <c r="A4643" s="14">
        <v>43.5</v>
      </c>
      <c r="B4643" s="14">
        <v>4.133</v>
      </c>
      <c r="C4643" s="14">
        <v>0.32119999999999999</v>
      </c>
      <c r="D4643" s="14">
        <v>80.05</v>
      </c>
    </row>
    <row r="4644" spans="1:4" x14ac:dyDescent="0.2">
      <c r="A4644" s="14">
        <v>43.51</v>
      </c>
      <c r="B4644" s="14">
        <v>4.1280000000000001</v>
      </c>
      <c r="C4644" s="14">
        <v>0.32090000000000002</v>
      </c>
      <c r="D4644" s="14">
        <v>80.069999999999993</v>
      </c>
    </row>
    <row r="4645" spans="1:4" x14ac:dyDescent="0.2">
      <c r="A4645" s="14">
        <v>43.52</v>
      </c>
      <c r="B4645" s="14">
        <v>4.1230000000000002</v>
      </c>
      <c r="C4645" s="14">
        <v>0.32069999999999999</v>
      </c>
      <c r="D4645" s="14">
        <v>80.099999999999994</v>
      </c>
    </row>
    <row r="4646" spans="1:4" x14ac:dyDescent="0.2">
      <c r="A4646" s="14">
        <v>43.53</v>
      </c>
      <c r="B4646" s="14">
        <v>4.117</v>
      </c>
      <c r="C4646" s="14">
        <v>0.32040000000000002</v>
      </c>
      <c r="D4646" s="14">
        <v>80.12</v>
      </c>
    </row>
    <row r="4647" spans="1:4" x14ac:dyDescent="0.2">
      <c r="A4647" s="14">
        <v>43.54</v>
      </c>
      <c r="B4647" s="14">
        <v>4.1120000000000001</v>
      </c>
      <c r="C4647" s="14">
        <v>0.32019999999999998</v>
      </c>
      <c r="D4647" s="14">
        <v>80.150000000000006</v>
      </c>
    </row>
    <row r="4648" spans="1:4" x14ac:dyDescent="0.2">
      <c r="A4648" s="14">
        <v>43.55</v>
      </c>
      <c r="B4648" s="14">
        <v>4.1059999999999999</v>
      </c>
      <c r="C4648" s="14">
        <v>0.31990000000000002</v>
      </c>
      <c r="D4648" s="14">
        <v>80.17</v>
      </c>
    </row>
    <row r="4649" spans="1:4" x14ac:dyDescent="0.2">
      <c r="A4649" s="14">
        <v>43.55</v>
      </c>
      <c r="B4649" s="14">
        <v>4.101</v>
      </c>
      <c r="C4649" s="14">
        <v>0.31969999999999998</v>
      </c>
      <c r="D4649" s="14">
        <v>80.2</v>
      </c>
    </row>
    <row r="4650" spans="1:4" x14ac:dyDescent="0.2">
      <c r="A4650" s="14">
        <v>43.56</v>
      </c>
      <c r="B4650" s="14">
        <v>4.0949999999999998</v>
      </c>
      <c r="C4650" s="14">
        <v>0.31940000000000002</v>
      </c>
      <c r="D4650" s="14">
        <v>80.23</v>
      </c>
    </row>
    <row r="4651" spans="1:4" x14ac:dyDescent="0.2">
      <c r="A4651" s="14">
        <v>43.57</v>
      </c>
      <c r="B4651" s="14">
        <v>4.09</v>
      </c>
      <c r="C4651" s="14">
        <v>0.31919999999999998</v>
      </c>
      <c r="D4651" s="14">
        <v>80.25</v>
      </c>
    </row>
    <row r="4652" spans="1:4" x14ac:dyDescent="0.2">
      <c r="A4652" s="14">
        <v>43.58</v>
      </c>
      <c r="B4652" s="14">
        <v>4.0839999999999996</v>
      </c>
      <c r="C4652" s="14">
        <v>0.31890000000000002</v>
      </c>
      <c r="D4652" s="14">
        <v>80.28</v>
      </c>
    </row>
    <row r="4653" spans="1:4" x14ac:dyDescent="0.2">
      <c r="A4653" s="14">
        <v>43.59</v>
      </c>
      <c r="B4653" s="14">
        <v>4.0789999999999997</v>
      </c>
      <c r="C4653" s="14">
        <v>0.31859999999999999</v>
      </c>
      <c r="D4653" s="14">
        <v>80.3</v>
      </c>
    </row>
    <row r="4654" spans="1:4" x14ac:dyDescent="0.2">
      <c r="A4654" s="14">
        <v>43.6</v>
      </c>
      <c r="B4654" s="14">
        <v>4.0730000000000004</v>
      </c>
      <c r="C4654" s="14">
        <v>0.31840000000000002</v>
      </c>
      <c r="D4654" s="14">
        <v>80.33</v>
      </c>
    </row>
    <row r="4655" spans="1:4" x14ac:dyDescent="0.2">
      <c r="A4655" s="14">
        <v>43.6</v>
      </c>
      <c r="B4655" s="14">
        <v>4.0679999999999996</v>
      </c>
      <c r="C4655" s="14">
        <v>0.31809999999999999</v>
      </c>
      <c r="D4655" s="14">
        <v>80.349999999999994</v>
      </c>
    </row>
    <row r="4656" spans="1:4" x14ac:dyDescent="0.2">
      <c r="A4656" s="14">
        <v>43.61</v>
      </c>
      <c r="B4656" s="14">
        <v>4.0620000000000003</v>
      </c>
      <c r="C4656" s="14">
        <v>0.31790000000000002</v>
      </c>
      <c r="D4656" s="14">
        <v>80.38</v>
      </c>
    </row>
    <row r="4657" spans="1:4" x14ac:dyDescent="0.2">
      <c r="A4657" s="14">
        <v>43.62</v>
      </c>
      <c r="B4657" s="14">
        <v>4.0570000000000004</v>
      </c>
      <c r="C4657" s="14">
        <v>0.31759999999999999</v>
      </c>
      <c r="D4657" s="14">
        <v>80.400000000000006</v>
      </c>
    </row>
    <row r="4658" spans="1:4" x14ac:dyDescent="0.2">
      <c r="A4658" s="14">
        <v>43.63</v>
      </c>
      <c r="B4658" s="14">
        <v>4.0510000000000002</v>
      </c>
      <c r="C4658" s="14">
        <v>0.31740000000000002</v>
      </c>
      <c r="D4658" s="14">
        <v>80.430000000000007</v>
      </c>
    </row>
    <row r="4659" spans="1:4" x14ac:dyDescent="0.2">
      <c r="A4659" s="14">
        <v>43.64</v>
      </c>
      <c r="B4659" s="14">
        <v>4.0460000000000003</v>
      </c>
      <c r="C4659" s="14">
        <v>0.31709999999999999</v>
      </c>
      <c r="D4659" s="14">
        <v>80.45</v>
      </c>
    </row>
    <row r="4660" spans="1:4" x14ac:dyDescent="0.2">
      <c r="A4660" s="14">
        <v>43.65</v>
      </c>
      <c r="B4660" s="14">
        <v>4.04</v>
      </c>
      <c r="C4660" s="14">
        <v>0.31680000000000003</v>
      </c>
      <c r="D4660" s="14">
        <v>80.48</v>
      </c>
    </row>
    <row r="4661" spans="1:4" x14ac:dyDescent="0.2">
      <c r="A4661" s="14">
        <v>43.65</v>
      </c>
      <c r="B4661" s="14">
        <v>4.0339999999999998</v>
      </c>
      <c r="C4661" s="14">
        <v>0.31659999999999999</v>
      </c>
      <c r="D4661" s="14">
        <v>80.5</v>
      </c>
    </row>
    <row r="4662" spans="1:4" x14ac:dyDescent="0.2">
      <c r="A4662" s="14">
        <v>43.66</v>
      </c>
      <c r="B4662" s="14">
        <v>4.0289999999999999</v>
      </c>
      <c r="C4662" s="14">
        <v>0.31630000000000003</v>
      </c>
      <c r="D4662" s="14">
        <v>80.53</v>
      </c>
    </row>
    <row r="4663" spans="1:4" x14ac:dyDescent="0.2">
      <c r="A4663" s="14">
        <v>43.67</v>
      </c>
      <c r="B4663" s="14">
        <v>4.0229999999999997</v>
      </c>
      <c r="C4663" s="14">
        <v>0.31609999999999999</v>
      </c>
      <c r="D4663" s="14">
        <v>80.55</v>
      </c>
    </row>
    <row r="4664" spans="1:4" x14ac:dyDescent="0.2">
      <c r="A4664" s="14">
        <v>43.68</v>
      </c>
      <c r="B4664" s="14">
        <v>4.0170000000000003</v>
      </c>
      <c r="C4664" s="14">
        <v>0.31580000000000003</v>
      </c>
      <c r="D4664" s="14">
        <v>80.58</v>
      </c>
    </row>
    <row r="4665" spans="1:4" x14ac:dyDescent="0.2">
      <c r="A4665" s="14">
        <v>43.69</v>
      </c>
      <c r="B4665" s="14">
        <v>4.0119999999999996</v>
      </c>
      <c r="C4665" s="14">
        <v>0.31559999999999999</v>
      </c>
      <c r="D4665" s="14">
        <v>80.599999999999994</v>
      </c>
    </row>
    <row r="4666" spans="1:4" x14ac:dyDescent="0.2">
      <c r="A4666" s="14">
        <v>43.7</v>
      </c>
      <c r="B4666" s="14">
        <v>4.0060000000000002</v>
      </c>
      <c r="C4666" s="14">
        <v>0.31530000000000002</v>
      </c>
      <c r="D4666" s="14">
        <v>80.63</v>
      </c>
    </row>
    <row r="4667" spans="1:4" x14ac:dyDescent="0.2">
      <c r="A4667" s="14">
        <v>43.7</v>
      </c>
      <c r="B4667" s="14">
        <v>4</v>
      </c>
      <c r="C4667" s="14">
        <v>0.315</v>
      </c>
      <c r="D4667" s="14">
        <v>80.650000000000006</v>
      </c>
    </row>
    <row r="4668" spans="1:4" x14ac:dyDescent="0.2">
      <c r="A4668" s="14">
        <v>43.71</v>
      </c>
      <c r="B4668" s="14">
        <v>3.9950000000000001</v>
      </c>
      <c r="C4668" s="14">
        <v>0.31480000000000002</v>
      </c>
      <c r="D4668" s="14">
        <v>80.680000000000007</v>
      </c>
    </row>
    <row r="4669" spans="1:4" x14ac:dyDescent="0.2">
      <c r="A4669" s="14">
        <v>43.72</v>
      </c>
      <c r="B4669" s="14">
        <v>3.9889999999999999</v>
      </c>
      <c r="C4669" s="14">
        <v>0.3145</v>
      </c>
      <c r="D4669" s="14">
        <v>80.7</v>
      </c>
    </row>
    <row r="4670" spans="1:4" x14ac:dyDescent="0.2">
      <c r="A4670" s="14">
        <v>43.73</v>
      </c>
      <c r="B4670" s="14">
        <v>3.9830000000000001</v>
      </c>
      <c r="C4670" s="14">
        <v>0.31430000000000002</v>
      </c>
      <c r="D4670" s="14">
        <v>80.73</v>
      </c>
    </row>
    <row r="4671" spans="1:4" x14ac:dyDescent="0.2">
      <c r="A4671" s="14">
        <v>43.74</v>
      </c>
      <c r="B4671" s="14">
        <v>3.9780000000000002</v>
      </c>
      <c r="C4671" s="14">
        <v>0.314</v>
      </c>
      <c r="D4671" s="14">
        <v>80.75</v>
      </c>
    </row>
    <row r="4672" spans="1:4" x14ac:dyDescent="0.2">
      <c r="A4672" s="14">
        <v>43.75</v>
      </c>
      <c r="B4672" s="14">
        <v>3.972</v>
      </c>
      <c r="C4672" s="14">
        <v>0.31380000000000002</v>
      </c>
      <c r="D4672" s="14">
        <v>80.78</v>
      </c>
    </row>
    <row r="4673" spans="1:4" x14ac:dyDescent="0.2">
      <c r="A4673" s="14">
        <v>43.75</v>
      </c>
      <c r="B4673" s="14">
        <v>3.9660000000000002</v>
      </c>
      <c r="C4673" s="14">
        <v>0.3135</v>
      </c>
      <c r="D4673" s="14">
        <v>80.8</v>
      </c>
    </row>
    <row r="4674" spans="1:4" x14ac:dyDescent="0.2">
      <c r="A4674" s="14">
        <v>43.76</v>
      </c>
      <c r="B4674" s="14">
        <v>3.96</v>
      </c>
      <c r="C4674" s="14">
        <v>0.31330000000000002</v>
      </c>
      <c r="D4674" s="14">
        <v>80.83</v>
      </c>
    </row>
    <row r="4675" spans="1:4" x14ac:dyDescent="0.2">
      <c r="A4675" s="14">
        <v>43.77</v>
      </c>
      <c r="B4675" s="14">
        <v>3.9540000000000002</v>
      </c>
      <c r="C4675" s="14">
        <v>0.313</v>
      </c>
      <c r="D4675" s="14">
        <v>80.86</v>
      </c>
    </row>
    <row r="4676" spans="1:4" x14ac:dyDescent="0.2">
      <c r="A4676" s="14">
        <v>43.78</v>
      </c>
      <c r="B4676" s="14">
        <v>3.9489999999999998</v>
      </c>
      <c r="C4676" s="14">
        <v>0.31269999999999998</v>
      </c>
      <c r="D4676" s="14">
        <v>80.88</v>
      </c>
    </row>
    <row r="4677" spans="1:4" x14ac:dyDescent="0.2">
      <c r="A4677" s="14">
        <v>43.79</v>
      </c>
      <c r="B4677" s="14">
        <v>3.9430000000000001</v>
      </c>
      <c r="C4677" s="14">
        <v>0.3125</v>
      </c>
      <c r="D4677" s="14">
        <v>80.91</v>
      </c>
    </row>
    <row r="4678" spans="1:4" x14ac:dyDescent="0.2">
      <c r="A4678" s="14">
        <v>43.8</v>
      </c>
      <c r="B4678" s="14">
        <v>3.9369999999999998</v>
      </c>
      <c r="C4678" s="14">
        <v>0.31219999999999998</v>
      </c>
      <c r="D4678" s="14">
        <v>80.930000000000007</v>
      </c>
    </row>
    <row r="4679" spans="1:4" x14ac:dyDescent="0.2">
      <c r="A4679" s="14">
        <v>43.8</v>
      </c>
      <c r="B4679" s="14">
        <v>3.931</v>
      </c>
      <c r="C4679" s="14">
        <v>0.312</v>
      </c>
      <c r="D4679" s="14">
        <v>80.959999999999994</v>
      </c>
    </row>
    <row r="4680" spans="1:4" x14ac:dyDescent="0.2">
      <c r="A4680" s="14">
        <v>43.81</v>
      </c>
      <c r="B4680" s="14">
        <v>3.9249999999999998</v>
      </c>
      <c r="C4680" s="14">
        <v>0.31169999999999998</v>
      </c>
      <c r="D4680" s="14">
        <v>80.98</v>
      </c>
    </row>
    <row r="4681" spans="1:4" x14ac:dyDescent="0.2">
      <c r="A4681" s="14">
        <v>43.82</v>
      </c>
      <c r="B4681" s="14">
        <v>3.919</v>
      </c>
      <c r="C4681" s="14">
        <v>0.3115</v>
      </c>
      <c r="D4681" s="14">
        <v>81.010000000000005</v>
      </c>
    </row>
    <row r="4682" spans="1:4" x14ac:dyDescent="0.2">
      <c r="A4682" s="14">
        <v>43.83</v>
      </c>
      <c r="B4682" s="14">
        <v>3.9140000000000001</v>
      </c>
      <c r="C4682" s="14">
        <v>0.31119999999999998</v>
      </c>
      <c r="D4682" s="14">
        <v>81.03</v>
      </c>
    </row>
    <row r="4683" spans="1:4" x14ac:dyDescent="0.2">
      <c r="A4683" s="14">
        <v>43.84</v>
      </c>
      <c r="B4683" s="14">
        <v>3.9079999999999999</v>
      </c>
      <c r="C4683" s="14">
        <v>0.311</v>
      </c>
      <c r="D4683" s="14">
        <v>81.06</v>
      </c>
    </row>
    <row r="4684" spans="1:4" x14ac:dyDescent="0.2">
      <c r="A4684" s="14">
        <v>43.85</v>
      </c>
      <c r="B4684" s="14">
        <v>3.9020000000000001</v>
      </c>
      <c r="C4684" s="14">
        <v>0.31069999999999998</v>
      </c>
      <c r="D4684" s="14">
        <v>81.08</v>
      </c>
    </row>
    <row r="4685" spans="1:4" x14ac:dyDescent="0.2">
      <c r="A4685" s="14">
        <v>43.85</v>
      </c>
      <c r="B4685" s="14">
        <v>3.8959999999999999</v>
      </c>
      <c r="C4685" s="14">
        <v>0.3105</v>
      </c>
      <c r="D4685" s="14">
        <v>81.11</v>
      </c>
    </row>
    <row r="4686" spans="1:4" x14ac:dyDescent="0.2">
      <c r="A4686" s="14">
        <v>43.86</v>
      </c>
      <c r="B4686" s="14">
        <v>3.89</v>
      </c>
      <c r="C4686" s="14">
        <v>0.31019999999999998</v>
      </c>
      <c r="D4686" s="14">
        <v>81.13</v>
      </c>
    </row>
    <row r="4687" spans="1:4" x14ac:dyDescent="0.2">
      <c r="A4687" s="14">
        <v>43.87</v>
      </c>
      <c r="B4687" s="14">
        <v>3.8839999999999999</v>
      </c>
      <c r="C4687" s="14">
        <v>0.31</v>
      </c>
      <c r="D4687" s="14">
        <v>81.16</v>
      </c>
    </row>
    <row r="4688" spans="1:4" x14ac:dyDescent="0.2">
      <c r="A4688" s="14">
        <v>43.88</v>
      </c>
      <c r="B4688" s="14">
        <v>3.8780000000000001</v>
      </c>
      <c r="C4688" s="14">
        <v>0.30969999999999998</v>
      </c>
      <c r="D4688" s="14">
        <v>81.180000000000007</v>
      </c>
    </row>
    <row r="4689" spans="1:4" x14ac:dyDescent="0.2">
      <c r="A4689" s="14">
        <v>43.89</v>
      </c>
      <c r="B4689" s="14">
        <v>3.8719999999999999</v>
      </c>
      <c r="C4689" s="14">
        <v>0.3095</v>
      </c>
      <c r="D4689" s="14">
        <v>81.209999999999994</v>
      </c>
    </row>
    <row r="4690" spans="1:4" x14ac:dyDescent="0.2">
      <c r="A4690" s="14">
        <v>43.9</v>
      </c>
      <c r="B4690" s="14">
        <v>3.8660000000000001</v>
      </c>
      <c r="C4690" s="14">
        <v>0.30919999999999997</v>
      </c>
      <c r="D4690" s="14">
        <v>81.23</v>
      </c>
    </row>
    <row r="4691" spans="1:4" x14ac:dyDescent="0.2">
      <c r="A4691" s="14">
        <v>43.9</v>
      </c>
      <c r="B4691" s="14">
        <v>3.86</v>
      </c>
      <c r="C4691" s="14">
        <v>0.309</v>
      </c>
      <c r="D4691" s="14">
        <v>81.260000000000005</v>
      </c>
    </row>
    <row r="4692" spans="1:4" x14ac:dyDescent="0.2">
      <c r="A4692" s="14">
        <v>43.91</v>
      </c>
      <c r="B4692" s="14">
        <v>3.8540000000000001</v>
      </c>
      <c r="C4692" s="14">
        <v>0.30869999999999997</v>
      </c>
      <c r="D4692" s="14">
        <v>81.28</v>
      </c>
    </row>
    <row r="4693" spans="1:4" x14ac:dyDescent="0.2">
      <c r="A4693" s="14">
        <v>43.92</v>
      </c>
      <c r="B4693" s="14">
        <v>3.8479999999999999</v>
      </c>
      <c r="C4693" s="14">
        <v>0.3085</v>
      </c>
      <c r="D4693" s="14">
        <v>81.31</v>
      </c>
    </row>
    <row r="4694" spans="1:4" x14ac:dyDescent="0.2">
      <c r="A4694" s="14">
        <v>43.93</v>
      </c>
      <c r="B4694" s="14">
        <v>3.8420000000000001</v>
      </c>
      <c r="C4694" s="14">
        <v>0.30819999999999997</v>
      </c>
      <c r="D4694" s="14">
        <v>81.33</v>
      </c>
    </row>
    <row r="4695" spans="1:4" x14ac:dyDescent="0.2">
      <c r="A4695" s="14">
        <v>43.94</v>
      </c>
      <c r="B4695" s="14">
        <v>3.8359999999999999</v>
      </c>
      <c r="C4695" s="14">
        <v>0.308</v>
      </c>
      <c r="D4695" s="14">
        <v>81.36</v>
      </c>
    </row>
    <row r="4696" spans="1:4" x14ac:dyDescent="0.2">
      <c r="A4696" s="14">
        <v>43.95</v>
      </c>
      <c r="B4696" s="14">
        <v>3.83</v>
      </c>
      <c r="C4696" s="14">
        <v>0.30769999999999997</v>
      </c>
      <c r="D4696" s="14">
        <v>81.38</v>
      </c>
    </row>
    <row r="4697" spans="1:4" x14ac:dyDescent="0.2">
      <c r="A4697" s="14">
        <v>43.95</v>
      </c>
      <c r="B4697" s="14">
        <v>3.8239999999999998</v>
      </c>
      <c r="C4697" s="14">
        <v>0.3075</v>
      </c>
      <c r="D4697" s="14">
        <v>81.41</v>
      </c>
    </row>
    <row r="4698" spans="1:4" x14ac:dyDescent="0.2">
      <c r="A4698" s="14">
        <v>43.96</v>
      </c>
      <c r="B4698" s="14">
        <v>3.8180000000000001</v>
      </c>
      <c r="C4698" s="14">
        <v>0.30719999999999997</v>
      </c>
      <c r="D4698" s="14">
        <v>81.430000000000007</v>
      </c>
    </row>
    <row r="4699" spans="1:4" x14ac:dyDescent="0.2">
      <c r="A4699" s="14">
        <v>43.97</v>
      </c>
      <c r="B4699" s="14">
        <v>3.8119999999999998</v>
      </c>
      <c r="C4699" s="14">
        <v>0.307</v>
      </c>
      <c r="D4699" s="14">
        <v>81.459999999999994</v>
      </c>
    </row>
    <row r="4700" spans="1:4" x14ac:dyDescent="0.2">
      <c r="A4700" s="14">
        <v>43.98</v>
      </c>
      <c r="B4700" s="14">
        <v>3.806</v>
      </c>
      <c r="C4700" s="14">
        <v>0.30669999999999997</v>
      </c>
      <c r="D4700" s="14">
        <v>81.489999999999995</v>
      </c>
    </row>
    <row r="4701" spans="1:4" x14ac:dyDescent="0.2">
      <c r="A4701" s="14">
        <v>43.99</v>
      </c>
      <c r="B4701" s="14">
        <v>3.8</v>
      </c>
      <c r="C4701" s="14">
        <v>0.30649999999999999</v>
      </c>
      <c r="D4701" s="14">
        <v>81.510000000000005</v>
      </c>
    </row>
    <row r="4702" spans="1:4" x14ac:dyDescent="0.2">
      <c r="A4702" s="14">
        <v>44</v>
      </c>
      <c r="B4702" s="14">
        <v>3.794</v>
      </c>
      <c r="C4702" s="14">
        <v>0.30620000000000003</v>
      </c>
      <c r="D4702" s="14">
        <v>81.540000000000006</v>
      </c>
    </row>
    <row r="4703" spans="1:4" x14ac:dyDescent="0.2">
      <c r="A4703" s="14">
        <v>44</v>
      </c>
      <c r="B4703" s="14">
        <v>3.7879999999999998</v>
      </c>
      <c r="C4703" s="14">
        <v>0.30599999999999999</v>
      </c>
      <c r="D4703" s="14">
        <v>81.56</v>
      </c>
    </row>
    <row r="4704" spans="1:4" x14ac:dyDescent="0.2">
      <c r="A4704" s="14">
        <v>44.01</v>
      </c>
      <c r="B4704" s="14">
        <v>3.782</v>
      </c>
      <c r="C4704" s="14">
        <v>0.30570000000000003</v>
      </c>
      <c r="D4704" s="14">
        <v>81.59</v>
      </c>
    </row>
    <row r="4705" spans="1:4" x14ac:dyDescent="0.2">
      <c r="A4705" s="14">
        <v>44.02</v>
      </c>
      <c r="B4705" s="14">
        <v>3.7749999999999999</v>
      </c>
      <c r="C4705" s="14">
        <v>0.30549999999999999</v>
      </c>
      <c r="D4705" s="14">
        <v>81.61</v>
      </c>
    </row>
    <row r="4706" spans="1:4" x14ac:dyDescent="0.2">
      <c r="A4706" s="14">
        <v>44.03</v>
      </c>
      <c r="B4706" s="14">
        <v>3.7690000000000001</v>
      </c>
      <c r="C4706" s="14">
        <v>0.30520000000000003</v>
      </c>
      <c r="D4706" s="14">
        <v>81.64</v>
      </c>
    </row>
    <row r="4707" spans="1:4" x14ac:dyDescent="0.2">
      <c r="A4707" s="14">
        <v>44.04</v>
      </c>
      <c r="B4707" s="14">
        <v>3.7629999999999999</v>
      </c>
      <c r="C4707" s="14">
        <v>0.30499999999999999</v>
      </c>
      <c r="D4707" s="14">
        <v>81.66</v>
      </c>
    </row>
    <row r="4708" spans="1:4" x14ac:dyDescent="0.2">
      <c r="A4708" s="14">
        <v>44.05</v>
      </c>
      <c r="B4708" s="14">
        <v>3.7570000000000001</v>
      </c>
      <c r="C4708" s="14">
        <v>0.30470000000000003</v>
      </c>
      <c r="D4708" s="14">
        <v>81.69</v>
      </c>
    </row>
    <row r="4709" spans="1:4" x14ac:dyDescent="0.2">
      <c r="A4709" s="14">
        <v>44.05</v>
      </c>
      <c r="B4709" s="14">
        <v>3.7509999999999999</v>
      </c>
      <c r="C4709" s="14">
        <v>0.30449999999999999</v>
      </c>
      <c r="D4709" s="14">
        <v>81.709999999999994</v>
      </c>
    </row>
    <row r="4710" spans="1:4" x14ac:dyDescent="0.2">
      <c r="A4710" s="14">
        <v>44.06</v>
      </c>
      <c r="B4710" s="14">
        <v>3.7440000000000002</v>
      </c>
      <c r="C4710" s="14">
        <v>0.30420000000000003</v>
      </c>
      <c r="D4710" s="14">
        <v>81.739999999999995</v>
      </c>
    </row>
    <row r="4711" spans="1:4" x14ac:dyDescent="0.2">
      <c r="A4711" s="14">
        <v>44.07</v>
      </c>
      <c r="B4711" s="14">
        <v>3.738</v>
      </c>
      <c r="C4711" s="14">
        <v>0.30399999999999999</v>
      </c>
      <c r="D4711" s="14">
        <v>81.760000000000005</v>
      </c>
    </row>
    <row r="4712" spans="1:4" x14ac:dyDescent="0.2">
      <c r="A4712" s="14">
        <v>44.08</v>
      </c>
      <c r="B4712" s="14">
        <v>3.7320000000000002</v>
      </c>
      <c r="C4712" s="14">
        <v>0.30370000000000003</v>
      </c>
      <c r="D4712" s="14">
        <v>81.790000000000006</v>
      </c>
    </row>
    <row r="4713" spans="1:4" x14ac:dyDescent="0.2">
      <c r="A4713" s="14">
        <v>44.09</v>
      </c>
      <c r="B4713" s="14">
        <v>3.726</v>
      </c>
      <c r="C4713" s="14">
        <v>0.30349999999999999</v>
      </c>
      <c r="D4713" s="14">
        <v>81.81</v>
      </c>
    </row>
    <row r="4714" spans="1:4" x14ac:dyDescent="0.2">
      <c r="A4714" s="14">
        <v>44.1</v>
      </c>
      <c r="B4714" s="14">
        <v>3.7189999999999999</v>
      </c>
      <c r="C4714" s="14">
        <v>0.30320000000000003</v>
      </c>
      <c r="D4714" s="14">
        <v>81.84</v>
      </c>
    </row>
    <row r="4715" spans="1:4" x14ac:dyDescent="0.2">
      <c r="A4715" s="14">
        <v>44.1</v>
      </c>
      <c r="B4715" s="14">
        <v>3.7130000000000001</v>
      </c>
      <c r="C4715" s="14">
        <v>0.30299999999999999</v>
      </c>
      <c r="D4715" s="14">
        <v>81.86</v>
      </c>
    </row>
    <row r="4716" spans="1:4" x14ac:dyDescent="0.2">
      <c r="A4716" s="14">
        <v>44.11</v>
      </c>
      <c r="B4716" s="14">
        <v>3.7069999999999999</v>
      </c>
      <c r="C4716" s="14">
        <v>0.30270000000000002</v>
      </c>
      <c r="D4716" s="14">
        <v>81.89</v>
      </c>
    </row>
    <row r="4717" spans="1:4" x14ac:dyDescent="0.2">
      <c r="A4717" s="14">
        <v>44.12</v>
      </c>
      <c r="B4717" s="14">
        <v>3.7010000000000001</v>
      </c>
      <c r="C4717" s="14">
        <v>0.30249999999999999</v>
      </c>
      <c r="D4717" s="14">
        <v>81.91</v>
      </c>
    </row>
    <row r="4718" spans="1:4" x14ac:dyDescent="0.2">
      <c r="A4718" s="14">
        <v>44.13</v>
      </c>
      <c r="B4718" s="14">
        <v>3.694</v>
      </c>
      <c r="C4718" s="14">
        <v>0.30220000000000002</v>
      </c>
      <c r="D4718" s="14">
        <v>81.94</v>
      </c>
    </row>
    <row r="4719" spans="1:4" x14ac:dyDescent="0.2">
      <c r="A4719" s="14">
        <v>44.14</v>
      </c>
      <c r="B4719" s="14">
        <v>3.6880000000000002</v>
      </c>
      <c r="C4719" s="14">
        <v>0.30199999999999999</v>
      </c>
      <c r="D4719" s="14">
        <v>81.96</v>
      </c>
    </row>
    <row r="4720" spans="1:4" x14ac:dyDescent="0.2">
      <c r="A4720" s="14">
        <v>44.15</v>
      </c>
      <c r="B4720" s="14">
        <v>3.6819999999999999</v>
      </c>
      <c r="C4720" s="14">
        <v>0.30170000000000002</v>
      </c>
      <c r="D4720" s="14">
        <v>81.99</v>
      </c>
    </row>
    <row r="4721" spans="1:4" x14ac:dyDescent="0.2">
      <c r="A4721" s="14">
        <v>44.15</v>
      </c>
      <c r="B4721" s="14">
        <v>3.6749999999999998</v>
      </c>
      <c r="C4721" s="14">
        <v>0.30149999999999999</v>
      </c>
      <c r="D4721" s="14">
        <v>82.01</v>
      </c>
    </row>
    <row r="4722" spans="1:4" x14ac:dyDescent="0.2">
      <c r="A4722" s="14">
        <v>44.16</v>
      </c>
      <c r="B4722" s="14">
        <v>3.669</v>
      </c>
      <c r="C4722" s="14">
        <v>0.30130000000000001</v>
      </c>
      <c r="D4722" s="14">
        <v>82.04</v>
      </c>
    </row>
    <row r="4723" spans="1:4" x14ac:dyDescent="0.2">
      <c r="A4723" s="14">
        <v>44.17</v>
      </c>
      <c r="B4723" s="14">
        <v>3.6629999999999998</v>
      </c>
      <c r="C4723" s="14">
        <v>0.30099999999999999</v>
      </c>
      <c r="D4723" s="14">
        <v>82.07</v>
      </c>
    </row>
    <row r="4724" spans="1:4" x14ac:dyDescent="0.2">
      <c r="A4724" s="14">
        <v>44.18</v>
      </c>
      <c r="B4724" s="14">
        <v>3.6560000000000001</v>
      </c>
      <c r="C4724" s="14">
        <v>0.30080000000000001</v>
      </c>
      <c r="D4724" s="14">
        <v>82.09</v>
      </c>
    </row>
    <row r="4725" spans="1:4" x14ac:dyDescent="0.2">
      <c r="A4725" s="14">
        <v>44.19</v>
      </c>
      <c r="B4725" s="14">
        <v>3.65</v>
      </c>
      <c r="C4725" s="14">
        <v>0.30049999999999999</v>
      </c>
      <c r="D4725" s="14">
        <v>82.12</v>
      </c>
    </row>
    <row r="4726" spans="1:4" x14ac:dyDescent="0.2">
      <c r="A4726" s="14">
        <v>44.2</v>
      </c>
      <c r="B4726" s="14">
        <v>3.6440000000000001</v>
      </c>
      <c r="C4726" s="14">
        <v>0.30030000000000001</v>
      </c>
      <c r="D4726" s="14">
        <v>82.14</v>
      </c>
    </row>
    <row r="4727" spans="1:4" x14ac:dyDescent="0.2">
      <c r="A4727" s="14">
        <v>44.2</v>
      </c>
      <c r="B4727" s="14">
        <v>3.637</v>
      </c>
      <c r="C4727" s="14">
        <v>0.30009999999999998</v>
      </c>
      <c r="D4727" s="14">
        <v>82.17</v>
      </c>
    </row>
    <row r="4728" spans="1:4" x14ac:dyDescent="0.2">
      <c r="A4728" s="14">
        <v>44.21</v>
      </c>
      <c r="B4728" s="14">
        <v>3.6309999999999998</v>
      </c>
      <c r="C4728" s="14">
        <v>0.29980000000000001</v>
      </c>
      <c r="D4728" s="14">
        <v>82.19</v>
      </c>
    </row>
    <row r="4729" spans="1:4" x14ac:dyDescent="0.2">
      <c r="A4729" s="14">
        <v>44.22</v>
      </c>
      <c r="B4729" s="14">
        <v>3.625</v>
      </c>
      <c r="C4729" s="14">
        <v>0.29959999999999998</v>
      </c>
      <c r="D4729" s="14">
        <v>82.22</v>
      </c>
    </row>
    <row r="4730" spans="1:4" x14ac:dyDescent="0.2">
      <c r="A4730" s="14">
        <v>44.23</v>
      </c>
      <c r="B4730" s="14">
        <v>3.6179999999999999</v>
      </c>
      <c r="C4730" s="14">
        <v>0.29930000000000001</v>
      </c>
      <c r="D4730" s="14">
        <v>82.24</v>
      </c>
    </row>
    <row r="4731" spans="1:4" x14ac:dyDescent="0.2">
      <c r="A4731" s="14">
        <v>44.24</v>
      </c>
      <c r="B4731" s="14">
        <v>3.6120000000000001</v>
      </c>
      <c r="C4731" s="14">
        <v>0.29909999999999998</v>
      </c>
      <c r="D4731" s="14">
        <v>82.27</v>
      </c>
    </row>
    <row r="4732" spans="1:4" x14ac:dyDescent="0.2">
      <c r="A4732" s="14">
        <v>44.25</v>
      </c>
      <c r="B4732" s="14">
        <v>3.6059999999999999</v>
      </c>
      <c r="C4732" s="14">
        <v>0.2989</v>
      </c>
      <c r="D4732" s="14">
        <v>82.29</v>
      </c>
    </row>
    <row r="4733" spans="1:4" x14ac:dyDescent="0.2">
      <c r="A4733" s="14">
        <v>44.25</v>
      </c>
      <c r="B4733" s="14">
        <v>3.5990000000000002</v>
      </c>
      <c r="C4733" s="14">
        <v>0.29859999999999998</v>
      </c>
      <c r="D4733" s="14">
        <v>82.32</v>
      </c>
    </row>
    <row r="4734" spans="1:4" x14ac:dyDescent="0.2">
      <c r="A4734" s="14">
        <v>44.26</v>
      </c>
      <c r="B4734" s="14">
        <v>3.593</v>
      </c>
      <c r="C4734" s="14">
        <v>0.2984</v>
      </c>
      <c r="D4734" s="14">
        <v>82.34</v>
      </c>
    </row>
    <row r="4735" spans="1:4" x14ac:dyDescent="0.2">
      <c r="A4735" s="14">
        <v>44.27</v>
      </c>
      <c r="B4735" s="14">
        <v>3.5870000000000002</v>
      </c>
      <c r="C4735" s="14">
        <v>0.29809999999999998</v>
      </c>
      <c r="D4735" s="14">
        <v>82.37</v>
      </c>
    </row>
    <row r="4736" spans="1:4" x14ac:dyDescent="0.2">
      <c r="A4736" s="14">
        <v>44.28</v>
      </c>
      <c r="B4736" s="14">
        <v>3.58</v>
      </c>
      <c r="C4736" s="14">
        <v>0.2979</v>
      </c>
      <c r="D4736" s="14">
        <v>82.39</v>
      </c>
    </row>
    <row r="4737" spans="1:4" x14ac:dyDescent="0.2">
      <c r="A4737" s="14">
        <v>44.29</v>
      </c>
      <c r="B4737" s="14">
        <v>3.5739999999999998</v>
      </c>
      <c r="C4737" s="14">
        <v>0.29770000000000002</v>
      </c>
      <c r="D4737" s="14">
        <v>82.42</v>
      </c>
    </row>
    <row r="4738" spans="1:4" x14ac:dyDescent="0.2">
      <c r="A4738" s="14">
        <v>44.3</v>
      </c>
      <c r="B4738" s="14">
        <v>3.5670000000000002</v>
      </c>
      <c r="C4738" s="14">
        <v>0.2974</v>
      </c>
      <c r="D4738" s="14">
        <v>82.44</v>
      </c>
    </row>
    <row r="4739" spans="1:4" x14ac:dyDescent="0.2">
      <c r="A4739" s="14">
        <v>44.3</v>
      </c>
      <c r="B4739" s="14">
        <v>3.5609999999999999</v>
      </c>
      <c r="C4739" s="14">
        <v>0.29720000000000002</v>
      </c>
      <c r="D4739" s="14">
        <v>82.47</v>
      </c>
    </row>
    <row r="4740" spans="1:4" x14ac:dyDescent="0.2">
      <c r="A4740" s="14">
        <v>44.31</v>
      </c>
      <c r="B4740" s="14">
        <v>3.5539999999999998</v>
      </c>
      <c r="C4740" s="14">
        <v>0.29699999999999999</v>
      </c>
      <c r="D4740" s="14">
        <v>82.49</v>
      </c>
    </row>
    <row r="4741" spans="1:4" x14ac:dyDescent="0.2">
      <c r="A4741" s="14">
        <v>44.32</v>
      </c>
      <c r="B4741" s="14">
        <v>3.548</v>
      </c>
      <c r="C4741" s="14">
        <v>0.29670000000000002</v>
      </c>
      <c r="D4741" s="14">
        <v>82.52</v>
      </c>
    </row>
    <row r="4742" spans="1:4" x14ac:dyDescent="0.2">
      <c r="A4742" s="14">
        <v>44.33</v>
      </c>
      <c r="B4742" s="14">
        <v>3.5419999999999998</v>
      </c>
      <c r="C4742" s="14">
        <v>0.29649999999999999</v>
      </c>
      <c r="D4742" s="14">
        <v>82.54</v>
      </c>
    </row>
    <row r="4743" spans="1:4" x14ac:dyDescent="0.2">
      <c r="A4743" s="14">
        <v>44.34</v>
      </c>
      <c r="B4743" s="14">
        <v>3.5350000000000001</v>
      </c>
      <c r="C4743" s="14">
        <v>0.29620000000000002</v>
      </c>
      <c r="D4743" s="14">
        <v>82.57</v>
      </c>
    </row>
    <row r="4744" spans="1:4" x14ac:dyDescent="0.2">
      <c r="A4744" s="14">
        <v>44.35</v>
      </c>
      <c r="B4744" s="14">
        <v>3.5289999999999999</v>
      </c>
      <c r="C4744" s="14">
        <v>0.29599999999999999</v>
      </c>
      <c r="D4744" s="14">
        <v>82.6</v>
      </c>
    </row>
    <row r="4745" spans="1:4" x14ac:dyDescent="0.2">
      <c r="A4745" s="14">
        <v>44.35</v>
      </c>
      <c r="B4745" s="14">
        <v>3.5219999999999998</v>
      </c>
      <c r="C4745" s="14">
        <v>0.29570000000000002</v>
      </c>
      <c r="D4745" s="14">
        <v>82.62</v>
      </c>
    </row>
    <row r="4746" spans="1:4" x14ac:dyDescent="0.2">
      <c r="A4746" s="14">
        <v>44.36</v>
      </c>
      <c r="B4746" s="14">
        <v>3.516</v>
      </c>
      <c r="C4746" s="14">
        <v>0.29549999999999998</v>
      </c>
      <c r="D4746" s="14">
        <v>82.65</v>
      </c>
    </row>
    <row r="4747" spans="1:4" x14ac:dyDescent="0.2">
      <c r="A4747" s="14">
        <v>44.37</v>
      </c>
      <c r="B4747" s="14">
        <v>3.5089999999999999</v>
      </c>
      <c r="C4747" s="14">
        <v>0.29520000000000002</v>
      </c>
      <c r="D4747" s="14">
        <v>82.67</v>
      </c>
    </row>
    <row r="4748" spans="1:4" x14ac:dyDescent="0.2">
      <c r="A4748" s="14">
        <v>44.38</v>
      </c>
      <c r="B4748" s="14">
        <v>3.5030000000000001</v>
      </c>
      <c r="C4748" s="14">
        <v>0.29499999999999998</v>
      </c>
      <c r="D4748" s="14">
        <v>82.7</v>
      </c>
    </row>
    <row r="4749" spans="1:4" x14ac:dyDescent="0.2">
      <c r="A4749" s="14">
        <v>44.39</v>
      </c>
      <c r="B4749" s="14">
        <v>3.496</v>
      </c>
      <c r="C4749" s="14">
        <v>0.29470000000000002</v>
      </c>
      <c r="D4749" s="14">
        <v>82.72</v>
      </c>
    </row>
    <row r="4750" spans="1:4" x14ac:dyDescent="0.2">
      <c r="A4750" s="14">
        <v>44.4</v>
      </c>
      <c r="B4750" s="14">
        <v>3.4889999999999999</v>
      </c>
      <c r="C4750" s="14">
        <v>0.29449999999999998</v>
      </c>
      <c r="D4750" s="14">
        <v>82.75</v>
      </c>
    </row>
    <row r="4751" spans="1:4" x14ac:dyDescent="0.2">
      <c r="A4751" s="14">
        <v>44.4</v>
      </c>
      <c r="B4751" s="14">
        <v>3.4830000000000001</v>
      </c>
      <c r="C4751" s="14">
        <v>0.29420000000000002</v>
      </c>
      <c r="D4751" s="14">
        <v>82.77</v>
      </c>
    </row>
    <row r="4752" spans="1:4" x14ac:dyDescent="0.2">
      <c r="A4752" s="14">
        <v>44.41</v>
      </c>
      <c r="B4752" s="14">
        <v>3.476</v>
      </c>
      <c r="C4752" s="14">
        <v>0.29399999999999998</v>
      </c>
      <c r="D4752" s="14">
        <v>82.8</v>
      </c>
    </row>
    <row r="4753" spans="1:4" x14ac:dyDescent="0.2">
      <c r="A4753" s="14">
        <v>44.42</v>
      </c>
      <c r="B4753" s="14">
        <v>3.47</v>
      </c>
      <c r="C4753" s="14">
        <v>0.29370000000000002</v>
      </c>
      <c r="D4753" s="14">
        <v>82.82</v>
      </c>
    </row>
    <row r="4754" spans="1:4" x14ac:dyDescent="0.2">
      <c r="A4754" s="14">
        <v>44.43</v>
      </c>
      <c r="B4754" s="14">
        <v>3.4630000000000001</v>
      </c>
      <c r="C4754" s="14">
        <v>0.29349999999999998</v>
      </c>
      <c r="D4754" s="14">
        <v>82.85</v>
      </c>
    </row>
    <row r="4755" spans="1:4" x14ac:dyDescent="0.2">
      <c r="A4755" s="14">
        <v>44.44</v>
      </c>
      <c r="B4755" s="14">
        <v>3.4569999999999999</v>
      </c>
      <c r="C4755" s="14">
        <v>0.29320000000000002</v>
      </c>
      <c r="D4755" s="14">
        <v>82.87</v>
      </c>
    </row>
    <row r="4756" spans="1:4" x14ac:dyDescent="0.2">
      <c r="A4756" s="14">
        <v>44.45</v>
      </c>
      <c r="B4756" s="14">
        <v>3.45</v>
      </c>
      <c r="C4756" s="14">
        <v>0.29289999999999999</v>
      </c>
      <c r="D4756" s="14">
        <v>82.9</v>
      </c>
    </row>
    <row r="4757" spans="1:4" x14ac:dyDescent="0.2">
      <c r="A4757" s="14">
        <v>44.45</v>
      </c>
      <c r="B4757" s="14">
        <v>3.4430000000000001</v>
      </c>
      <c r="C4757" s="14">
        <v>0.29270000000000002</v>
      </c>
      <c r="D4757" s="14">
        <v>82.92</v>
      </c>
    </row>
    <row r="4758" spans="1:4" x14ac:dyDescent="0.2">
      <c r="A4758" s="14">
        <v>44.46</v>
      </c>
      <c r="B4758" s="14">
        <v>3.4369999999999998</v>
      </c>
      <c r="C4758" s="14">
        <v>0.29239999999999999</v>
      </c>
      <c r="D4758" s="14">
        <v>82.95</v>
      </c>
    </row>
    <row r="4759" spans="1:4" x14ac:dyDescent="0.2">
      <c r="A4759" s="14">
        <v>44.47</v>
      </c>
      <c r="B4759" s="14">
        <v>3.43</v>
      </c>
      <c r="C4759" s="14">
        <v>0.29220000000000002</v>
      </c>
      <c r="D4759" s="14">
        <v>82.97</v>
      </c>
    </row>
    <row r="4760" spans="1:4" x14ac:dyDescent="0.2">
      <c r="A4760" s="14">
        <v>44.48</v>
      </c>
      <c r="B4760" s="14">
        <v>3.4239999999999999</v>
      </c>
      <c r="C4760" s="14">
        <v>0.29189999999999999</v>
      </c>
      <c r="D4760" s="14">
        <v>83</v>
      </c>
    </row>
    <row r="4761" spans="1:4" x14ac:dyDescent="0.2">
      <c r="A4761" s="14">
        <v>44.49</v>
      </c>
      <c r="B4761" s="14">
        <v>3.4169999999999998</v>
      </c>
      <c r="C4761" s="14">
        <v>0.29160000000000003</v>
      </c>
      <c r="D4761" s="14">
        <v>83.02</v>
      </c>
    </row>
    <row r="4762" spans="1:4" x14ac:dyDescent="0.2">
      <c r="A4762" s="14">
        <v>44.5</v>
      </c>
      <c r="B4762" s="14">
        <v>3.411</v>
      </c>
      <c r="C4762" s="14">
        <v>0.29139999999999999</v>
      </c>
      <c r="D4762" s="14">
        <v>83.05</v>
      </c>
    </row>
    <row r="4763" spans="1:4" x14ac:dyDescent="0.2">
      <c r="A4763" s="14">
        <v>44.5</v>
      </c>
      <c r="B4763" s="14">
        <v>3.4039999999999999</v>
      </c>
      <c r="C4763" s="14">
        <v>0.29110000000000003</v>
      </c>
      <c r="D4763" s="14">
        <v>83.07</v>
      </c>
    </row>
    <row r="4764" spans="1:4" x14ac:dyDescent="0.2">
      <c r="A4764" s="14">
        <v>44.51</v>
      </c>
      <c r="B4764" s="14">
        <v>3.3980000000000001</v>
      </c>
      <c r="C4764" s="14">
        <v>0.2908</v>
      </c>
      <c r="D4764" s="14">
        <v>83.1</v>
      </c>
    </row>
    <row r="4765" spans="1:4" x14ac:dyDescent="0.2">
      <c r="A4765" s="14">
        <v>44.52</v>
      </c>
      <c r="B4765" s="14">
        <v>3.391</v>
      </c>
      <c r="C4765" s="14">
        <v>0.29060000000000002</v>
      </c>
      <c r="D4765" s="14">
        <v>83.12</v>
      </c>
    </row>
    <row r="4766" spans="1:4" x14ac:dyDescent="0.2">
      <c r="A4766" s="14">
        <v>44.53</v>
      </c>
      <c r="B4766" s="14">
        <v>3.3849999999999998</v>
      </c>
      <c r="C4766" s="14">
        <v>0.2903</v>
      </c>
      <c r="D4766" s="14">
        <v>83.15</v>
      </c>
    </row>
    <row r="4767" spans="1:4" x14ac:dyDescent="0.2">
      <c r="A4767" s="14">
        <v>44.54</v>
      </c>
      <c r="B4767" s="14">
        <v>3.3780000000000001</v>
      </c>
      <c r="C4767" s="14">
        <v>0.28999999999999998</v>
      </c>
      <c r="D4767" s="14">
        <v>83.18</v>
      </c>
    </row>
    <row r="4768" spans="1:4" x14ac:dyDescent="0.2">
      <c r="A4768" s="14">
        <v>44.55</v>
      </c>
      <c r="B4768" s="14">
        <v>3.3719999999999999</v>
      </c>
      <c r="C4768" s="14">
        <v>0.2898</v>
      </c>
      <c r="D4768" s="14">
        <v>83.2</v>
      </c>
    </row>
    <row r="4769" spans="1:4" x14ac:dyDescent="0.2">
      <c r="A4769" s="14">
        <v>44.55</v>
      </c>
      <c r="B4769" s="14">
        <v>3.3650000000000002</v>
      </c>
      <c r="C4769" s="14">
        <v>0.28949999999999998</v>
      </c>
      <c r="D4769" s="14">
        <v>83.23</v>
      </c>
    </row>
    <row r="4770" spans="1:4" x14ac:dyDescent="0.2">
      <c r="A4770" s="14">
        <v>44.56</v>
      </c>
      <c r="B4770" s="14">
        <v>3.359</v>
      </c>
      <c r="C4770" s="14">
        <v>0.28920000000000001</v>
      </c>
      <c r="D4770" s="14">
        <v>83.25</v>
      </c>
    </row>
    <row r="4771" spans="1:4" x14ac:dyDescent="0.2">
      <c r="A4771" s="14">
        <v>44.57</v>
      </c>
      <c r="B4771" s="14">
        <v>3.3519999999999999</v>
      </c>
      <c r="C4771" s="14">
        <v>0.28899999999999998</v>
      </c>
      <c r="D4771" s="14">
        <v>83.28</v>
      </c>
    </row>
    <row r="4772" spans="1:4" x14ac:dyDescent="0.2">
      <c r="A4772" s="14">
        <v>44.58</v>
      </c>
      <c r="B4772" s="14">
        <v>3.3460000000000001</v>
      </c>
      <c r="C4772" s="14">
        <v>0.28870000000000001</v>
      </c>
      <c r="D4772" s="14">
        <v>83.3</v>
      </c>
    </row>
    <row r="4773" spans="1:4" x14ac:dyDescent="0.2">
      <c r="A4773" s="14">
        <v>44.59</v>
      </c>
      <c r="B4773" s="14">
        <v>3.34</v>
      </c>
      <c r="C4773" s="14">
        <v>0.28849999999999998</v>
      </c>
      <c r="D4773" s="14">
        <v>83.33</v>
      </c>
    </row>
    <row r="4774" spans="1:4" x14ac:dyDescent="0.2">
      <c r="A4774" s="14">
        <v>44.6</v>
      </c>
      <c r="B4774" s="14">
        <v>3.3340000000000001</v>
      </c>
      <c r="C4774" s="14">
        <v>0.28820000000000001</v>
      </c>
      <c r="D4774" s="14">
        <v>83.35</v>
      </c>
    </row>
    <row r="4775" spans="1:4" x14ac:dyDescent="0.2">
      <c r="A4775" s="14">
        <v>44.6</v>
      </c>
      <c r="B4775" s="14">
        <v>3.327</v>
      </c>
      <c r="C4775" s="14">
        <v>0.28799999999999998</v>
      </c>
      <c r="D4775" s="14">
        <v>83.38</v>
      </c>
    </row>
    <row r="4776" spans="1:4" x14ac:dyDescent="0.2">
      <c r="A4776" s="14">
        <v>44.61</v>
      </c>
      <c r="B4776" s="14">
        <v>3.3210000000000002</v>
      </c>
      <c r="C4776" s="14">
        <v>0.28770000000000001</v>
      </c>
      <c r="D4776" s="14">
        <v>83.4</v>
      </c>
    </row>
    <row r="4777" spans="1:4" x14ac:dyDescent="0.2">
      <c r="A4777" s="14">
        <v>44.62</v>
      </c>
      <c r="B4777" s="14">
        <v>3.3149999999999999</v>
      </c>
      <c r="C4777" s="14">
        <v>0.28749999999999998</v>
      </c>
      <c r="D4777" s="14">
        <v>83.43</v>
      </c>
    </row>
    <row r="4778" spans="1:4" x14ac:dyDescent="0.2">
      <c r="A4778" s="14">
        <v>44.63</v>
      </c>
      <c r="B4778" s="14">
        <v>3.3090000000000002</v>
      </c>
      <c r="C4778" s="14">
        <v>0.28720000000000001</v>
      </c>
      <c r="D4778" s="14">
        <v>83.45</v>
      </c>
    </row>
    <row r="4779" spans="1:4" x14ac:dyDescent="0.2">
      <c r="A4779" s="14">
        <v>44.64</v>
      </c>
      <c r="B4779" s="14">
        <v>3.3029999999999999</v>
      </c>
      <c r="C4779" s="14">
        <v>0.28699999999999998</v>
      </c>
      <c r="D4779" s="14">
        <v>83.48</v>
      </c>
    </row>
    <row r="4780" spans="1:4" x14ac:dyDescent="0.2">
      <c r="A4780" s="14">
        <v>44.65</v>
      </c>
      <c r="B4780" s="14">
        <v>3.2970000000000002</v>
      </c>
      <c r="C4780" s="14">
        <v>0.28670000000000001</v>
      </c>
      <c r="D4780" s="14">
        <v>83.5</v>
      </c>
    </row>
    <row r="4781" spans="1:4" x14ac:dyDescent="0.2">
      <c r="A4781" s="14">
        <v>44.65</v>
      </c>
      <c r="B4781" s="14">
        <v>3.2909999999999999</v>
      </c>
      <c r="C4781" s="14">
        <v>0.28649999999999998</v>
      </c>
      <c r="D4781" s="14">
        <v>83.53</v>
      </c>
    </row>
    <row r="4782" spans="1:4" x14ac:dyDescent="0.2">
      <c r="A4782" s="14">
        <v>44.66</v>
      </c>
      <c r="B4782" s="14">
        <v>3.2850000000000001</v>
      </c>
      <c r="C4782" s="14">
        <v>0.28620000000000001</v>
      </c>
      <c r="D4782" s="14">
        <v>83.55</v>
      </c>
    </row>
    <row r="4783" spans="1:4" x14ac:dyDescent="0.2">
      <c r="A4783" s="14">
        <v>44.67</v>
      </c>
      <c r="B4783" s="14">
        <v>3.2789999999999999</v>
      </c>
      <c r="C4783" s="14">
        <v>0.28599999999999998</v>
      </c>
      <c r="D4783" s="14">
        <v>83.58</v>
      </c>
    </row>
    <row r="4784" spans="1:4" x14ac:dyDescent="0.2">
      <c r="A4784" s="14">
        <v>44.68</v>
      </c>
      <c r="B4784" s="14">
        <v>3.2730000000000001</v>
      </c>
      <c r="C4784" s="14">
        <v>0.28570000000000001</v>
      </c>
      <c r="D4784" s="14">
        <v>83.6</v>
      </c>
    </row>
    <row r="4785" spans="1:4" x14ac:dyDescent="0.2">
      <c r="A4785" s="14">
        <v>44.69</v>
      </c>
      <c r="B4785" s="14">
        <v>3.2669999999999999</v>
      </c>
      <c r="C4785" s="14">
        <v>0.28549999999999998</v>
      </c>
      <c r="D4785" s="14">
        <v>83.63</v>
      </c>
    </row>
    <row r="4786" spans="1:4" x14ac:dyDescent="0.2">
      <c r="A4786" s="14">
        <v>44.7</v>
      </c>
      <c r="B4786" s="14">
        <v>3.2610000000000001</v>
      </c>
      <c r="C4786" s="14">
        <v>0.2853</v>
      </c>
      <c r="D4786" s="14">
        <v>83.65</v>
      </c>
    </row>
    <row r="4787" spans="1:4" x14ac:dyDescent="0.2">
      <c r="A4787" s="14">
        <v>44.7</v>
      </c>
      <c r="B4787" s="14">
        <v>3.2559999999999998</v>
      </c>
      <c r="C4787" s="14">
        <v>0.28499999999999998</v>
      </c>
      <c r="D4787" s="14">
        <v>83.68</v>
      </c>
    </row>
    <row r="4788" spans="1:4" x14ac:dyDescent="0.2">
      <c r="A4788" s="14">
        <v>44.71</v>
      </c>
      <c r="B4788" s="14">
        <v>3.25</v>
      </c>
      <c r="C4788" s="14">
        <v>0.2848</v>
      </c>
      <c r="D4788" s="14">
        <v>83.7</v>
      </c>
    </row>
    <row r="4789" spans="1:4" x14ac:dyDescent="0.2">
      <c r="A4789" s="14">
        <v>44.72</v>
      </c>
      <c r="B4789" s="14">
        <v>3.2440000000000002</v>
      </c>
      <c r="C4789" s="14">
        <v>0.28449999999999998</v>
      </c>
      <c r="D4789" s="14">
        <v>83.73</v>
      </c>
    </row>
    <row r="4790" spans="1:4" x14ac:dyDescent="0.2">
      <c r="A4790" s="14">
        <v>44.73</v>
      </c>
      <c r="B4790" s="14">
        <v>3.2389999999999999</v>
      </c>
      <c r="C4790" s="14">
        <v>0.2843</v>
      </c>
      <c r="D4790" s="14">
        <v>83.76</v>
      </c>
    </row>
    <row r="4791" spans="1:4" x14ac:dyDescent="0.2">
      <c r="A4791" s="14">
        <v>44.74</v>
      </c>
      <c r="B4791" s="14">
        <v>3.2330000000000001</v>
      </c>
      <c r="C4791" s="14">
        <v>0.28410000000000002</v>
      </c>
      <c r="D4791" s="14">
        <v>83.78</v>
      </c>
    </row>
    <row r="4792" spans="1:4" x14ac:dyDescent="0.2">
      <c r="A4792" s="14">
        <v>44.75</v>
      </c>
      <c r="B4792" s="14">
        <v>3.2280000000000002</v>
      </c>
      <c r="C4792" s="14">
        <v>0.2838</v>
      </c>
      <c r="D4792" s="14">
        <v>83.81</v>
      </c>
    </row>
    <row r="4793" spans="1:4" x14ac:dyDescent="0.2">
      <c r="A4793" s="14">
        <v>44.75</v>
      </c>
      <c r="B4793" s="14">
        <v>3.222</v>
      </c>
      <c r="C4793" s="14">
        <v>0.28360000000000002</v>
      </c>
      <c r="D4793" s="14">
        <v>83.83</v>
      </c>
    </row>
    <row r="4794" spans="1:4" x14ac:dyDescent="0.2">
      <c r="A4794" s="14">
        <v>44.76</v>
      </c>
      <c r="B4794" s="14">
        <v>3.2170000000000001</v>
      </c>
      <c r="C4794" s="14">
        <v>0.28339999999999999</v>
      </c>
      <c r="D4794" s="14">
        <v>83.86</v>
      </c>
    </row>
    <row r="4795" spans="1:4" x14ac:dyDescent="0.2">
      <c r="A4795" s="14">
        <v>44.77</v>
      </c>
      <c r="B4795" s="14">
        <v>3.2120000000000002</v>
      </c>
      <c r="C4795" s="14">
        <v>0.28310000000000002</v>
      </c>
      <c r="D4795" s="14">
        <v>83.88</v>
      </c>
    </row>
    <row r="4796" spans="1:4" x14ac:dyDescent="0.2">
      <c r="A4796" s="14">
        <v>44.78</v>
      </c>
      <c r="B4796" s="14">
        <v>3.206</v>
      </c>
      <c r="C4796" s="14">
        <v>0.28289999999999998</v>
      </c>
      <c r="D4796" s="14">
        <v>83.91</v>
      </c>
    </row>
    <row r="4797" spans="1:4" x14ac:dyDescent="0.2">
      <c r="A4797" s="14">
        <v>44.79</v>
      </c>
      <c r="B4797" s="14">
        <v>3.2010000000000001</v>
      </c>
      <c r="C4797" s="14">
        <v>0.28260000000000002</v>
      </c>
      <c r="D4797" s="14">
        <v>83.93</v>
      </c>
    </row>
    <row r="4798" spans="1:4" x14ac:dyDescent="0.2">
      <c r="A4798" s="14">
        <v>44.8</v>
      </c>
      <c r="B4798" s="14">
        <v>3.1960000000000002</v>
      </c>
      <c r="C4798" s="14">
        <v>0.28239999999999998</v>
      </c>
      <c r="D4798" s="14">
        <v>83.96</v>
      </c>
    </row>
    <row r="4799" spans="1:4" x14ac:dyDescent="0.2">
      <c r="A4799" s="14">
        <v>44.8</v>
      </c>
      <c r="B4799" s="14">
        <v>3.19</v>
      </c>
      <c r="C4799" s="14">
        <v>0.28210000000000002</v>
      </c>
      <c r="D4799" s="14">
        <v>83.98</v>
      </c>
    </row>
    <row r="4800" spans="1:4" x14ac:dyDescent="0.2">
      <c r="A4800" s="14">
        <v>44.81</v>
      </c>
      <c r="B4800" s="14">
        <v>3.1850000000000001</v>
      </c>
      <c r="C4800" s="14">
        <v>0.28189999999999998</v>
      </c>
      <c r="D4800" s="14">
        <v>84.01</v>
      </c>
    </row>
    <row r="4801" spans="1:4" x14ac:dyDescent="0.2">
      <c r="A4801" s="14">
        <v>44.82</v>
      </c>
      <c r="B4801" s="14">
        <v>3.18</v>
      </c>
      <c r="C4801" s="14">
        <v>0.28170000000000001</v>
      </c>
      <c r="D4801" s="14">
        <v>84.03</v>
      </c>
    </row>
    <row r="4802" spans="1:4" x14ac:dyDescent="0.2">
      <c r="A4802" s="14">
        <v>44.83</v>
      </c>
      <c r="B4802" s="14">
        <v>3.1749999999999998</v>
      </c>
      <c r="C4802" s="14">
        <v>0.28139999999999998</v>
      </c>
      <c r="D4802" s="14">
        <v>84.06</v>
      </c>
    </row>
    <row r="4803" spans="1:4" x14ac:dyDescent="0.2">
      <c r="A4803" s="14">
        <v>44.84</v>
      </c>
      <c r="B4803" s="14">
        <v>3.169</v>
      </c>
      <c r="C4803" s="14">
        <v>0.28120000000000001</v>
      </c>
      <c r="D4803" s="14">
        <v>84.08</v>
      </c>
    </row>
    <row r="4804" spans="1:4" x14ac:dyDescent="0.2">
      <c r="A4804" s="14">
        <v>44.85</v>
      </c>
      <c r="B4804" s="14">
        <v>3.1640000000000001</v>
      </c>
      <c r="C4804" s="14">
        <v>0.28089999999999998</v>
      </c>
      <c r="D4804" s="14">
        <v>84.11</v>
      </c>
    </row>
    <row r="4805" spans="1:4" x14ac:dyDescent="0.2">
      <c r="A4805" s="14">
        <v>44.85</v>
      </c>
      <c r="B4805" s="14">
        <v>3.1589999999999998</v>
      </c>
      <c r="C4805" s="14">
        <v>0.28070000000000001</v>
      </c>
      <c r="D4805" s="14">
        <v>84.13</v>
      </c>
    </row>
    <row r="4806" spans="1:4" x14ac:dyDescent="0.2">
      <c r="A4806" s="14">
        <v>44.86</v>
      </c>
      <c r="B4806" s="14">
        <v>3.1539999999999999</v>
      </c>
      <c r="C4806" s="14">
        <v>0.28039999999999998</v>
      </c>
      <c r="D4806" s="14">
        <v>84.16</v>
      </c>
    </row>
    <row r="4807" spans="1:4" x14ac:dyDescent="0.2">
      <c r="A4807" s="14">
        <v>44.87</v>
      </c>
      <c r="B4807" s="14">
        <v>3.149</v>
      </c>
      <c r="C4807" s="14">
        <v>0.2802</v>
      </c>
      <c r="D4807" s="14">
        <v>84.18</v>
      </c>
    </row>
    <row r="4808" spans="1:4" x14ac:dyDescent="0.2">
      <c r="A4808" s="14">
        <v>44.88</v>
      </c>
      <c r="B4808" s="14">
        <v>3.1440000000000001</v>
      </c>
      <c r="C4808" s="14">
        <v>0.27989999999999998</v>
      </c>
      <c r="D4808" s="14">
        <v>84.21</v>
      </c>
    </row>
    <row r="4809" spans="1:4" x14ac:dyDescent="0.2">
      <c r="A4809" s="14">
        <v>44.89</v>
      </c>
      <c r="B4809" s="14">
        <v>3.1389999999999998</v>
      </c>
      <c r="C4809" s="14">
        <v>0.2797</v>
      </c>
      <c r="D4809" s="14">
        <v>84.23</v>
      </c>
    </row>
    <row r="4810" spans="1:4" x14ac:dyDescent="0.2">
      <c r="A4810" s="14">
        <v>44.9</v>
      </c>
      <c r="B4810" s="14">
        <v>3.1339999999999999</v>
      </c>
      <c r="C4810" s="14">
        <v>0.27939999999999998</v>
      </c>
      <c r="D4810" s="14">
        <v>84.26</v>
      </c>
    </row>
    <row r="4811" spans="1:4" x14ac:dyDescent="0.2">
      <c r="A4811" s="14">
        <v>44.9</v>
      </c>
      <c r="B4811" s="14">
        <v>3.129</v>
      </c>
      <c r="C4811" s="14">
        <v>0.2792</v>
      </c>
      <c r="D4811" s="14">
        <v>84.28</v>
      </c>
    </row>
    <row r="4812" spans="1:4" x14ac:dyDescent="0.2">
      <c r="A4812" s="14">
        <v>44.91</v>
      </c>
      <c r="B4812" s="14">
        <v>3.1240000000000001</v>
      </c>
      <c r="C4812" s="14">
        <v>0.27889999999999998</v>
      </c>
      <c r="D4812" s="14">
        <v>84.31</v>
      </c>
    </row>
    <row r="4813" spans="1:4" x14ac:dyDescent="0.2">
      <c r="A4813" s="14">
        <v>44.92</v>
      </c>
      <c r="B4813" s="14">
        <v>3.1190000000000002</v>
      </c>
      <c r="C4813" s="14">
        <v>0.2787</v>
      </c>
      <c r="D4813" s="14">
        <v>84.33</v>
      </c>
    </row>
    <row r="4814" spans="1:4" x14ac:dyDescent="0.2">
      <c r="A4814" s="14">
        <v>44.93</v>
      </c>
      <c r="B4814" s="14">
        <v>3.1139999999999999</v>
      </c>
      <c r="C4814" s="14">
        <v>0.27839999999999998</v>
      </c>
      <c r="D4814" s="14">
        <v>84.36</v>
      </c>
    </row>
    <row r="4815" spans="1:4" x14ac:dyDescent="0.2">
      <c r="A4815" s="14">
        <v>44.94</v>
      </c>
      <c r="B4815" s="14">
        <v>3.109</v>
      </c>
      <c r="C4815" s="14">
        <v>0.2782</v>
      </c>
      <c r="D4815" s="14">
        <v>84.38</v>
      </c>
    </row>
    <row r="4816" spans="1:4" x14ac:dyDescent="0.2">
      <c r="A4816" s="14">
        <v>44.95</v>
      </c>
      <c r="B4816" s="14">
        <v>3.1040000000000001</v>
      </c>
      <c r="C4816" s="14">
        <v>0.27789999999999998</v>
      </c>
      <c r="D4816" s="14">
        <v>84.41</v>
      </c>
    </row>
    <row r="4817" spans="1:4" x14ac:dyDescent="0.2">
      <c r="A4817" s="14">
        <v>44.95</v>
      </c>
      <c r="B4817" s="14">
        <v>3.0990000000000002</v>
      </c>
      <c r="C4817" s="14">
        <v>0.2777</v>
      </c>
      <c r="D4817" s="14">
        <v>84.44</v>
      </c>
    </row>
    <row r="4818" spans="1:4" x14ac:dyDescent="0.2">
      <c r="A4818" s="14">
        <v>44.96</v>
      </c>
      <c r="B4818" s="14">
        <v>3.0939999999999999</v>
      </c>
      <c r="C4818" s="14">
        <v>0.27739999999999998</v>
      </c>
      <c r="D4818" s="14">
        <v>84.46</v>
      </c>
    </row>
    <row r="4819" spans="1:4" x14ac:dyDescent="0.2">
      <c r="A4819" s="14">
        <v>44.97</v>
      </c>
      <c r="B4819" s="14">
        <v>3.089</v>
      </c>
      <c r="C4819" s="14">
        <v>0.2772</v>
      </c>
      <c r="D4819" s="14">
        <v>84.49</v>
      </c>
    </row>
    <row r="4820" spans="1:4" x14ac:dyDescent="0.2">
      <c r="A4820" s="14">
        <v>44.98</v>
      </c>
      <c r="B4820" s="14">
        <v>3.0840000000000001</v>
      </c>
      <c r="C4820" s="14">
        <v>0.27700000000000002</v>
      </c>
      <c r="D4820" s="14">
        <v>84.51</v>
      </c>
    </row>
    <row r="4821" spans="1:4" x14ac:dyDescent="0.2">
      <c r="A4821" s="14">
        <v>44.99</v>
      </c>
      <c r="B4821" s="14">
        <v>3.0790000000000002</v>
      </c>
      <c r="C4821" s="14">
        <v>0.2767</v>
      </c>
      <c r="D4821" s="14">
        <v>84.54</v>
      </c>
    </row>
    <row r="4822" spans="1:4" x14ac:dyDescent="0.2">
      <c r="A4822" s="14">
        <v>45</v>
      </c>
      <c r="B4822" s="14">
        <v>3.0739999999999998</v>
      </c>
      <c r="C4822" s="14">
        <v>0.27650000000000002</v>
      </c>
      <c r="D4822" s="14">
        <v>84.56</v>
      </c>
    </row>
    <row r="4823" spans="1:4" x14ac:dyDescent="0.2">
      <c r="A4823" s="14">
        <v>45</v>
      </c>
      <c r="B4823" s="14">
        <v>3.069</v>
      </c>
      <c r="C4823" s="14">
        <v>0.27629999999999999</v>
      </c>
      <c r="D4823" s="14">
        <v>84.59</v>
      </c>
    </row>
    <row r="4824" spans="1:4" x14ac:dyDescent="0.2">
      <c r="A4824" s="14">
        <v>45.01</v>
      </c>
      <c r="B4824" s="14">
        <v>3.0640000000000001</v>
      </c>
      <c r="C4824" s="14">
        <v>0.27600000000000002</v>
      </c>
      <c r="D4824" s="14">
        <v>84.61</v>
      </c>
    </row>
    <row r="4825" spans="1:4" x14ac:dyDescent="0.2">
      <c r="A4825" s="14">
        <v>45.02</v>
      </c>
      <c r="B4825" s="14">
        <v>3.0590000000000002</v>
      </c>
      <c r="C4825" s="14">
        <v>0.27579999999999999</v>
      </c>
      <c r="D4825" s="14">
        <v>84.64</v>
      </c>
    </row>
    <row r="4826" spans="1:4" x14ac:dyDescent="0.2">
      <c r="A4826" s="14">
        <v>45.03</v>
      </c>
      <c r="B4826" s="14">
        <v>3.0529999999999999</v>
      </c>
      <c r="C4826" s="14">
        <v>0.27560000000000001</v>
      </c>
      <c r="D4826" s="14">
        <v>84.66</v>
      </c>
    </row>
    <row r="4827" spans="1:4" x14ac:dyDescent="0.2">
      <c r="A4827" s="14">
        <v>45.04</v>
      </c>
      <c r="B4827" s="14">
        <v>3.048</v>
      </c>
      <c r="C4827" s="14">
        <v>0.27539999999999998</v>
      </c>
      <c r="D4827" s="14">
        <v>84.69</v>
      </c>
    </row>
    <row r="4828" spans="1:4" x14ac:dyDescent="0.2">
      <c r="A4828" s="14">
        <v>45.05</v>
      </c>
      <c r="B4828" s="14">
        <v>3.0430000000000001</v>
      </c>
      <c r="C4828" s="14">
        <v>0.2752</v>
      </c>
      <c r="D4828" s="14">
        <v>84.71</v>
      </c>
    </row>
    <row r="4829" spans="1:4" x14ac:dyDescent="0.2">
      <c r="A4829" s="14">
        <v>45.05</v>
      </c>
      <c r="B4829" s="14">
        <v>3.0379999999999998</v>
      </c>
      <c r="C4829" s="14">
        <v>0.27489999999999998</v>
      </c>
      <c r="D4829" s="14">
        <v>84.74</v>
      </c>
    </row>
    <row r="4830" spans="1:4" x14ac:dyDescent="0.2">
      <c r="A4830" s="14">
        <v>45.06</v>
      </c>
      <c r="B4830" s="14">
        <v>3.0329999999999999</v>
      </c>
      <c r="C4830" s="14">
        <v>0.2747</v>
      </c>
      <c r="D4830" s="14">
        <v>84.76</v>
      </c>
    </row>
    <row r="4831" spans="1:4" x14ac:dyDescent="0.2">
      <c r="A4831" s="14">
        <v>45.07</v>
      </c>
      <c r="B4831" s="14">
        <v>3.028</v>
      </c>
      <c r="C4831" s="14">
        <v>0.27450000000000002</v>
      </c>
      <c r="D4831" s="14">
        <v>84.79</v>
      </c>
    </row>
    <row r="4832" spans="1:4" x14ac:dyDescent="0.2">
      <c r="A4832" s="14">
        <v>45.08</v>
      </c>
      <c r="B4832" s="14">
        <v>3.0230000000000001</v>
      </c>
      <c r="C4832" s="14">
        <v>0.27429999999999999</v>
      </c>
      <c r="D4832" s="14">
        <v>84.81</v>
      </c>
    </row>
    <row r="4833" spans="1:4" x14ac:dyDescent="0.2">
      <c r="A4833" s="14">
        <v>45.09</v>
      </c>
      <c r="B4833" s="14">
        <v>3.0179999999999998</v>
      </c>
      <c r="C4833" s="14">
        <v>0.27410000000000001</v>
      </c>
      <c r="D4833" s="14">
        <v>84.84</v>
      </c>
    </row>
    <row r="4834" spans="1:4" x14ac:dyDescent="0.2">
      <c r="A4834" s="14">
        <v>45.1</v>
      </c>
      <c r="B4834" s="14">
        <v>3.0129999999999999</v>
      </c>
      <c r="C4834" s="14">
        <v>0.27389999999999998</v>
      </c>
      <c r="D4834" s="14">
        <v>84.86</v>
      </c>
    </row>
    <row r="4835" spans="1:4" x14ac:dyDescent="0.2">
      <c r="A4835" s="14">
        <v>45.1</v>
      </c>
      <c r="B4835" s="14">
        <v>3.0070000000000001</v>
      </c>
      <c r="C4835" s="14">
        <v>0.2737</v>
      </c>
      <c r="D4835" s="14">
        <v>84.89</v>
      </c>
    </row>
    <row r="4836" spans="1:4" x14ac:dyDescent="0.2">
      <c r="A4836" s="14">
        <v>45.11</v>
      </c>
      <c r="B4836" s="14">
        <v>3.0019999999999998</v>
      </c>
      <c r="C4836" s="14">
        <v>0.27350000000000002</v>
      </c>
      <c r="D4836" s="14">
        <v>84.91</v>
      </c>
    </row>
    <row r="4837" spans="1:4" x14ac:dyDescent="0.2">
      <c r="A4837" s="14">
        <v>45.12</v>
      </c>
      <c r="B4837" s="14">
        <v>2.9969999999999999</v>
      </c>
      <c r="C4837" s="14">
        <v>0.27329999999999999</v>
      </c>
      <c r="D4837" s="14">
        <v>84.94</v>
      </c>
    </row>
    <row r="4838" spans="1:4" x14ac:dyDescent="0.2">
      <c r="A4838" s="14">
        <v>45.13</v>
      </c>
      <c r="B4838" s="14">
        <v>2.992</v>
      </c>
      <c r="C4838" s="14">
        <v>0.27310000000000001</v>
      </c>
      <c r="D4838" s="14">
        <v>84.96</v>
      </c>
    </row>
    <row r="4839" spans="1:4" x14ac:dyDescent="0.2">
      <c r="A4839" s="14">
        <v>45.14</v>
      </c>
      <c r="B4839" s="14">
        <v>2.9870000000000001</v>
      </c>
      <c r="C4839" s="14">
        <v>0.27300000000000002</v>
      </c>
      <c r="D4839" s="14">
        <v>84.99</v>
      </c>
    </row>
    <row r="4840" spans="1:4" x14ac:dyDescent="0.2">
      <c r="A4840" s="14">
        <v>45.15</v>
      </c>
      <c r="B4840" s="14">
        <v>2.9820000000000002</v>
      </c>
      <c r="C4840" s="14">
        <v>0.27279999999999999</v>
      </c>
      <c r="D4840" s="14">
        <v>85.01</v>
      </c>
    </row>
    <row r="4841" spans="1:4" x14ac:dyDescent="0.2">
      <c r="A4841" s="14">
        <v>45.15</v>
      </c>
      <c r="B4841" s="14">
        <v>2.9769999999999999</v>
      </c>
      <c r="C4841" s="14">
        <v>0.27260000000000001</v>
      </c>
      <c r="D4841" s="14">
        <v>85.04</v>
      </c>
    </row>
    <row r="4842" spans="1:4" x14ac:dyDescent="0.2">
      <c r="A4842" s="14">
        <v>45.16</v>
      </c>
      <c r="B4842" s="14">
        <v>2.9710000000000001</v>
      </c>
      <c r="C4842" s="14">
        <v>0.27239999999999998</v>
      </c>
      <c r="D4842" s="14">
        <v>85.06</v>
      </c>
    </row>
    <row r="4843" spans="1:4" x14ac:dyDescent="0.2">
      <c r="A4843" s="14">
        <v>45.17</v>
      </c>
      <c r="B4843" s="14">
        <v>2.9660000000000002</v>
      </c>
      <c r="C4843" s="14">
        <v>0.2722</v>
      </c>
      <c r="D4843" s="14">
        <v>85.09</v>
      </c>
    </row>
    <row r="4844" spans="1:4" x14ac:dyDescent="0.2">
      <c r="A4844" s="14">
        <v>45.18</v>
      </c>
      <c r="B4844" s="14">
        <v>2.9609999999999999</v>
      </c>
      <c r="C4844" s="14">
        <v>0.27210000000000001</v>
      </c>
      <c r="D4844" s="14">
        <v>85.12</v>
      </c>
    </row>
    <row r="4845" spans="1:4" x14ac:dyDescent="0.2">
      <c r="A4845" s="14">
        <v>45.19</v>
      </c>
      <c r="B4845" s="14">
        <v>2.956</v>
      </c>
      <c r="C4845" s="14">
        <v>0.27189999999999998</v>
      </c>
      <c r="D4845" s="14">
        <v>85.14</v>
      </c>
    </row>
    <row r="4846" spans="1:4" x14ac:dyDescent="0.2">
      <c r="A4846" s="14">
        <v>45.2</v>
      </c>
      <c r="B4846" s="14">
        <v>2.95</v>
      </c>
      <c r="C4846" s="14">
        <v>0.2717</v>
      </c>
      <c r="D4846" s="14">
        <v>85.17</v>
      </c>
    </row>
    <row r="4847" spans="1:4" x14ac:dyDescent="0.2">
      <c r="A4847" s="14">
        <v>45.2</v>
      </c>
      <c r="B4847" s="14">
        <v>2.9449999999999998</v>
      </c>
      <c r="C4847" s="14">
        <v>0.27150000000000002</v>
      </c>
      <c r="D4847" s="14">
        <v>85.19</v>
      </c>
    </row>
    <row r="4848" spans="1:4" x14ac:dyDescent="0.2">
      <c r="A4848" s="14">
        <v>45.21</v>
      </c>
      <c r="B4848" s="14">
        <v>2.94</v>
      </c>
      <c r="C4848" s="14">
        <v>0.27129999999999999</v>
      </c>
      <c r="D4848" s="14">
        <v>85.22</v>
      </c>
    </row>
    <row r="4849" spans="1:4" x14ac:dyDescent="0.2">
      <c r="A4849" s="14">
        <v>45.22</v>
      </c>
      <c r="B4849" s="14">
        <v>2.9350000000000001</v>
      </c>
      <c r="C4849" s="14">
        <v>0.2712</v>
      </c>
      <c r="D4849" s="14">
        <v>85.24</v>
      </c>
    </row>
    <row r="4850" spans="1:4" x14ac:dyDescent="0.2">
      <c r="A4850" s="14">
        <v>45.23</v>
      </c>
      <c r="B4850" s="14">
        <v>2.93</v>
      </c>
      <c r="C4850" s="14">
        <v>0.27100000000000002</v>
      </c>
      <c r="D4850" s="14">
        <v>85.27</v>
      </c>
    </row>
    <row r="4851" spans="1:4" x14ac:dyDescent="0.2">
      <c r="A4851" s="14">
        <v>45.24</v>
      </c>
      <c r="B4851" s="14">
        <v>2.9239999999999999</v>
      </c>
      <c r="C4851" s="14">
        <v>0.27079999999999999</v>
      </c>
      <c r="D4851" s="14">
        <v>85.29</v>
      </c>
    </row>
    <row r="4852" spans="1:4" x14ac:dyDescent="0.2">
      <c r="A4852" s="14">
        <v>45.25</v>
      </c>
      <c r="B4852" s="14">
        <v>2.919</v>
      </c>
      <c r="C4852" s="14">
        <v>0.27060000000000001</v>
      </c>
      <c r="D4852" s="14">
        <v>85.32</v>
      </c>
    </row>
    <row r="4853" spans="1:4" x14ac:dyDescent="0.2">
      <c r="A4853" s="14">
        <v>45.25</v>
      </c>
      <c r="B4853" s="14">
        <v>2.9140000000000001</v>
      </c>
      <c r="C4853" s="14">
        <v>0.27050000000000002</v>
      </c>
      <c r="D4853" s="14">
        <v>85.34</v>
      </c>
    </row>
    <row r="4854" spans="1:4" x14ac:dyDescent="0.2">
      <c r="A4854" s="14">
        <v>45.26</v>
      </c>
      <c r="B4854" s="14">
        <v>2.9089999999999998</v>
      </c>
      <c r="C4854" s="14">
        <v>0.27029999999999998</v>
      </c>
      <c r="D4854" s="14">
        <v>85.37</v>
      </c>
    </row>
    <row r="4855" spans="1:4" x14ac:dyDescent="0.2">
      <c r="A4855" s="14">
        <v>45.27</v>
      </c>
      <c r="B4855" s="14">
        <v>2.9039999999999999</v>
      </c>
      <c r="C4855" s="14">
        <v>0.27010000000000001</v>
      </c>
      <c r="D4855" s="14">
        <v>85.39</v>
      </c>
    </row>
    <row r="4856" spans="1:4" x14ac:dyDescent="0.2">
      <c r="A4856" s="14">
        <v>45.28</v>
      </c>
      <c r="B4856" s="14">
        <v>2.899</v>
      </c>
      <c r="C4856" s="14">
        <v>0.26989999999999997</v>
      </c>
      <c r="D4856" s="14">
        <v>85.42</v>
      </c>
    </row>
    <row r="4857" spans="1:4" x14ac:dyDescent="0.2">
      <c r="A4857" s="14">
        <v>45.29</v>
      </c>
      <c r="B4857" s="14">
        <v>2.8940000000000001</v>
      </c>
      <c r="C4857" s="14">
        <v>0.2697</v>
      </c>
      <c r="D4857" s="14">
        <v>85.44</v>
      </c>
    </row>
    <row r="4858" spans="1:4" x14ac:dyDescent="0.2">
      <c r="A4858" s="14">
        <v>45.3</v>
      </c>
      <c r="B4858" s="14">
        <v>2.8889999999999998</v>
      </c>
      <c r="C4858" s="14">
        <v>0.26960000000000001</v>
      </c>
      <c r="D4858" s="14">
        <v>85.47</v>
      </c>
    </row>
    <row r="4859" spans="1:4" x14ac:dyDescent="0.2">
      <c r="A4859" s="14">
        <v>45.3</v>
      </c>
      <c r="B4859" s="14">
        <v>2.8839999999999999</v>
      </c>
      <c r="C4859" s="14">
        <v>0.26939999999999997</v>
      </c>
      <c r="D4859" s="14">
        <v>85.49</v>
      </c>
    </row>
    <row r="4860" spans="1:4" x14ac:dyDescent="0.2">
      <c r="A4860" s="14">
        <v>45.31</v>
      </c>
      <c r="B4860" s="14">
        <v>2.879</v>
      </c>
      <c r="C4860" s="14">
        <v>0.26919999999999999</v>
      </c>
      <c r="D4860" s="14">
        <v>85.52</v>
      </c>
    </row>
    <row r="4861" spans="1:4" x14ac:dyDescent="0.2">
      <c r="A4861" s="14">
        <v>45.32</v>
      </c>
      <c r="B4861" s="14">
        <v>2.8740000000000001</v>
      </c>
      <c r="C4861" s="14">
        <v>0.26900000000000002</v>
      </c>
      <c r="D4861" s="14">
        <v>85.54</v>
      </c>
    </row>
    <row r="4862" spans="1:4" x14ac:dyDescent="0.2">
      <c r="A4862" s="14">
        <v>45.33</v>
      </c>
      <c r="B4862" s="14">
        <v>2.8690000000000002</v>
      </c>
      <c r="C4862" s="14">
        <v>0.26879999999999998</v>
      </c>
      <c r="D4862" s="14">
        <v>85.57</v>
      </c>
    </row>
    <row r="4863" spans="1:4" x14ac:dyDescent="0.2">
      <c r="A4863" s="14">
        <v>45.34</v>
      </c>
      <c r="B4863" s="14">
        <v>2.8639999999999999</v>
      </c>
      <c r="C4863" s="14">
        <v>0.26869999999999999</v>
      </c>
      <c r="D4863" s="14">
        <v>85.59</v>
      </c>
    </row>
    <row r="4864" spans="1:4" x14ac:dyDescent="0.2">
      <c r="A4864" s="14">
        <v>45.35</v>
      </c>
      <c r="B4864" s="14">
        <v>2.86</v>
      </c>
      <c r="C4864" s="14">
        <v>0.26850000000000002</v>
      </c>
      <c r="D4864" s="14">
        <v>85.62</v>
      </c>
    </row>
    <row r="4865" spans="1:4" x14ac:dyDescent="0.2">
      <c r="A4865" s="14">
        <v>45.35</v>
      </c>
      <c r="B4865" s="14">
        <v>2.855</v>
      </c>
      <c r="C4865" s="14">
        <v>0.26829999999999998</v>
      </c>
      <c r="D4865" s="14">
        <v>85.64</v>
      </c>
    </row>
    <row r="4866" spans="1:4" x14ac:dyDescent="0.2">
      <c r="A4866" s="14">
        <v>45.36</v>
      </c>
      <c r="B4866" s="14">
        <v>2.851</v>
      </c>
      <c r="C4866" s="14">
        <v>0.2681</v>
      </c>
      <c r="D4866" s="14">
        <v>85.67</v>
      </c>
    </row>
    <row r="4867" spans="1:4" x14ac:dyDescent="0.2">
      <c r="A4867" s="14">
        <v>45.37</v>
      </c>
      <c r="B4867" s="14">
        <v>2.8460000000000001</v>
      </c>
      <c r="C4867" s="14">
        <v>0.26800000000000002</v>
      </c>
      <c r="D4867" s="14">
        <v>85.69</v>
      </c>
    </row>
    <row r="4868" spans="1:4" x14ac:dyDescent="0.2">
      <c r="A4868" s="14">
        <v>45.38</v>
      </c>
      <c r="B4868" s="14">
        <v>2.8420000000000001</v>
      </c>
      <c r="C4868" s="14">
        <v>0.26779999999999998</v>
      </c>
      <c r="D4868" s="14">
        <v>85.72</v>
      </c>
    </row>
    <row r="4869" spans="1:4" x14ac:dyDescent="0.2">
      <c r="A4869" s="14">
        <v>45.39</v>
      </c>
      <c r="B4869" s="14">
        <v>2.8370000000000002</v>
      </c>
      <c r="C4869" s="14">
        <v>0.2676</v>
      </c>
      <c r="D4869" s="14">
        <v>85.74</v>
      </c>
    </row>
    <row r="4870" spans="1:4" x14ac:dyDescent="0.2">
      <c r="A4870" s="14">
        <v>45.4</v>
      </c>
      <c r="B4870" s="14">
        <v>2.8330000000000002</v>
      </c>
      <c r="C4870" s="14">
        <v>0.26740000000000003</v>
      </c>
      <c r="D4870" s="14">
        <v>85.77</v>
      </c>
    </row>
    <row r="4871" spans="1:4" x14ac:dyDescent="0.2">
      <c r="A4871" s="14">
        <v>45.4</v>
      </c>
      <c r="B4871" s="14">
        <v>2.8290000000000002</v>
      </c>
      <c r="C4871" s="14">
        <v>0.26729999999999998</v>
      </c>
      <c r="D4871" s="14">
        <v>85.79</v>
      </c>
    </row>
    <row r="4872" spans="1:4" x14ac:dyDescent="0.2">
      <c r="A4872" s="14">
        <v>45.41</v>
      </c>
      <c r="B4872" s="14">
        <v>2.8250000000000002</v>
      </c>
      <c r="C4872" s="14">
        <v>0.2671</v>
      </c>
      <c r="D4872" s="14">
        <v>85.82</v>
      </c>
    </row>
    <row r="4873" spans="1:4" x14ac:dyDescent="0.2">
      <c r="A4873" s="14">
        <v>45.42</v>
      </c>
      <c r="B4873" s="14">
        <v>2.8210000000000002</v>
      </c>
      <c r="C4873" s="14">
        <v>0.26700000000000002</v>
      </c>
      <c r="D4873" s="14">
        <v>85.85</v>
      </c>
    </row>
    <row r="4874" spans="1:4" x14ac:dyDescent="0.2">
      <c r="A4874" s="14">
        <v>45.43</v>
      </c>
      <c r="B4874" s="14">
        <v>2.8170000000000002</v>
      </c>
      <c r="C4874" s="14">
        <v>0.26679999999999998</v>
      </c>
      <c r="D4874" s="14">
        <v>85.87</v>
      </c>
    </row>
    <row r="4875" spans="1:4" x14ac:dyDescent="0.2">
      <c r="A4875" s="14">
        <v>45.44</v>
      </c>
      <c r="B4875" s="14">
        <v>2.8130000000000002</v>
      </c>
      <c r="C4875" s="14">
        <v>0.26669999999999999</v>
      </c>
      <c r="D4875" s="14">
        <v>85.9</v>
      </c>
    </row>
    <row r="4876" spans="1:4" x14ac:dyDescent="0.2">
      <c r="A4876" s="14">
        <v>45.45</v>
      </c>
      <c r="B4876" s="14">
        <v>2.81</v>
      </c>
      <c r="C4876" s="14">
        <v>0.26650000000000001</v>
      </c>
      <c r="D4876" s="14">
        <v>85.92</v>
      </c>
    </row>
    <row r="4877" spans="1:4" x14ac:dyDescent="0.2">
      <c r="A4877" s="14">
        <v>45.45</v>
      </c>
      <c r="B4877" s="14">
        <v>2.806</v>
      </c>
      <c r="C4877" s="14">
        <v>0.26640000000000003</v>
      </c>
      <c r="D4877" s="14">
        <v>85.95</v>
      </c>
    </row>
    <row r="4878" spans="1:4" x14ac:dyDescent="0.2">
      <c r="A4878" s="14">
        <v>45.46</v>
      </c>
      <c r="B4878" s="14">
        <v>2.8029999999999999</v>
      </c>
      <c r="C4878" s="14">
        <v>0.26629999999999998</v>
      </c>
      <c r="D4878" s="14">
        <v>85.97</v>
      </c>
    </row>
    <row r="4879" spans="1:4" x14ac:dyDescent="0.2">
      <c r="A4879" s="14">
        <v>45.47</v>
      </c>
      <c r="B4879" s="14">
        <v>2.7989999999999999</v>
      </c>
      <c r="C4879" s="14">
        <v>0.2661</v>
      </c>
      <c r="D4879" s="14">
        <v>86</v>
      </c>
    </row>
    <row r="4880" spans="1:4" x14ac:dyDescent="0.2">
      <c r="A4880" s="14">
        <v>45.48</v>
      </c>
      <c r="B4880" s="14">
        <v>2.7959999999999998</v>
      </c>
      <c r="C4880" s="14">
        <v>0.26600000000000001</v>
      </c>
      <c r="D4880" s="14">
        <v>86.02</v>
      </c>
    </row>
    <row r="4881" spans="1:4" x14ac:dyDescent="0.2">
      <c r="A4881" s="14">
        <v>45.49</v>
      </c>
      <c r="B4881" s="14">
        <v>2.7930000000000001</v>
      </c>
      <c r="C4881" s="14">
        <v>0.26590000000000003</v>
      </c>
      <c r="D4881" s="14">
        <v>86.05</v>
      </c>
    </row>
    <row r="4882" spans="1:4" x14ac:dyDescent="0.2">
      <c r="A4882" s="14">
        <v>45.5</v>
      </c>
      <c r="B4882" s="14">
        <v>2.79</v>
      </c>
      <c r="C4882" s="14">
        <v>0.26579999999999998</v>
      </c>
      <c r="D4882" s="14">
        <v>86.07</v>
      </c>
    </row>
    <row r="4883" spans="1:4" x14ac:dyDescent="0.2">
      <c r="A4883" s="14">
        <v>45.5</v>
      </c>
      <c r="B4883" s="14">
        <v>2.7869999999999999</v>
      </c>
      <c r="C4883" s="14">
        <v>0.26569999999999999</v>
      </c>
      <c r="D4883" s="14">
        <v>86.1</v>
      </c>
    </row>
    <row r="4884" spans="1:4" x14ac:dyDescent="0.2">
      <c r="A4884" s="14">
        <v>45.51</v>
      </c>
      <c r="B4884" s="14">
        <v>2.7839999999999998</v>
      </c>
      <c r="C4884" s="14">
        <v>0.26550000000000001</v>
      </c>
      <c r="D4884" s="14">
        <v>86.12</v>
      </c>
    </row>
    <row r="4885" spans="1:4" x14ac:dyDescent="0.2">
      <c r="A4885" s="14">
        <v>45.52</v>
      </c>
      <c r="B4885" s="14">
        <v>2.7810000000000001</v>
      </c>
      <c r="C4885" s="14">
        <v>0.26540000000000002</v>
      </c>
      <c r="D4885" s="14">
        <v>86.15</v>
      </c>
    </row>
    <row r="4886" spans="1:4" x14ac:dyDescent="0.2">
      <c r="A4886" s="14">
        <v>45.53</v>
      </c>
      <c r="B4886" s="14">
        <v>2.778</v>
      </c>
      <c r="C4886" s="14">
        <v>0.26529999999999998</v>
      </c>
      <c r="D4886" s="14">
        <v>86.17</v>
      </c>
    </row>
    <row r="4887" spans="1:4" x14ac:dyDescent="0.2">
      <c r="A4887" s="14">
        <v>45.54</v>
      </c>
      <c r="B4887" s="14">
        <v>2.7759999999999998</v>
      </c>
      <c r="C4887" s="14">
        <v>0.26529999999999998</v>
      </c>
      <c r="D4887" s="14">
        <v>86.2</v>
      </c>
    </row>
    <row r="4888" spans="1:4" x14ac:dyDescent="0.2">
      <c r="A4888" s="14">
        <v>45.55</v>
      </c>
      <c r="B4888" s="14">
        <v>2.7730000000000001</v>
      </c>
      <c r="C4888" s="14">
        <v>0.26519999999999999</v>
      </c>
      <c r="D4888" s="14">
        <v>86.22</v>
      </c>
    </row>
    <row r="4889" spans="1:4" x14ac:dyDescent="0.2">
      <c r="A4889" s="14">
        <v>45.55</v>
      </c>
      <c r="B4889" s="14">
        <v>2.7709999999999999</v>
      </c>
      <c r="C4889" s="14">
        <v>0.2651</v>
      </c>
      <c r="D4889" s="14">
        <v>86.25</v>
      </c>
    </row>
    <row r="4890" spans="1:4" x14ac:dyDescent="0.2">
      <c r="A4890" s="14">
        <v>45.56</v>
      </c>
      <c r="B4890" s="14">
        <v>2.7690000000000001</v>
      </c>
      <c r="C4890" s="14">
        <v>0.26500000000000001</v>
      </c>
      <c r="D4890" s="14">
        <v>86.27</v>
      </c>
    </row>
    <row r="4891" spans="1:4" x14ac:dyDescent="0.2">
      <c r="A4891" s="14">
        <v>45.57</v>
      </c>
      <c r="B4891" s="14">
        <v>2.7669999999999999</v>
      </c>
      <c r="C4891" s="14">
        <v>0.26490000000000002</v>
      </c>
      <c r="D4891" s="14">
        <v>86.3</v>
      </c>
    </row>
    <row r="4892" spans="1:4" x14ac:dyDescent="0.2">
      <c r="A4892" s="14">
        <v>45.58</v>
      </c>
      <c r="B4892" s="14">
        <v>2.7650000000000001</v>
      </c>
      <c r="C4892" s="14">
        <v>0.26479999999999998</v>
      </c>
      <c r="D4892" s="14">
        <v>86.32</v>
      </c>
    </row>
    <row r="4893" spans="1:4" x14ac:dyDescent="0.2">
      <c r="A4893" s="14">
        <v>45.59</v>
      </c>
      <c r="B4893" s="14">
        <v>2.762</v>
      </c>
      <c r="C4893" s="14">
        <v>0.26479999999999998</v>
      </c>
      <c r="D4893" s="14">
        <v>86.35</v>
      </c>
    </row>
    <row r="4894" spans="1:4" x14ac:dyDescent="0.2">
      <c r="A4894" s="14">
        <v>45.6</v>
      </c>
      <c r="B4894" s="14">
        <v>2.7610000000000001</v>
      </c>
      <c r="C4894" s="14">
        <v>0.26469999999999999</v>
      </c>
      <c r="D4894" s="14">
        <v>86.37</v>
      </c>
    </row>
    <row r="4895" spans="1:4" x14ac:dyDescent="0.2">
      <c r="A4895" s="14">
        <v>45.6</v>
      </c>
      <c r="B4895" s="14">
        <v>2.7589999999999999</v>
      </c>
      <c r="C4895" s="14">
        <v>0.2646</v>
      </c>
      <c r="D4895" s="14">
        <v>86.4</v>
      </c>
    </row>
    <row r="4896" spans="1:4" x14ac:dyDescent="0.2">
      <c r="A4896" s="14">
        <v>45.61</v>
      </c>
      <c r="B4896" s="14">
        <v>2.7570000000000001</v>
      </c>
      <c r="C4896" s="14">
        <v>0.2646</v>
      </c>
      <c r="D4896" s="14">
        <v>86.42</v>
      </c>
    </row>
    <row r="4897" spans="1:4" x14ac:dyDescent="0.2">
      <c r="A4897" s="14">
        <v>45.62</v>
      </c>
      <c r="B4897" s="14">
        <v>2.7549999999999999</v>
      </c>
      <c r="C4897" s="14">
        <v>0.26450000000000001</v>
      </c>
      <c r="D4897" s="14">
        <v>86.45</v>
      </c>
    </row>
    <row r="4898" spans="1:4" x14ac:dyDescent="0.2">
      <c r="A4898" s="14">
        <v>45.63</v>
      </c>
      <c r="B4898" s="14">
        <v>2.754</v>
      </c>
      <c r="C4898" s="14">
        <v>0.26450000000000001</v>
      </c>
      <c r="D4898" s="14">
        <v>86.47</v>
      </c>
    </row>
    <row r="4899" spans="1:4" x14ac:dyDescent="0.2">
      <c r="A4899" s="14">
        <v>45.64</v>
      </c>
      <c r="B4899" s="14">
        <v>2.7519999999999998</v>
      </c>
      <c r="C4899" s="14">
        <v>0.26440000000000002</v>
      </c>
      <c r="D4899" s="14">
        <v>86.5</v>
      </c>
    </row>
    <row r="4900" spans="1:4" x14ac:dyDescent="0.2">
      <c r="A4900" s="14">
        <v>45.65</v>
      </c>
      <c r="B4900" s="14">
        <v>2.7509999999999999</v>
      </c>
      <c r="C4900" s="14">
        <v>0.26440000000000002</v>
      </c>
      <c r="D4900" s="14">
        <v>86.52</v>
      </c>
    </row>
    <row r="4901" spans="1:4" x14ac:dyDescent="0.2">
      <c r="A4901" s="14">
        <v>45.65</v>
      </c>
      <c r="B4901" s="14">
        <v>2.7490000000000001</v>
      </c>
      <c r="C4901" s="14">
        <v>0.26429999999999998</v>
      </c>
      <c r="D4901" s="14">
        <v>86.55</v>
      </c>
    </row>
    <row r="4902" spans="1:4" x14ac:dyDescent="0.2">
      <c r="A4902" s="14">
        <v>45.66</v>
      </c>
      <c r="B4902" s="14">
        <v>2.7480000000000002</v>
      </c>
      <c r="C4902" s="14">
        <v>0.26419999999999999</v>
      </c>
      <c r="D4902" s="14">
        <v>86.57</v>
      </c>
    </row>
    <row r="4903" spans="1:4" x14ac:dyDescent="0.2">
      <c r="A4903" s="14">
        <v>45.67</v>
      </c>
      <c r="B4903" s="14">
        <v>2.7469999999999999</v>
      </c>
      <c r="C4903" s="14">
        <v>0.26419999999999999</v>
      </c>
      <c r="D4903" s="14">
        <v>86.6</v>
      </c>
    </row>
    <row r="4904" spans="1:4" x14ac:dyDescent="0.2">
      <c r="A4904" s="14">
        <v>45.68</v>
      </c>
      <c r="B4904" s="14">
        <v>2.7450000000000001</v>
      </c>
      <c r="C4904" s="14">
        <v>0.2641</v>
      </c>
      <c r="D4904" s="14">
        <v>86.62</v>
      </c>
    </row>
    <row r="4905" spans="1:4" x14ac:dyDescent="0.2">
      <c r="A4905" s="14">
        <v>45.69</v>
      </c>
      <c r="B4905" s="14">
        <v>2.7440000000000002</v>
      </c>
      <c r="C4905" s="14">
        <v>0.2641</v>
      </c>
      <c r="D4905" s="14">
        <v>86.65</v>
      </c>
    </row>
    <row r="4906" spans="1:4" x14ac:dyDescent="0.2">
      <c r="A4906" s="14">
        <v>45.7</v>
      </c>
      <c r="B4906" s="14">
        <v>2.7429999999999999</v>
      </c>
      <c r="C4906" s="14">
        <v>0.26400000000000001</v>
      </c>
      <c r="D4906" s="14">
        <v>86.67</v>
      </c>
    </row>
    <row r="4907" spans="1:4" x14ac:dyDescent="0.2">
      <c r="A4907" s="14">
        <v>45.7</v>
      </c>
      <c r="B4907" s="14">
        <v>2.742</v>
      </c>
      <c r="C4907" s="14">
        <v>0.26400000000000001</v>
      </c>
      <c r="D4907" s="14">
        <v>86.7</v>
      </c>
    </row>
    <row r="4908" spans="1:4" x14ac:dyDescent="0.2">
      <c r="A4908" s="14">
        <v>45.71</v>
      </c>
      <c r="B4908" s="14">
        <v>2.7410000000000001</v>
      </c>
      <c r="C4908" s="14">
        <v>0.26390000000000002</v>
      </c>
      <c r="D4908" s="14">
        <v>86.72</v>
      </c>
    </row>
    <row r="4909" spans="1:4" x14ac:dyDescent="0.2">
      <c r="A4909" s="14">
        <v>45.72</v>
      </c>
      <c r="B4909" s="14">
        <v>2.74</v>
      </c>
      <c r="C4909" s="14">
        <v>0.26390000000000002</v>
      </c>
      <c r="D4909" s="14">
        <v>86.75</v>
      </c>
    </row>
    <row r="4910" spans="1:4" x14ac:dyDescent="0.2">
      <c r="A4910" s="14">
        <v>45.73</v>
      </c>
      <c r="B4910" s="14">
        <v>2.7389999999999999</v>
      </c>
      <c r="C4910" s="14">
        <v>0.26379999999999998</v>
      </c>
      <c r="D4910" s="14">
        <v>86.77</v>
      </c>
    </row>
    <row r="4911" spans="1:4" x14ac:dyDescent="0.2">
      <c r="A4911" s="14">
        <v>45.74</v>
      </c>
      <c r="B4911" s="14">
        <v>2.738</v>
      </c>
      <c r="C4911" s="14">
        <v>0.26379999999999998</v>
      </c>
      <c r="D4911" s="14">
        <v>86.8</v>
      </c>
    </row>
    <row r="4912" spans="1:4" x14ac:dyDescent="0.2">
      <c r="A4912" s="14">
        <v>45.75</v>
      </c>
      <c r="B4912" s="14">
        <v>2.738</v>
      </c>
      <c r="C4912" s="14">
        <v>0.26369999999999999</v>
      </c>
      <c r="D4912" s="14">
        <v>86.82</v>
      </c>
    </row>
    <row r="4913" spans="1:4" x14ac:dyDescent="0.2">
      <c r="A4913" s="14">
        <v>45.75</v>
      </c>
      <c r="B4913" s="14">
        <v>2.7370000000000001</v>
      </c>
      <c r="C4913" s="14">
        <v>0.26369999999999999</v>
      </c>
      <c r="D4913" s="14">
        <v>86.85</v>
      </c>
    </row>
    <row r="4914" spans="1:4" x14ac:dyDescent="0.2">
      <c r="A4914" s="14">
        <v>45.76</v>
      </c>
      <c r="B4914" s="14">
        <v>2.7360000000000002</v>
      </c>
      <c r="C4914" s="14">
        <v>0.2636</v>
      </c>
      <c r="D4914" s="14">
        <v>86.87</v>
      </c>
    </row>
    <row r="4915" spans="1:4" x14ac:dyDescent="0.2">
      <c r="A4915" s="14">
        <v>45.77</v>
      </c>
      <c r="B4915" s="14">
        <v>2.7349999999999999</v>
      </c>
      <c r="C4915" s="14">
        <v>0.2636</v>
      </c>
      <c r="D4915" s="14">
        <v>86.9</v>
      </c>
    </row>
    <row r="4916" spans="1:4" x14ac:dyDescent="0.2">
      <c r="A4916" s="14">
        <v>45.78</v>
      </c>
      <c r="B4916" s="14">
        <v>2.7349999999999999</v>
      </c>
      <c r="C4916" s="14">
        <v>0.26350000000000001</v>
      </c>
      <c r="D4916" s="14">
        <v>86.92</v>
      </c>
    </row>
    <row r="4917" spans="1:4" x14ac:dyDescent="0.2">
      <c r="A4917" s="14">
        <v>45.79</v>
      </c>
      <c r="B4917" s="14">
        <v>2.734</v>
      </c>
      <c r="C4917" s="14">
        <v>0.26350000000000001</v>
      </c>
      <c r="D4917" s="14">
        <v>86.95</v>
      </c>
    </row>
    <row r="4918" spans="1:4" x14ac:dyDescent="0.2">
      <c r="A4918" s="14">
        <v>45.8</v>
      </c>
      <c r="B4918" s="14">
        <v>2.7330000000000001</v>
      </c>
      <c r="C4918" s="14">
        <v>0.26340000000000002</v>
      </c>
      <c r="D4918" s="14">
        <v>86.97</v>
      </c>
    </row>
    <row r="4919" spans="1:4" x14ac:dyDescent="0.2">
      <c r="A4919" s="14">
        <v>45.8</v>
      </c>
      <c r="B4919" s="14">
        <v>2.7330000000000001</v>
      </c>
      <c r="C4919" s="14">
        <v>0.26340000000000002</v>
      </c>
      <c r="D4919" s="14">
        <v>87</v>
      </c>
    </row>
    <row r="4920" spans="1:4" x14ac:dyDescent="0.2">
      <c r="A4920" s="14">
        <v>45.81</v>
      </c>
      <c r="B4920" s="14">
        <v>2.7320000000000002</v>
      </c>
      <c r="C4920" s="14">
        <v>0.26329999999999998</v>
      </c>
      <c r="D4920" s="14">
        <v>87.02</v>
      </c>
    </row>
    <row r="4921" spans="1:4" x14ac:dyDescent="0.2">
      <c r="A4921" s="14">
        <v>45.82</v>
      </c>
      <c r="B4921" s="14">
        <v>2.7320000000000002</v>
      </c>
      <c r="C4921" s="14">
        <v>0.26329999999999998</v>
      </c>
      <c r="D4921" s="14">
        <v>87.05</v>
      </c>
    </row>
    <row r="4922" spans="1:4" x14ac:dyDescent="0.2">
      <c r="A4922" s="14">
        <v>45.83</v>
      </c>
      <c r="B4922" s="14">
        <v>2.7309999999999999</v>
      </c>
      <c r="C4922" s="14">
        <v>0.26319999999999999</v>
      </c>
      <c r="D4922" s="14">
        <v>87.08</v>
      </c>
    </row>
    <row r="4923" spans="1:4" x14ac:dyDescent="0.2">
      <c r="A4923" s="14">
        <v>45.84</v>
      </c>
      <c r="B4923" s="14">
        <v>2.7309999999999999</v>
      </c>
      <c r="C4923" s="14">
        <v>0.26319999999999999</v>
      </c>
      <c r="D4923" s="14">
        <v>87.1</v>
      </c>
    </row>
    <row r="4924" spans="1:4" x14ac:dyDescent="0.2">
      <c r="A4924" s="14">
        <v>45.85</v>
      </c>
      <c r="B4924" s="14">
        <v>2.7309999999999999</v>
      </c>
      <c r="C4924" s="14">
        <v>0.2631</v>
      </c>
      <c r="D4924" s="14">
        <v>87.13</v>
      </c>
    </row>
    <row r="4925" spans="1:4" x14ac:dyDescent="0.2">
      <c r="A4925" s="14">
        <v>45.85</v>
      </c>
      <c r="B4925" s="14">
        <v>2.73</v>
      </c>
      <c r="C4925" s="14">
        <v>0.2631</v>
      </c>
      <c r="D4925" s="14">
        <v>87.15</v>
      </c>
    </row>
    <row r="4926" spans="1:4" x14ac:dyDescent="0.2">
      <c r="A4926" s="14">
        <v>45.86</v>
      </c>
      <c r="B4926" s="14">
        <v>2.73</v>
      </c>
      <c r="C4926" s="14">
        <v>0.26300000000000001</v>
      </c>
      <c r="D4926" s="14">
        <v>87.18</v>
      </c>
    </row>
    <row r="4927" spans="1:4" x14ac:dyDescent="0.2">
      <c r="A4927" s="14">
        <v>45.87</v>
      </c>
      <c r="B4927" s="14">
        <v>2.7290000000000001</v>
      </c>
      <c r="C4927" s="14">
        <v>0.26300000000000001</v>
      </c>
      <c r="D4927" s="14">
        <v>87.2</v>
      </c>
    </row>
    <row r="4928" spans="1:4" x14ac:dyDescent="0.2">
      <c r="A4928" s="14">
        <v>45.88</v>
      </c>
      <c r="B4928" s="14">
        <v>2.7290000000000001</v>
      </c>
      <c r="C4928" s="14">
        <v>0.26290000000000002</v>
      </c>
      <c r="D4928" s="14">
        <v>87.23</v>
      </c>
    </row>
    <row r="4929" spans="1:4" x14ac:dyDescent="0.2">
      <c r="A4929" s="14">
        <v>45.89</v>
      </c>
      <c r="B4929" s="14">
        <v>2.7280000000000002</v>
      </c>
      <c r="C4929" s="14">
        <v>0.26290000000000002</v>
      </c>
      <c r="D4929" s="14">
        <v>87.25</v>
      </c>
    </row>
    <row r="4930" spans="1:4" x14ac:dyDescent="0.2">
      <c r="A4930" s="14">
        <v>45.9</v>
      </c>
      <c r="B4930" s="14">
        <v>2.7280000000000002</v>
      </c>
      <c r="C4930" s="14">
        <v>0.26279999999999998</v>
      </c>
      <c r="D4930" s="14">
        <v>87.28</v>
      </c>
    </row>
    <row r="4931" spans="1:4" x14ac:dyDescent="0.2">
      <c r="A4931" s="14">
        <v>45.9</v>
      </c>
      <c r="B4931" s="14">
        <v>2.7280000000000002</v>
      </c>
      <c r="C4931" s="14">
        <v>0.26279999999999998</v>
      </c>
      <c r="D4931" s="14">
        <v>87.3</v>
      </c>
    </row>
    <row r="4932" spans="1:4" x14ac:dyDescent="0.2">
      <c r="A4932" s="14">
        <v>45.91</v>
      </c>
      <c r="B4932" s="14">
        <v>2.7269999999999999</v>
      </c>
      <c r="C4932" s="14">
        <v>0.26269999999999999</v>
      </c>
      <c r="D4932" s="14">
        <v>87.33</v>
      </c>
    </row>
    <row r="4933" spans="1:4" x14ac:dyDescent="0.2">
      <c r="A4933" s="14">
        <v>45.92</v>
      </c>
      <c r="B4933" s="14">
        <v>2.7269999999999999</v>
      </c>
      <c r="C4933" s="14">
        <v>0.26269999999999999</v>
      </c>
      <c r="D4933" s="14">
        <v>87.35</v>
      </c>
    </row>
    <row r="4934" spans="1:4" x14ac:dyDescent="0.2">
      <c r="A4934" s="14">
        <v>45.93</v>
      </c>
      <c r="B4934" s="14">
        <v>2.7269999999999999</v>
      </c>
      <c r="C4934" s="14">
        <v>0.26269999999999999</v>
      </c>
      <c r="D4934" s="14">
        <v>87.38</v>
      </c>
    </row>
    <row r="4935" spans="1:4" x14ac:dyDescent="0.2">
      <c r="A4935" s="14">
        <v>45.94</v>
      </c>
      <c r="B4935" s="14">
        <v>2.726</v>
      </c>
      <c r="C4935" s="14">
        <v>0.2626</v>
      </c>
      <c r="D4935" s="14">
        <v>87.4</v>
      </c>
    </row>
    <row r="4936" spans="1:4" x14ac:dyDescent="0.2">
      <c r="A4936" s="14">
        <v>45.95</v>
      </c>
      <c r="B4936" s="14">
        <v>2.726</v>
      </c>
      <c r="C4936" s="14">
        <v>0.2626</v>
      </c>
      <c r="D4936" s="14">
        <v>87.43</v>
      </c>
    </row>
    <row r="4937" spans="1:4" x14ac:dyDescent="0.2">
      <c r="A4937" s="14">
        <v>45.95</v>
      </c>
      <c r="B4937" s="14">
        <v>2.726</v>
      </c>
      <c r="C4937" s="14">
        <v>0.26250000000000001</v>
      </c>
      <c r="D4937" s="14">
        <v>87.45</v>
      </c>
    </row>
    <row r="4938" spans="1:4" x14ac:dyDescent="0.2">
      <c r="A4938" s="14">
        <v>45.96</v>
      </c>
      <c r="B4938" s="14">
        <v>2.7250000000000001</v>
      </c>
      <c r="C4938" s="14">
        <v>0.26250000000000001</v>
      </c>
      <c r="D4938" s="14">
        <v>87.48</v>
      </c>
    </row>
    <row r="4939" spans="1:4" x14ac:dyDescent="0.2">
      <c r="A4939" s="14">
        <v>45.97</v>
      </c>
      <c r="B4939" s="14">
        <v>2.7250000000000001</v>
      </c>
      <c r="C4939" s="14">
        <v>0.26250000000000001</v>
      </c>
      <c r="D4939" s="14">
        <v>87.5</v>
      </c>
    </row>
    <row r="4940" spans="1:4" x14ac:dyDescent="0.2">
      <c r="A4940" s="14">
        <v>45.98</v>
      </c>
      <c r="B4940" s="14">
        <v>2.7250000000000001</v>
      </c>
      <c r="C4940" s="14">
        <v>0.26250000000000001</v>
      </c>
      <c r="D4940" s="14">
        <v>87.53</v>
      </c>
    </row>
    <row r="4941" spans="1:4" x14ac:dyDescent="0.2">
      <c r="A4941" s="14">
        <v>45.99</v>
      </c>
      <c r="B4941" s="14">
        <v>2.7240000000000002</v>
      </c>
      <c r="C4941" s="14">
        <v>0.26240000000000002</v>
      </c>
      <c r="D4941" s="14">
        <v>87.55</v>
      </c>
    </row>
    <row r="4942" spans="1:4" x14ac:dyDescent="0.2">
      <c r="A4942" s="14">
        <v>46</v>
      </c>
      <c r="B4942" s="14">
        <v>2.7240000000000002</v>
      </c>
      <c r="C4942" s="14">
        <v>0.26240000000000002</v>
      </c>
      <c r="D4942" s="14">
        <v>87.58</v>
      </c>
    </row>
    <row r="4943" spans="1:4" x14ac:dyDescent="0.2">
      <c r="A4943" s="14">
        <v>46</v>
      </c>
      <c r="B4943" s="14">
        <v>2.7229999999999999</v>
      </c>
      <c r="C4943" s="14">
        <v>0.26240000000000002</v>
      </c>
      <c r="D4943" s="14">
        <v>87.6</v>
      </c>
    </row>
    <row r="4944" spans="1:4" x14ac:dyDescent="0.2">
      <c r="A4944" s="14">
        <v>46.01</v>
      </c>
      <c r="B4944" s="14">
        <v>2.7229999999999999</v>
      </c>
      <c r="C4944" s="14">
        <v>0.26240000000000002</v>
      </c>
      <c r="D4944" s="14">
        <v>87.63</v>
      </c>
    </row>
    <row r="4945" spans="1:4" x14ac:dyDescent="0.2">
      <c r="A4945" s="14">
        <v>46.02</v>
      </c>
      <c r="B4945" s="14">
        <v>2.7229999999999999</v>
      </c>
      <c r="C4945" s="14">
        <v>0.26229999999999998</v>
      </c>
      <c r="D4945" s="14">
        <v>87.65</v>
      </c>
    </row>
    <row r="4946" spans="1:4" x14ac:dyDescent="0.2">
      <c r="A4946" s="14">
        <v>46.03</v>
      </c>
      <c r="B4946" s="14">
        <v>2.7229999999999999</v>
      </c>
      <c r="C4946" s="14">
        <v>0.26229999999999998</v>
      </c>
      <c r="D4946" s="14">
        <v>87.68</v>
      </c>
    </row>
    <row r="4947" spans="1:4" x14ac:dyDescent="0.2">
      <c r="A4947" s="14">
        <v>46.04</v>
      </c>
      <c r="B4947" s="14">
        <v>2.722</v>
      </c>
      <c r="C4947" s="14">
        <v>0.26229999999999998</v>
      </c>
      <c r="D4947" s="14">
        <v>87.7</v>
      </c>
    </row>
    <row r="4948" spans="1:4" x14ac:dyDescent="0.2">
      <c r="A4948" s="14">
        <v>46.05</v>
      </c>
      <c r="B4948" s="14">
        <v>2.722</v>
      </c>
      <c r="C4948" s="14">
        <v>0.26229999999999998</v>
      </c>
      <c r="D4948" s="14">
        <v>87.73</v>
      </c>
    </row>
    <row r="4949" spans="1:4" x14ac:dyDescent="0.2">
      <c r="A4949" s="14">
        <v>46.05</v>
      </c>
      <c r="B4949" s="14">
        <v>2.722</v>
      </c>
      <c r="C4949" s="14">
        <v>0.26229999999999998</v>
      </c>
      <c r="D4949" s="14">
        <v>87.75</v>
      </c>
    </row>
    <row r="4950" spans="1:4" x14ac:dyDescent="0.2">
      <c r="A4950" s="14">
        <v>46.06</v>
      </c>
      <c r="B4950" s="14">
        <v>2.722</v>
      </c>
      <c r="C4950" s="14">
        <v>0.26219999999999999</v>
      </c>
      <c r="D4950" s="14">
        <v>87.78</v>
      </c>
    </row>
    <row r="4951" spans="1:4" x14ac:dyDescent="0.2">
      <c r="A4951" s="14">
        <v>46.07</v>
      </c>
      <c r="B4951" s="14">
        <v>2.7210000000000001</v>
      </c>
      <c r="C4951" s="14">
        <v>0.26219999999999999</v>
      </c>
      <c r="D4951" s="14">
        <v>87.8</v>
      </c>
    </row>
    <row r="4952" spans="1:4" x14ac:dyDescent="0.2">
      <c r="A4952" s="14">
        <v>46.08</v>
      </c>
      <c r="B4952" s="14">
        <v>2.7210000000000001</v>
      </c>
      <c r="C4952" s="14">
        <v>0.26219999999999999</v>
      </c>
      <c r="D4952" s="14">
        <v>87.83</v>
      </c>
    </row>
    <row r="4953" spans="1:4" x14ac:dyDescent="0.2">
      <c r="A4953" s="14">
        <v>46.09</v>
      </c>
      <c r="B4953" s="14">
        <v>2.7210000000000001</v>
      </c>
      <c r="C4953" s="14">
        <v>0.26219999999999999</v>
      </c>
      <c r="D4953" s="14">
        <v>87.85</v>
      </c>
    </row>
    <row r="4954" spans="1:4" x14ac:dyDescent="0.2">
      <c r="A4954" s="14">
        <v>46.1</v>
      </c>
      <c r="B4954" s="14">
        <v>2.7210000000000001</v>
      </c>
      <c r="C4954" s="14">
        <v>0.26219999999999999</v>
      </c>
      <c r="D4954" s="14">
        <v>87.88</v>
      </c>
    </row>
    <row r="4955" spans="1:4" x14ac:dyDescent="0.2">
      <c r="A4955" s="14">
        <v>46.1</v>
      </c>
      <c r="B4955" s="14">
        <v>2.72</v>
      </c>
      <c r="C4955" s="14">
        <v>0.26219999999999999</v>
      </c>
      <c r="D4955" s="14">
        <v>87.9</v>
      </c>
    </row>
    <row r="4956" spans="1:4" x14ac:dyDescent="0.2">
      <c r="A4956" s="14">
        <v>46.11</v>
      </c>
      <c r="B4956" s="14">
        <v>2.72</v>
      </c>
      <c r="C4956" s="14">
        <v>0.26219999999999999</v>
      </c>
      <c r="D4956" s="14">
        <v>87.93</v>
      </c>
    </row>
    <row r="4957" spans="1:4" x14ac:dyDescent="0.2">
      <c r="A4957" s="14">
        <v>46.12</v>
      </c>
      <c r="B4957" s="14">
        <v>2.72</v>
      </c>
      <c r="C4957" s="14">
        <v>0.26219999999999999</v>
      </c>
      <c r="D4957" s="14">
        <v>87.95</v>
      </c>
    </row>
    <row r="4958" spans="1:4" x14ac:dyDescent="0.2">
      <c r="A4958" s="14">
        <v>46.13</v>
      </c>
      <c r="B4958" s="14">
        <v>2.7189999999999999</v>
      </c>
      <c r="C4958" s="14">
        <v>0.26219999999999999</v>
      </c>
      <c r="D4958" s="14">
        <v>87.98</v>
      </c>
    </row>
    <row r="4959" spans="1:4" x14ac:dyDescent="0.2">
      <c r="A4959" s="14">
        <v>46.14</v>
      </c>
      <c r="B4959" s="14">
        <v>2.7189999999999999</v>
      </c>
      <c r="C4959" s="14">
        <v>0.26219999999999999</v>
      </c>
      <c r="D4959" s="14">
        <v>88</v>
      </c>
    </row>
    <row r="4960" spans="1:4" x14ac:dyDescent="0.2">
      <c r="A4960" s="14">
        <v>46.15</v>
      </c>
      <c r="B4960" s="14">
        <v>2.7189999999999999</v>
      </c>
      <c r="C4960" s="14">
        <v>0.2621</v>
      </c>
      <c r="D4960" s="14">
        <v>88.03</v>
      </c>
    </row>
    <row r="4961" spans="1:4" x14ac:dyDescent="0.2">
      <c r="A4961" s="14">
        <v>46.15</v>
      </c>
      <c r="B4961" s="14">
        <v>2.718</v>
      </c>
      <c r="C4961" s="14">
        <v>0.2621</v>
      </c>
      <c r="D4961" s="14">
        <v>88.05</v>
      </c>
    </row>
    <row r="4962" spans="1:4" x14ac:dyDescent="0.2">
      <c r="A4962" s="14">
        <v>46.16</v>
      </c>
      <c r="B4962" s="14">
        <v>2.718</v>
      </c>
      <c r="C4962" s="14">
        <v>0.2621</v>
      </c>
      <c r="D4962" s="14">
        <v>88.08</v>
      </c>
    </row>
    <row r="4963" spans="1:4" x14ac:dyDescent="0.2">
      <c r="A4963" s="14">
        <v>46.17</v>
      </c>
      <c r="B4963" s="14">
        <v>2.718</v>
      </c>
      <c r="C4963" s="14">
        <v>0.2621</v>
      </c>
      <c r="D4963" s="14">
        <v>88.1</v>
      </c>
    </row>
    <row r="4964" spans="1:4" x14ac:dyDescent="0.2">
      <c r="A4964" s="14">
        <v>46.18</v>
      </c>
      <c r="B4964" s="14">
        <v>2.7170000000000001</v>
      </c>
      <c r="C4964" s="14">
        <v>0.2621</v>
      </c>
      <c r="D4964" s="14">
        <v>88.13</v>
      </c>
    </row>
    <row r="4965" spans="1:4" x14ac:dyDescent="0.2">
      <c r="A4965" s="14">
        <v>46.19</v>
      </c>
      <c r="B4965" s="14">
        <v>2.7170000000000001</v>
      </c>
      <c r="C4965" s="14">
        <v>0.2621</v>
      </c>
      <c r="D4965" s="14">
        <v>88.15</v>
      </c>
    </row>
    <row r="4966" spans="1:4" x14ac:dyDescent="0.2">
      <c r="A4966" s="14">
        <v>46.2</v>
      </c>
      <c r="B4966" s="14">
        <v>2.7170000000000001</v>
      </c>
      <c r="C4966" s="14">
        <v>0.2621</v>
      </c>
      <c r="D4966" s="14">
        <v>88.18</v>
      </c>
    </row>
    <row r="4967" spans="1:4" x14ac:dyDescent="0.2">
      <c r="A4967" s="14">
        <v>46.2</v>
      </c>
      <c r="B4967" s="14">
        <v>2.7160000000000002</v>
      </c>
      <c r="C4967" s="14">
        <v>0.2621</v>
      </c>
      <c r="D4967" s="14">
        <v>88.2</v>
      </c>
    </row>
    <row r="4968" spans="1:4" x14ac:dyDescent="0.2">
      <c r="A4968" s="14">
        <v>46.21</v>
      </c>
      <c r="B4968" s="14">
        <v>2.7160000000000002</v>
      </c>
      <c r="C4968" s="14">
        <v>0.2621</v>
      </c>
      <c r="D4968" s="14">
        <v>88.23</v>
      </c>
    </row>
    <row r="4969" spans="1:4" x14ac:dyDescent="0.2">
      <c r="A4969" s="14">
        <v>46.22</v>
      </c>
      <c r="B4969" s="14">
        <v>2.7160000000000002</v>
      </c>
      <c r="C4969" s="14">
        <v>0.2621</v>
      </c>
      <c r="D4969" s="14">
        <v>88.25</v>
      </c>
    </row>
    <row r="4970" spans="1:4" x14ac:dyDescent="0.2">
      <c r="A4970" s="14">
        <v>46.23</v>
      </c>
      <c r="B4970" s="14">
        <v>2.7149999999999999</v>
      </c>
      <c r="C4970" s="14">
        <v>0.2621</v>
      </c>
      <c r="D4970" s="14">
        <v>88.28</v>
      </c>
    </row>
    <row r="4971" spans="1:4" x14ac:dyDescent="0.2">
      <c r="A4971" s="14">
        <v>46.24</v>
      </c>
      <c r="B4971" s="14">
        <v>2.7149999999999999</v>
      </c>
      <c r="C4971" s="14">
        <v>0.2621</v>
      </c>
      <c r="D4971" s="14">
        <v>88.3</v>
      </c>
    </row>
    <row r="4972" spans="1:4" x14ac:dyDescent="0.2">
      <c r="A4972" s="14">
        <v>46.25</v>
      </c>
      <c r="B4972" s="14">
        <v>2.7149999999999999</v>
      </c>
      <c r="C4972" s="14">
        <v>0.2621</v>
      </c>
      <c r="D4972" s="14">
        <v>88.33</v>
      </c>
    </row>
    <row r="4973" spans="1:4" x14ac:dyDescent="0.2">
      <c r="A4973" s="14">
        <v>46.25</v>
      </c>
      <c r="B4973" s="14">
        <v>2.7149999999999999</v>
      </c>
      <c r="C4973" s="14">
        <v>0.2621</v>
      </c>
      <c r="D4973" s="14">
        <v>88.35</v>
      </c>
    </row>
    <row r="4974" spans="1:4" x14ac:dyDescent="0.2">
      <c r="A4974" s="14">
        <v>46.26</v>
      </c>
      <c r="B4974" s="14">
        <v>2.714</v>
      </c>
      <c r="C4974" s="14">
        <v>0.2621</v>
      </c>
      <c r="D4974" s="14">
        <v>88.38</v>
      </c>
    </row>
    <row r="4975" spans="1:4" x14ac:dyDescent="0.2">
      <c r="A4975" s="14">
        <v>46.27</v>
      </c>
      <c r="B4975" s="14">
        <v>2.714</v>
      </c>
      <c r="C4975" s="14">
        <v>0.2621</v>
      </c>
      <c r="D4975" s="14">
        <v>88.4</v>
      </c>
    </row>
    <row r="4976" spans="1:4" x14ac:dyDescent="0.2">
      <c r="A4976" s="14">
        <v>46.28</v>
      </c>
      <c r="B4976" s="14">
        <v>2.714</v>
      </c>
      <c r="C4976" s="14">
        <v>0.2621</v>
      </c>
      <c r="D4976" s="14">
        <v>88.43</v>
      </c>
    </row>
    <row r="4977" spans="1:4" x14ac:dyDescent="0.2">
      <c r="A4977" s="14">
        <v>46.29</v>
      </c>
      <c r="B4977" s="14">
        <v>2.7130000000000001</v>
      </c>
      <c r="C4977" s="14">
        <v>0.2621</v>
      </c>
      <c r="D4977" s="14">
        <v>88.45</v>
      </c>
    </row>
    <row r="4978" spans="1:4" x14ac:dyDescent="0.2">
      <c r="A4978" s="14">
        <v>46.3</v>
      </c>
      <c r="B4978" s="14">
        <v>2.7130000000000001</v>
      </c>
      <c r="C4978" s="14">
        <v>0.26200000000000001</v>
      </c>
      <c r="D4978" s="14">
        <v>88.48</v>
      </c>
    </row>
    <row r="4979" spans="1:4" x14ac:dyDescent="0.2">
      <c r="A4979" s="14">
        <v>46.3</v>
      </c>
      <c r="B4979" s="14">
        <v>2.7130000000000001</v>
      </c>
      <c r="C4979" s="14">
        <v>0.26200000000000001</v>
      </c>
      <c r="D4979" s="14">
        <v>88.5</v>
      </c>
    </row>
    <row r="4980" spans="1:4" x14ac:dyDescent="0.2">
      <c r="A4980" s="14">
        <v>46.31</v>
      </c>
      <c r="B4980" s="14">
        <v>2.7130000000000001</v>
      </c>
      <c r="C4980" s="14">
        <v>0.26200000000000001</v>
      </c>
      <c r="D4980" s="14">
        <v>88.53</v>
      </c>
    </row>
    <row r="4981" spans="1:4" x14ac:dyDescent="0.2">
      <c r="A4981" s="14">
        <v>46.32</v>
      </c>
      <c r="B4981" s="14">
        <v>2.7120000000000002</v>
      </c>
      <c r="C4981" s="14">
        <v>0.26200000000000001</v>
      </c>
      <c r="D4981" s="14">
        <v>88.55</v>
      </c>
    </row>
    <row r="4982" spans="1:4" x14ac:dyDescent="0.2">
      <c r="A4982" s="14">
        <v>46.33</v>
      </c>
      <c r="B4982" s="14">
        <v>2.7120000000000002</v>
      </c>
      <c r="C4982" s="14">
        <v>0.26200000000000001</v>
      </c>
      <c r="D4982" s="14">
        <v>88.58</v>
      </c>
    </row>
    <row r="4983" spans="1:4" x14ac:dyDescent="0.2">
      <c r="A4983" s="14">
        <v>46.34</v>
      </c>
      <c r="B4983" s="14">
        <v>2.7120000000000002</v>
      </c>
      <c r="C4983" s="14">
        <v>0.26200000000000001</v>
      </c>
      <c r="D4983" s="14">
        <v>88.6</v>
      </c>
    </row>
    <row r="4984" spans="1:4" x14ac:dyDescent="0.2">
      <c r="A4984" s="14">
        <v>46.35</v>
      </c>
      <c r="B4984" s="14">
        <v>2.7120000000000002</v>
      </c>
      <c r="C4984" s="14">
        <v>0.26200000000000001</v>
      </c>
      <c r="D4984" s="14">
        <v>88.63</v>
      </c>
    </row>
    <row r="4985" spans="1:4" x14ac:dyDescent="0.2">
      <c r="A4985" s="14">
        <v>46.35</v>
      </c>
      <c r="B4985" s="14">
        <v>2.7109999999999999</v>
      </c>
      <c r="C4985" s="14">
        <v>0.26200000000000001</v>
      </c>
      <c r="D4985" s="14">
        <v>88.65</v>
      </c>
    </row>
    <row r="4986" spans="1:4" x14ac:dyDescent="0.2">
      <c r="A4986" s="14">
        <v>46.36</v>
      </c>
      <c r="B4986" s="14">
        <v>2.7109999999999999</v>
      </c>
      <c r="C4986" s="14">
        <v>0.26200000000000001</v>
      </c>
      <c r="D4986" s="14">
        <v>88.68</v>
      </c>
    </row>
    <row r="4987" spans="1:4" x14ac:dyDescent="0.2">
      <c r="A4987" s="14">
        <v>46.37</v>
      </c>
      <c r="B4987" s="14">
        <v>2.7109999999999999</v>
      </c>
      <c r="C4987" s="14">
        <v>0.26200000000000001</v>
      </c>
      <c r="D4987" s="14">
        <v>88.7</v>
      </c>
    </row>
    <row r="4988" spans="1:4" x14ac:dyDescent="0.2">
      <c r="A4988" s="14">
        <v>46.38</v>
      </c>
      <c r="B4988" s="14">
        <v>2.7109999999999999</v>
      </c>
      <c r="C4988" s="14">
        <v>0.26200000000000001</v>
      </c>
      <c r="D4988" s="14">
        <v>88.73</v>
      </c>
    </row>
    <row r="4989" spans="1:4" x14ac:dyDescent="0.2">
      <c r="A4989" s="14">
        <v>46.39</v>
      </c>
      <c r="B4989" s="14">
        <v>2.7109999999999999</v>
      </c>
      <c r="C4989" s="14">
        <v>0.26200000000000001</v>
      </c>
      <c r="D4989" s="14">
        <v>88.75</v>
      </c>
    </row>
    <row r="4990" spans="1:4" x14ac:dyDescent="0.2">
      <c r="A4990" s="14">
        <v>46.4</v>
      </c>
      <c r="B4990" s="14">
        <v>2.71</v>
      </c>
      <c r="C4990" s="14">
        <v>0.26200000000000001</v>
      </c>
      <c r="D4990" s="14">
        <v>88.78</v>
      </c>
    </row>
    <row r="4991" spans="1:4" x14ac:dyDescent="0.2">
      <c r="A4991" s="14">
        <v>46.4</v>
      </c>
      <c r="B4991" s="14">
        <v>2.71</v>
      </c>
      <c r="C4991" s="14">
        <v>0.26200000000000001</v>
      </c>
      <c r="D4991" s="14">
        <v>88.8</v>
      </c>
    </row>
    <row r="4992" spans="1:4" x14ac:dyDescent="0.2">
      <c r="A4992" s="14">
        <v>46.41</v>
      </c>
      <c r="B4992" s="14">
        <v>2.71</v>
      </c>
      <c r="C4992" s="14">
        <v>0.26200000000000001</v>
      </c>
      <c r="D4992" s="14">
        <v>88.83</v>
      </c>
    </row>
    <row r="4993" spans="1:4" x14ac:dyDescent="0.2">
      <c r="A4993" s="14">
        <v>46.42</v>
      </c>
      <c r="B4993" s="14">
        <v>2.71</v>
      </c>
      <c r="C4993" s="14">
        <v>0.26190000000000002</v>
      </c>
      <c r="D4993" s="14">
        <v>88.85</v>
      </c>
    </row>
    <row r="4994" spans="1:4" x14ac:dyDescent="0.2">
      <c r="A4994" s="14">
        <v>46.43</v>
      </c>
      <c r="B4994" s="14">
        <v>2.7090000000000001</v>
      </c>
      <c r="C4994" s="14">
        <v>0.26190000000000002</v>
      </c>
      <c r="D4994" s="14">
        <v>88.88</v>
      </c>
    </row>
    <row r="4995" spans="1:4" x14ac:dyDescent="0.2">
      <c r="A4995" s="14">
        <v>46.44</v>
      </c>
      <c r="B4995" s="14">
        <v>2.7090000000000001</v>
      </c>
      <c r="C4995" s="14">
        <v>0.26190000000000002</v>
      </c>
      <c r="D4995" s="14">
        <v>88.9</v>
      </c>
    </row>
    <row r="4996" spans="1:4" x14ac:dyDescent="0.2">
      <c r="A4996" s="14">
        <v>46.45</v>
      </c>
      <c r="B4996" s="14">
        <v>2.7090000000000001</v>
      </c>
      <c r="C4996" s="14">
        <v>0.26190000000000002</v>
      </c>
      <c r="D4996" s="14">
        <v>88.93</v>
      </c>
    </row>
    <row r="4997" spans="1:4" x14ac:dyDescent="0.2">
      <c r="A4997" s="14">
        <v>46.45</v>
      </c>
      <c r="B4997" s="14">
        <v>2.7090000000000001</v>
      </c>
      <c r="C4997" s="14">
        <v>0.26190000000000002</v>
      </c>
      <c r="D4997" s="14">
        <v>88.95</v>
      </c>
    </row>
    <row r="4998" spans="1:4" x14ac:dyDescent="0.2">
      <c r="A4998" s="14">
        <v>46.46</v>
      </c>
      <c r="B4998" s="14">
        <v>2.7090000000000001</v>
      </c>
      <c r="C4998" s="14">
        <v>0.26190000000000002</v>
      </c>
      <c r="D4998" s="14">
        <v>88.98</v>
      </c>
    </row>
    <row r="4999" spans="1:4" x14ac:dyDescent="0.2">
      <c r="A4999" s="14">
        <v>46.47</v>
      </c>
      <c r="B4999" s="14">
        <v>2.7090000000000001</v>
      </c>
      <c r="C4999" s="14">
        <v>0.26190000000000002</v>
      </c>
      <c r="D4999" s="14">
        <v>89</v>
      </c>
    </row>
    <row r="5000" spans="1:4" x14ac:dyDescent="0.2">
      <c r="A5000" s="14">
        <v>46.48</v>
      </c>
      <c r="B5000" s="14">
        <v>2.7080000000000002</v>
      </c>
      <c r="C5000" s="14">
        <v>0.26190000000000002</v>
      </c>
      <c r="D5000" s="14">
        <v>89.03</v>
      </c>
    </row>
    <row r="5001" spans="1:4" x14ac:dyDescent="0.2">
      <c r="A5001" s="14">
        <v>46.49</v>
      </c>
      <c r="B5001" s="14">
        <v>2.7080000000000002</v>
      </c>
      <c r="C5001" s="14">
        <v>0.26190000000000002</v>
      </c>
      <c r="D5001" s="14">
        <v>89.05</v>
      </c>
    </row>
    <row r="5002" spans="1:4" x14ac:dyDescent="0.2">
      <c r="A5002" s="14">
        <v>46.5</v>
      </c>
      <c r="B5002" s="14">
        <v>2.7080000000000002</v>
      </c>
      <c r="C5002" s="14">
        <v>0.26190000000000002</v>
      </c>
      <c r="D5002" s="14">
        <v>89.08</v>
      </c>
    </row>
    <row r="5003" spans="1:4" x14ac:dyDescent="0.2">
      <c r="A5003" s="14">
        <v>46.5</v>
      </c>
      <c r="B5003" s="14">
        <v>2.7080000000000002</v>
      </c>
      <c r="C5003" s="14">
        <v>0.26190000000000002</v>
      </c>
      <c r="D5003" s="14">
        <v>89.1</v>
      </c>
    </row>
    <row r="5004" spans="1:4" x14ac:dyDescent="0.2">
      <c r="A5004" s="14">
        <v>46.51</v>
      </c>
      <c r="B5004" s="14">
        <v>2.7080000000000002</v>
      </c>
      <c r="C5004" s="14">
        <v>0.26190000000000002</v>
      </c>
      <c r="D5004" s="14">
        <v>89.13</v>
      </c>
    </row>
    <row r="5005" spans="1:4" x14ac:dyDescent="0.2">
      <c r="A5005" s="14">
        <v>46.52</v>
      </c>
      <c r="B5005" s="14">
        <v>2.7080000000000002</v>
      </c>
      <c r="C5005" s="14">
        <v>0.26190000000000002</v>
      </c>
      <c r="D5005" s="14">
        <v>89.15</v>
      </c>
    </row>
    <row r="5006" spans="1:4" x14ac:dyDescent="0.2">
      <c r="A5006" s="14">
        <v>46.53</v>
      </c>
      <c r="B5006" s="14">
        <v>2.7080000000000002</v>
      </c>
      <c r="C5006" s="14">
        <v>0.26190000000000002</v>
      </c>
      <c r="D5006" s="14">
        <v>89.18</v>
      </c>
    </row>
    <row r="5007" spans="1:4" x14ac:dyDescent="0.2">
      <c r="A5007" s="14">
        <v>46.54</v>
      </c>
      <c r="B5007" s="14">
        <v>2.7069999999999999</v>
      </c>
      <c r="C5007" s="14">
        <v>0.26190000000000002</v>
      </c>
      <c r="D5007" s="14">
        <v>89.2</v>
      </c>
    </row>
    <row r="5008" spans="1:4" x14ac:dyDescent="0.2">
      <c r="A5008" s="14">
        <v>46.55</v>
      </c>
      <c r="B5008" s="14">
        <v>2.7069999999999999</v>
      </c>
      <c r="C5008" s="14">
        <v>0.26179999999999998</v>
      </c>
      <c r="D5008" s="14">
        <v>89.23</v>
      </c>
    </row>
    <row r="5009" spans="1:4" x14ac:dyDescent="0.2">
      <c r="A5009" s="14">
        <v>46.55</v>
      </c>
      <c r="B5009" s="14">
        <v>2.7069999999999999</v>
      </c>
      <c r="C5009" s="14">
        <v>0.26179999999999998</v>
      </c>
      <c r="D5009" s="14">
        <v>89.25</v>
      </c>
    </row>
    <row r="5010" spans="1:4" x14ac:dyDescent="0.2">
      <c r="A5010" s="14">
        <v>46.56</v>
      </c>
      <c r="B5010" s="14">
        <v>2.7069999999999999</v>
      </c>
      <c r="C5010" s="14">
        <v>0.26179999999999998</v>
      </c>
      <c r="D5010" s="14">
        <v>89.28</v>
      </c>
    </row>
    <row r="5011" spans="1:4" x14ac:dyDescent="0.2">
      <c r="A5011" s="14">
        <v>46.57</v>
      </c>
      <c r="B5011" s="14">
        <v>2.7069999999999999</v>
      </c>
      <c r="C5011" s="14">
        <v>0.26179999999999998</v>
      </c>
      <c r="D5011" s="14">
        <v>89.3</v>
      </c>
    </row>
    <row r="5012" spans="1:4" x14ac:dyDescent="0.2">
      <c r="A5012" s="14">
        <v>46.58</v>
      </c>
      <c r="B5012" s="14">
        <v>2.7069999999999999</v>
      </c>
      <c r="C5012" s="14">
        <v>0.26179999999999998</v>
      </c>
      <c r="D5012" s="14">
        <v>89.33</v>
      </c>
    </row>
    <row r="5013" spans="1:4" x14ac:dyDescent="0.2">
      <c r="A5013" s="14">
        <v>46.59</v>
      </c>
      <c r="B5013" s="14">
        <v>2.7069999999999999</v>
      </c>
      <c r="C5013" s="14">
        <v>0.26179999999999998</v>
      </c>
      <c r="D5013" s="14">
        <v>89.35</v>
      </c>
    </row>
    <row r="5014" spans="1:4" x14ac:dyDescent="0.2">
      <c r="A5014" s="14">
        <v>46.6</v>
      </c>
      <c r="B5014" s="14">
        <v>2.7069999999999999</v>
      </c>
      <c r="C5014" s="14">
        <v>0.26179999999999998</v>
      </c>
      <c r="D5014" s="14">
        <v>89.38</v>
      </c>
    </row>
    <row r="5015" spans="1:4" x14ac:dyDescent="0.2">
      <c r="A5015" s="14">
        <v>46.6</v>
      </c>
      <c r="B5015" s="14">
        <v>2.706</v>
      </c>
      <c r="C5015" s="14">
        <v>0.26179999999999998</v>
      </c>
      <c r="D5015" s="14">
        <v>89.4</v>
      </c>
    </row>
    <row r="5016" spans="1:4" x14ac:dyDescent="0.2">
      <c r="A5016" s="14">
        <v>46.61</v>
      </c>
      <c r="B5016" s="14">
        <v>2.706</v>
      </c>
      <c r="C5016" s="14">
        <v>0.26179999999999998</v>
      </c>
      <c r="D5016" s="14">
        <v>89.43</v>
      </c>
    </row>
    <row r="5017" spans="1:4" x14ac:dyDescent="0.2">
      <c r="A5017" s="14">
        <v>46.62</v>
      </c>
      <c r="B5017" s="14">
        <v>2.706</v>
      </c>
      <c r="C5017" s="14">
        <v>0.26179999999999998</v>
      </c>
      <c r="D5017" s="14">
        <v>89.45</v>
      </c>
    </row>
    <row r="5018" spans="1:4" x14ac:dyDescent="0.2">
      <c r="A5018" s="14">
        <v>46.63</v>
      </c>
      <c r="B5018" s="14">
        <v>2.706</v>
      </c>
      <c r="C5018" s="14">
        <v>0.26179999999999998</v>
      </c>
      <c r="D5018" s="14">
        <v>89.48</v>
      </c>
    </row>
    <row r="5019" spans="1:4" x14ac:dyDescent="0.2">
      <c r="A5019" s="14">
        <v>46.64</v>
      </c>
      <c r="B5019" s="14">
        <v>2.706</v>
      </c>
      <c r="C5019" s="14">
        <v>0.26179999999999998</v>
      </c>
      <c r="D5019" s="14">
        <v>89.5</v>
      </c>
    </row>
    <row r="5020" spans="1:4" x14ac:dyDescent="0.2">
      <c r="A5020" s="14">
        <v>46.65</v>
      </c>
      <c r="B5020" s="14">
        <v>2.706</v>
      </c>
      <c r="C5020" s="14">
        <v>0.26179999999999998</v>
      </c>
      <c r="D5020" s="14">
        <v>89.53</v>
      </c>
    </row>
    <row r="5021" spans="1:4" x14ac:dyDescent="0.2">
      <c r="A5021" s="14">
        <v>46.65</v>
      </c>
      <c r="B5021" s="14">
        <v>2.706</v>
      </c>
      <c r="C5021" s="14">
        <v>0.26179999999999998</v>
      </c>
      <c r="D5021" s="14">
        <v>89.55</v>
      </c>
    </row>
    <row r="5022" spans="1:4" x14ac:dyDescent="0.2">
      <c r="A5022" s="14">
        <v>46.66</v>
      </c>
      <c r="B5022" s="14">
        <v>2.706</v>
      </c>
      <c r="C5022" s="14">
        <v>0.26179999999999998</v>
      </c>
      <c r="D5022" s="14">
        <v>89.58</v>
      </c>
    </row>
    <row r="5023" spans="1:4" x14ac:dyDescent="0.2">
      <c r="A5023" s="14">
        <v>46.67</v>
      </c>
      <c r="B5023" s="14">
        <v>2.7050000000000001</v>
      </c>
      <c r="C5023" s="14">
        <v>0.26179999999999998</v>
      </c>
      <c r="D5023" s="14">
        <v>89.6</v>
      </c>
    </row>
    <row r="5024" spans="1:4" x14ac:dyDescent="0.2">
      <c r="A5024" s="14">
        <v>46.68</v>
      </c>
      <c r="B5024" s="14">
        <v>2.7050000000000001</v>
      </c>
      <c r="C5024" s="14">
        <v>0.26169999999999999</v>
      </c>
      <c r="D5024" s="14">
        <v>89.63</v>
      </c>
    </row>
    <row r="5025" spans="1:4" x14ac:dyDescent="0.2">
      <c r="A5025" s="14">
        <v>46.69</v>
      </c>
      <c r="B5025" s="14">
        <v>2.7050000000000001</v>
      </c>
      <c r="C5025" s="14">
        <v>0.26169999999999999</v>
      </c>
      <c r="D5025" s="14">
        <v>89.65</v>
      </c>
    </row>
    <row r="5026" spans="1:4" x14ac:dyDescent="0.2">
      <c r="A5026" s="14">
        <v>46.7</v>
      </c>
      <c r="B5026" s="14">
        <v>2.7050000000000001</v>
      </c>
      <c r="C5026" s="14">
        <v>0.26169999999999999</v>
      </c>
      <c r="D5026" s="14">
        <v>89.68</v>
      </c>
    </row>
    <row r="5027" spans="1:4" x14ac:dyDescent="0.2">
      <c r="A5027" s="14">
        <v>46.7</v>
      </c>
      <c r="B5027" s="14">
        <v>2.7050000000000001</v>
      </c>
      <c r="C5027" s="14">
        <v>0.26169999999999999</v>
      </c>
      <c r="D5027" s="14">
        <v>89.7</v>
      </c>
    </row>
    <row r="5028" spans="1:4" x14ac:dyDescent="0.2">
      <c r="A5028" s="14">
        <v>46.71</v>
      </c>
      <c r="B5028" s="14">
        <v>2.7050000000000001</v>
      </c>
      <c r="C5028" s="14">
        <v>0.26169999999999999</v>
      </c>
      <c r="D5028" s="14">
        <v>89.73</v>
      </c>
    </row>
    <row r="5029" spans="1:4" x14ac:dyDescent="0.2">
      <c r="A5029" s="14">
        <v>46.72</v>
      </c>
      <c r="B5029" s="14">
        <v>2.7050000000000001</v>
      </c>
      <c r="C5029" s="14">
        <v>0.26169999999999999</v>
      </c>
      <c r="D5029" s="14">
        <v>89.75</v>
      </c>
    </row>
    <row r="5030" spans="1:4" x14ac:dyDescent="0.2">
      <c r="A5030" s="14">
        <v>46.73</v>
      </c>
      <c r="B5030" s="14">
        <v>2.7050000000000001</v>
      </c>
      <c r="C5030" s="14">
        <v>0.26169999999999999</v>
      </c>
      <c r="D5030" s="14">
        <v>89.78</v>
      </c>
    </row>
    <row r="5031" spans="1:4" x14ac:dyDescent="0.2">
      <c r="A5031" s="14">
        <v>46.74</v>
      </c>
      <c r="B5031" s="14">
        <v>2.7050000000000001</v>
      </c>
      <c r="C5031" s="14">
        <v>0.26169999999999999</v>
      </c>
      <c r="D5031" s="14">
        <v>89.8</v>
      </c>
    </row>
    <row r="5032" spans="1:4" x14ac:dyDescent="0.2">
      <c r="A5032" s="14">
        <v>46.75</v>
      </c>
      <c r="B5032" s="14">
        <v>2.7050000000000001</v>
      </c>
      <c r="C5032" s="14">
        <v>0.26169999999999999</v>
      </c>
      <c r="D5032" s="14">
        <v>89.83</v>
      </c>
    </row>
    <row r="5033" spans="1:4" x14ac:dyDescent="0.2">
      <c r="A5033" s="14">
        <v>46.75</v>
      </c>
      <c r="B5033" s="14">
        <v>2.7040000000000002</v>
      </c>
      <c r="C5033" s="14">
        <v>0.26169999999999999</v>
      </c>
      <c r="D5033" s="14">
        <v>89.85</v>
      </c>
    </row>
    <row r="5034" spans="1:4" x14ac:dyDescent="0.2">
      <c r="A5034" s="14">
        <v>46.76</v>
      </c>
      <c r="B5034" s="14">
        <v>2.7040000000000002</v>
      </c>
      <c r="C5034" s="14">
        <v>0.26169999999999999</v>
      </c>
      <c r="D5034" s="14">
        <v>89.88</v>
      </c>
    </row>
    <row r="5035" spans="1:4" x14ac:dyDescent="0.2">
      <c r="A5035" s="14">
        <v>46.77</v>
      </c>
      <c r="B5035" s="14">
        <v>2.7040000000000002</v>
      </c>
      <c r="C5035" s="14">
        <v>0.26169999999999999</v>
      </c>
      <c r="D5035" s="14">
        <v>89.91</v>
      </c>
    </row>
    <row r="5036" spans="1:4" x14ac:dyDescent="0.2">
      <c r="A5036" s="14">
        <v>46.78</v>
      </c>
      <c r="B5036" s="14">
        <v>2.7040000000000002</v>
      </c>
      <c r="C5036" s="14">
        <v>0.26169999999999999</v>
      </c>
      <c r="D5036" s="14">
        <v>89.93</v>
      </c>
    </row>
    <row r="5037" spans="1:4" x14ac:dyDescent="0.2">
      <c r="A5037" s="14">
        <v>46.79</v>
      </c>
      <c r="B5037" s="14">
        <v>2.7040000000000002</v>
      </c>
      <c r="C5037" s="14">
        <v>0.26169999999999999</v>
      </c>
      <c r="D5037" s="14">
        <v>89.96</v>
      </c>
    </row>
    <row r="5038" spans="1:4" x14ac:dyDescent="0.2">
      <c r="A5038" s="14">
        <v>46.8</v>
      </c>
      <c r="B5038" s="14">
        <v>2.7040000000000002</v>
      </c>
      <c r="C5038" s="14">
        <v>0.26169999999999999</v>
      </c>
      <c r="D5038" s="14">
        <v>89.98</v>
      </c>
    </row>
    <row r="5039" spans="1:4" x14ac:dyDescent="0.2">
      <c r="A5039" s="14">
        <v>46.8</v>
      </c>
      <c r="B5039" s="14">
        <v>2.7040000000000002</v>
      </c>
      <c r="C5039" s="14">
        <v>0.26169999999999999</v>
      </c>
      <c r="D5039" s="14">
        <v>90.01</v>
      </c>
    </row>
    <row r="5040" spans="1:4" x14ac:dyDescent="0.2">
      <c r="A5040" s="14">
        <v>46.81</v>
      </c>
      <c r="B5040" s="14">
        <v>2.7040000000000002</v>
      </c>
      <c r="C5040" s="14">
        <v>0.26169999999999999</v>
      </c>
      <c r="D5040" s="14">
        <v>90.03</v>
      </c>
    </row>
    <row r="5041" spans="1:4" x14ac:dyDescent="0.2">
      <c r="A5041" s="14">
        <v>46.82</v>
      </c>
      <c r="B5041" s="14">
        <v>2.7040000000000002</v>
      </c>
      <c r="C5041" s="14">
        <v>0.2616</v>
      </c>
      <c r="D5041" s="14">
        <v>90.06</v>
      </c>
    </row>
    <row r="5042" spans="1:4" x14ac:dyDescent="0.2">
      <c r="A5042" s="14">
        <v>46.83</v>
      </c>
      <c r="B5042" s="14">
        <v>2.7040000000000002</v>
      </c>
      <c r="C5042" s="14">
        <v>0.2616</v>
      </c>
      <c r="D5042" s="14">
        <v>90.08</v>
      </c>
    </row>
    <row r="5043" spans="1:4" x14ac:dyDescent="0.2">
      <c r="A5043" s="14">
        <v>46.84</v>
      </c>
      <c r="B5043" s="14">
        <v>2.7040000000000002</v>
      </c>
      <c r="C5043" s="14">
        <v>0.2616</v>
      </c>
      <c r="D5043" s="14">
        <v>90.11</v>
      </c>
    </row>
    <row r="5044" spans="1:4" x14ac:dyDescent="0.2">
      <c r="A5044" s="14">
        <v>46.85</v>
      </c>
      <c r="B5044" s="14">
        <v>2.7040000000000002</v>
      </c>
      <c r="C5044" s="14">
        <v>0.2616</v>
      </c>
      <c r="D5044" s="14">
        <v>90.13</v>
      </c>
    </row>
    <row r="5045" spans="1:4" x14ac:dyDescent="0.2">
      <c r="A5045" s="14">
        <v>46.85</v>
      </c>
      <c r="B5045" s="14">
        <v>2.7029999999999998</v>
      </c>
      <c r="C5045" s="14">
        <v>0.2616</v>
      </c>
      <c r="D5045" s="14">
        <v>90.16</v>
      </c>
    </row>
    <row r="5046" spans="1:4" x14ac:dyDescent="0.2">
      <c r="A5046" s="14">
        <v>46.86</v>
      </c>
      <c r="B5046" s="14">
        <v>2.7029999999999998</v>
      </c>
      <c r="C5046" s="14">
        <v>0.2616</v>
      </c>
      <c r="D5046" s="14">
        <v>90.18</v>
      </c>
    </row>
    <row r="5047" spans="1:4" x14ac:dyDescent="0.2">
      <c r="A5047" s="14">
        <v>46.87</v>
      </c>
      <c r="B5047" s="14">
        <v>2.7029999999999998</v>
      </c>
      <c r="C5047" s="14">
        <v>0.2616</v>
      </c>
      <c r="D5047" s="14">
        <v>90.21</v>
      </c>
    </row>
    <row r="5048" spans="1:4" x14ac:dyDescent="0.2">
      <c r="A5048" s="14">
        <v>46.88</v>
      </c>
      <c r="B5048" s="14">
        <v>2.7029999999999998</v>
      </c>
      <c r="C5048" s="14">
        <v>0.2616</v>
      </c>
      <c r="D5048" s="14">
        <v>90.23</v>
      </c>
    </row>
    <row r="5049" spans="1:4" x14ac:dyDescent="0.2">
      <c r="A5049" s="14">
        <v>46.89</v>
      </c>
      <c r="B5049" s="14">
        <v>2.7029999999999998</v>
      </c>
      <c r="C5049" s="14">
        <v>0.2616</v>
      </c>
      <c r="D5049" s="14">
        <v>90.26</v>
      </c>
    </row>
    <row r="5050" spans="1:4" x14ac:dyDescent="0.2">
      <c r="A5050" s="14">
        <v>46.9</v>
      </c>
      <c r="B5050" s="14">
        <v>2.7029999999999998</v>
      </c>
      <c r="C5050" s="14">
        <v>0.2616</v>
      </c>
      <c r="D5050" s="14">
        <v>90.28</v>
      </c>
    </row>
    <row r="5051" spans="1:4" x14ac:dyDescent="0.2">
      <c r="A5051" s="14">
        <v>46.9</v>
      </c>
      <c r="B5051" s="14">
        <v>2.7029999999999998</v>
      </c>
      <c r="C5051" s="14">
        <v>0.2616</v>
      </c>
      <c r="D5051" s="14">
        <v>90.31</v>
      </c>
    </row>
    <row r="5052" spans="1:4" x14ac:dyDescent="0.2">
      <c r="A5052" s="14">
        <v>46.91</v>
      </c>
      <c r="B5052" s="14">
        <v>2.7029999999999998</v>
      </c>
      <c r="C5052" s="14">
        <v>0.2616</v>
      </c>
      <c r="D5052" s="14">
        <v>90.33</v>
      </c>
    </row>
    <row r="5053" spans="1:4" x14ac:dyDescent="0.2">
      <c r="A5053" s="14">
        <v>46.92</v>
      </c>
      <c r="B5053" s="14">
        <v>2.7029999999999998</v>
      </c>
      <c r="C5053" s="14">
        <v>0.2616</v>
      </c>
      <c r="D5053" s="14">
        <v>90.36</v>
      </c>
    </row>
    <row r="5054" spans="1:4" x14ac:dyDescent="0.2">
      <c r="A5054" s="14">
        <v>46.93</v>
      </c>
      <c r="B5054" s="14">
        <v>2.702</v>
      </c>
      <c r="C5054" s="14">
        <v>0.2616</v>
      </c>
      <c r="D5054" s="14">
        <v>90.38</v>
      </c>
    </row>
    <row r="5055" spans="1:4" x14ac:dyDescent="0.2">
      <c r="A5055" s="14">
        <v>46.94</v>
      </c>
      <c r="B5055" s="14">
        <v>2.702</v>
      </c>
      <c r="C5055" s="14">
        <v>0.2616</v>
      </c>
      <c r="D5055" s="14">
        <v>90.41</v>
      </c>
    </row>
    <row r="5056" spans="1:4" x14ac:dyDescent="0.2">
      <c r="A5056" s="14">
        <v>46.95</v>
      </c>
      <c r="B5056" s="14">
        <v>2.702</v>
      </c>
      <c r="C5056" s="14">
        <v>0.2616</v>
      </c>
      <c r="D5056" s="14">
        <v>90.43</v>
      </c>
    </row>
    <row r="5057" spans="1:4" x14ac:dyDescent="0.2">
      <c r="A5057" s="14">
        <v>46.95</v>
      </c>
      <c r="B5057" s="14">
        <v>2.702</v>
      </c>
      <c r="C5057" s="14">
        <v>0.2616</v>
      </c>
      <c r="D5057" s="14">
        <v>90.46</v>
      </c>
    </row>
    <row r="5058" spans="1:4" x14ac:dyDescent="0.2">
      <c r="A5058" s="14">
        <v>46.96</v>
      </c>
      <c r="B5058" s="14">
        <v>2.702</v>
      </c>
      <c r="C5058" s="14">
        <v>0.2616</v>
      </c>
      <c r="D5058" s="14">
        <v>90.48</v>
      </c>
    </row>
    <row r="5059" spans="1:4" x14ac:dyDescent="0.2">
      <c r="A5059" s="14">
        <v>46.97</v>
      </c>
      <c r="B5059" s="14">
        <v>2.702</v>
      </c>
      <c r="C5059" s="14">
        <v>0.2616</v>
      </c>
      <c r="D5059" s="14">
        <v>90.51</v>
      </c>
    </row>
    <row r="5060" spans="1:4" x14ac:dyDescent="0.2">
      <c r="A5060" s="14">
        <v>46.98</v>
      </c>
      <c r="B5060" s="14">
        <v>2.702</v>
      </c>
      <c r="C5060" s="14">
        <v>0.2616</v>
      </c>
      <c r="D5060" s="14">
        <v>90.53</v>
      </c>
    </row>
    <row r="5061" spans="1:4" x14ac:dyDescent="0.2">
      <c r="A5061" s="14">
        <v>46.99</v>
      </c>
      <c r="B5061" s="14">
        <v>2.702</v>
      </c>
      <c r="C5061" s="14">
        <v>0.2616</v>
      </c>
      <c r="D5061" s="14">
        <v>90.56</v>
      </c>
    </row>
    <row r="5062" spans="1:4" x14ac:dyDescent="0.2">
      <c r="A5062" s="14">
        <v>47</v>
      </c>
      <c r="B5062" s="14">
        <v>2.702</v>
      </c>
      <c r="C5062" s="14">
        <v>0.26150000000000001</v>
      </c>
      <c r="D5062" s="14">
        <v>90.58</v>
      </c>
    </row>
    <row r="5063" spans="1:4" x14ac:dyDescent="0.2">
      <c r="A5063" s="14">
        <v>47</v>
      </c>
      <c r="B5063" s="14">
        <v>2.702</v>
      </c>
      <c r="C5063" s="14">
        <v>0.26150000000000001</v>
      </c>
      <c r="D5063" s="14">
        <v>90.61</v>
      </c>
    </row>
    <row r="5064" spans="1:4" x14ac:dyDescent="0.2">
      <c r="A5064" s="14">
        <v>47.01</v>
      </c>
      <c r="B5064" s="14">
        <v>2.702</v>
      </c>
      <c r="C5064" s="14">
        <v>0.26150000000000001</v>
      </c>
      <c r="D5064" s="14">
        <v>90.63</v>
      </c>
    </row>
    <row r="5065" spans="1:4" x14ac:dyDescent="0.2">
      <c r="A5065" s="14">
        <v>47.02</v>
      </c>
      <c r="B5065" s="14">
        <v>2.7010000000000001</v>
      </c>
      <c r="C5065" s="14">
        <v>0.26150000000000001</v>
      </c>
      <c r="D5065" s="14">
        <v>90.66</v>
      </c>
    </row>
    <row r="5066" spans="1:4" x14ac:dyDescent="0.2">
      <c r="A5066" s="14">
        <v>47.03</v>
      </c>
      <c r="B5066" s="14">
        <v>2.7010000000000001</v>
      </c>
      <c r="C5066" s="14">
        <v>0.26150000000000001</v>
      </c>
      <c r="D5066" s="14">
        <v>90.68</v>
      </c>
    </row>
    <row r="5067" spans="1:4" x14ac:dyDescent="0.2">
      <c r="A5067" s="14">
        <v>47.04</v>
      </c>
      <c r="B5067" s="14">
        <v>2.7010000000000001</v>
      </c>
      <c r="C5067" s="14">
        <v>0.26150000000000001</v>
      </c>
      <c r="D5067" s="14">
        <v>90.71</v>
      </c>
    </row>
    <row r="5068" spans="1:4" x14ac:dyDescent="0.2">
      <c r="A5068" s="14">
        <v>47.05</v>
      </c>
      <c r="B5068" s="14">
        <v>2.7010000000000001</v>
      </c>
      <c r="C5068" s="14">
        <v>0.26150000000000001</v>
      </c>
      <c r="D5068" s="14">
        <v>90.73</v>
      </c>
    </row>
    <row r="5069" spans="1:4" x14ac:dyDescent="0.2">
      <c r="A5069" s="14">
        <v>47.05</v>
      </c>
      <c r="B5069" s="14">
        <v>2.7010000000000001</v>
      </c>
      <c r="C5069" s="14">
        <v>0.26150000000000001</v>
      </c>
      <c r="D5069" s="14">
        <v>90.76</v>
      </c>
    </row>
    <row r="5070" spans="1:4" x14ac:dyDescent="0.2">
      <c r="A5070" s="14">
        <v>47.06</v>
      </c>
      <c r="B5070" s="14">
        <v>2.7010000000000001</v>
      </c>
      <c r="C5070" s="14">
        <v>0.26150000000000001</v>
      </c>
      <c r="D5070" s="14">
        <v>90.78</v>
      </c>
    </row>
    <row r="5071" spans="1:4" x14ac:dyDescent="0.2">
      <c r="A5071" s="14">
        <v>47.07</v>
      </c>
      <c r="B5071" s="14">
        <v>2.7010000000000001</v>
      </c>
      <c r="C5071" s="14">
        <v>0.26150000000000001</v>
      </c>
      <c r="D5071" s="14">
        <v>90.81</v>
      </c>
    </row>
    <row r="5072" spans="1:4" x14ac:dyDescent="0.2">
      <c r="A5072" s="14">
        <v>47.08</v>
      </c>
      <c r="B5072" s="14">
        <v>2.7</v>
      </c>
      <c r="C5072" s="14">
        <v>0.26150000000000001</v>
      </c>
      <c r="D5072" s="14">
        <v>90.83</v>
      </c>
    </row>
    <row r="5073" spans="1:4" x14ac:dyDescent="0.2">
      <c r="A5073" s="14">
        <v>47.09</v>
      </c>
      <c r="B5073" s="14">
        <v>2.7</v>
      </c>
      <c r="C5073" s="14">
        <v>0.26150000000000001</v>
      </c>
      <c r="D5073" s="14">
        <v>90.86</v>
      </c>
    </row>
    <row r="5074" spans="1:4" x14ac:dyDescent="0.2">
      <c r="A5074" s="14">
        <v>47.1</v>
      </c>
      <c r="B5074" s="14">
        <v>2.7</v>
      </c>
      <c r="C5074" s="14">
        <v>0.26150000000000001</v>
      </c>
      <c r="D5074" s="14">
        <v>90.88</v>
      </c>
    </row>
    <row r="5075" spans="1:4" x14ac:dyDescent="0.2">
      <c r="A5075" s="14">
        <v>47.1</v>
      </c>
      <c r="B5075" s="14">
        <v>2.7</v>
      </c>
      <c r="C5075" s="14">
        <v>0.26150000000000001</v>
      </c>
      <c r="D5075" s="14">
        <v>90.91</v>
      </c>
    </row>
    <row r="5076" spans="1:4" x14ac:dyDescent="0.2">
      <c r="A5076" s="14">
        <v>47.11</v>
      </c>
      <c r="B5076" s="14">
        <v>2.7</v>
      </c>
      <c r="C5076" s="14">
        <v>0.26150000000000001</v>
      </c>
      <c r="D5076" s="14">
        <v>90.93</v>
      </c>
    </row>
    <row r="5077" spans="1:4" x14ac:dyDescent="0.2">
      <c r="A5077" s="14">
        <v>47.12</v>
      </c>
      <c r="B5077" s="14">
        <v>2.7</v>
      </c>
      <c r="C5077" s="14">
        <v>0.26150000000000001</v>
      </c>
      <c r="D5077" s="14">
        <v>90.96</v>
      </c>
    </row>
    <row r="5078" spans="1:4" x14ac:dyDescent="0.2">
      <c r="A5078" s="14">
        <v>47.13</v>
      </c>
      <c r="B5078" s="14">
        <v>2.7</v>
      </c>
      <c r="C5078" s="14">
        <v>0.26150000000000001</v>
      </c>
      <c r="D5078" s="14">
        <v>90.98</v>
      </c>
    </row>
    <row r="5079" spans="1:4" x14ac:dyDescent="0.2">
      <c r="A5079" s="14">
        <v>47.14</v>
      </c>
      <c r="B5079" s="14">
        <v>2.7</v>
      </c>
      <c r="C5079" s="14">
        <v>0.26150000000000001</v>
      </c>
      <c r="D5079" s="14">
        <v>91.01</v>
      </c>
    </row>
    <row r="5080" spans="1:4" x14ac:dyDescent="0.2">
      <c r="A5080" s="14">
        <v>47.15</v>
      </c>
      <c r="B5080" s="14">
        <v>2.7</v>
      </c>
      <c r="C5080" s="14">
        <v>0.26150000000000001</v>
      </c>
      <c r="D5080" s="14">
        <v>91.03</v>
      </c>
    </row>
    <row r="5081" spans="1:4" x14ac:dyDescent="0.2">
      <c r="A5081" s="14">
        <v>47.15</v>
      </c>
      <c r="B5081" s="14">
        <v>2.6989999999999998</v>
      </c>
      <c r="C5081" s="14">
        <v>0.26150000000000001</v>
      </c>
      <c r="D5081" s="14">
        <v>91.06</v>
      </c>
    </row>
    <row r="5082" spans="1:4" x14ac:dyDescent="0.2">
      <c r="A5082" s="14">
        <v>47.16</v>
      </c>
      <c r="B5082" s="14">
        <v>2.6989999999999998</v>
      </c>
      <c r="C5082" s="14">
        <v>0.26150000000000001</v>
      </c>
      <c r="D5082" s="14">
        <v>91.08</v>
      </c>
    </row>
    <row r="5083" spans="1:4" x14ac:dyDescent="0.2">
      <c r="A5083" s="14">
        <v>47.17</v>
      </c>
      <c r="B5083" s="14">
        <v>2.6989999999999998</v>
      </c>
      <c r="C5083" s="14">
        <v>0.26150000000000001</v>
      </c>
      <c r="D5083" s="14">
        <v>91.11</v>
      </c>
    </row>
    <row r="5084" spans="1:4" x14ac:dyDescent="0.2">
      <c r="A5084" s="14">
        <v>47.18</v>
      </c>
      <c r="B5084" s="14">
        <v>2.6989999999999998</v>
      </c>
      <c r="C5084" s="14">
        <v>0.26150000000000001</v>
      </c>
      <c r="D5084" s="14">
        <v>91.13</v>
      </c>
    </row>
    <row r="5085" spans="1:4" x14ac:dyDescent="0.2">
      <c r="A5085" s="14">
        <v>47.19</v>
      </c>
      <c r="B5085" s="14">
        <v>2.6989999999999998</v>
      </c>
      <c r="C5085" s="14">
        <v>0.26150000000000001</v>
      </c>
      <c r="D5085" s="14">
        <v>91.16</v>
      </c>
    </row>
    <row r="5086" spans="1:4" x14ac:dyDescent="0.2">
      <c r="A5086" s="14">
        <v>47.2</v>
      </c>
      <c r="B5086" s="14">
        <v>2.6989999999999998</v>
      </c>
      <c r="C5086" s="14">
        <v>0.26150000000000001</v>
      </c>
      <c r="D5086" s="14">
        <v>91.18</v>
      </c>
    </row>
    <row r="5087" spans="1:4" x14ac:dyDescent="0.2">
      <c r="A5087" s="14">
        <v>47.2</v>
      </c>
      <c r="B5087" s="14">
        <v>2.6989999999999998</v>
      </c>
      <c r="C5087" s="14">
        <v>0.26150000000000001</v>
      </c>
      <c r="D5087" s="14">
        <v>91.21</v>
      </c>
    </row>
    <row r="5088" spans="1:4" x14ac:dyDescent="0.2">
      <c r="A5088" s="14">
        <v>47.21</v>
      </c>
      <c r="B5088" s="14">
        <v>2.6989999999999998</v>
      </c>
      <c r="C5088" s="14">
        <v>0.26150000000000001</v>
      </c>
      <c r="D5088" s="14">
        <v>91.23</v>
      </c>
    </row>
    <row r="5089" spans="1:4" x14ac:dyDescent="0.2">
      <c r="A5089" s="14">
        <v>47.22</v>
      </c>
      <c r="B5089" s="14">
        <v>2.6989999999999998</v>
      </c>
      <c r="C5089" s="14">
        <v>0.26150000000000001</v>
      </c>
      <c r="D5089" s="14">
        <v>91.26</v>
      </c>
    </row>
    <row r="5090" spans="1:4" x14ac:dyDescent="0.2">
      <c r="A5090" s="14">
        <v>47.23</v>
      </c>
      <c r="B5090" s="14">
        <v>2.6989999999999998</v>
      </c>
      <c r="C5090" s="14">
        <v>0.26150000000000001</v>
      </c>
      <c r="D5090" s="14">
        <v>91.28</v>
      </c>
    </row>
    <row r="5091" spans="1:4" x14ac:dyDescent="0.2">
      <c r="A5091" s="14">
        <v>47.24</v>
      </c>
      <c r="B5091" s="14">
        <v>2.698</v>
      </c>
      <c r="C5091" s="14">
        <v>0.26150000000000001</v>
      </c>
      <c r="D5091" s="14">
        <v>91.31</v>
      </c>
    </row>
    <row r="5092" spans="1:4" x14ac:dyDescent="0.2">
      <c r="A5092" s="14">
        <v>47.25</v>
      </c>
      <c r="B5092" s="14">
        <v>2.698</v>
      </c>
      <c r="C5092" s="14">
        <v>0.26150000000000001</v>
      </c>
      <c r="D5092" s="14">
        <v>91.33</v>
      </c>
    </row>
    <row r="5093" spans="1:4" x14ac:dyDescent="0.2">
      <c r="A5093" s="14">
        <v>47.25</v>
      </c>
      <c r="B5093" s="14">
        <v>2.698</v>
      </c>
      <c r="C5093" s="14">
        <v>0.26150000000000001</v>
      </c>
      <c r="D5093" s="14">
        <v>91.36</v>
      </c>
    </row>
    <row r="5094" spans="1:4" x14ac:dyDescent="0.2">
      <c r="A5094" s="14">
        <v>47.26</v>
      </c>
      <c r="B5094" s="14">
        <v>2.698</v>
      </c>
      <c r="C5094" s="14">
        <v>0.26150000000000001</v>
      </c>
      <c r="D5094" s="14">
        <v>91.38</v>
      </c>
    </row>
    <row r="5095" spans="1:4" x14ac:dyDescent="0.2">
      <c r="A5095" s="14">
        <v>47.27</v>
      </c>
      <c r="B5095" s="14">
        <v>2.698</v>
      </c>
      <c r="C5095" s="14">
        <v>0.26150000000000001</v>
      </c>
      <c r="D5095" s="14">
        <v>91.41</v>
      </c>
    </row>
    <row r="5096" spans="1:4" x14ac:dyDescent="0.2">
      <c r="A5096" s="14">
        <v>47.28</v>
      </c>
      <c r="B5096" s="14">
        <v>2.698</v>
      </c>
      <c r="C5096" s="14">
        <v>0.26150000000000001</v>
      </c>
      <c r="D5096" s="14">
        <v>91.43</v>
      </c>
    </row>
    <row r="5097" spans="1:4" x14ac:dyDescent="0.2">
      <c r="A5097" s="14">
        <v>47.29</v>
      </c>
      <c r="B5097" s="14">
        <v>2.698</v>
      </c>
      <c r="C5097" s="14">
        <v>0.26150000000000001</v>
      </c>
      <c r="D5097" s="14">
        <v>91.46</v>
      </c>
    </row>
    <row r="5098" spans="1:4" x14ac:dyDescent="0.2">
      <c r="A5098" s="14">
        <v>47.3</v>
      </c>
      <c r="B5098" s="14">
        <v>2.6970000000000001</v>
      </c>
      <c r="C5098" s="14">
        <v>0.26150000000000001</v>
      </c>
      <c r="D5098" s="14">
        <v>91.48</v>
      </c>
    </row>
    <row r="5099" spans="1:4" x14ac:dyDescent="0.2">
      <c r="A5099" s="14">
        <v>47.3</v>
      </c>
      <c r="B5099" s="14">
        <v>2.6970000000000001</v>
      </c>
      <c r="C5099" s="14">
        <v>0.26150000000000001</v>
      </c>
      <c r="D5099" s="14">
        <v>91.51</v>
      </c>
    </row>
    <row r="5100" spans="1:4" x14ac:dyDescent="0.2">
      <c r="A5100" s="14">
        <v>47.31</v>
      </c>
      <c r="B5100" s="14">
        <v>2.6970000000000001</v>
      </c>
      <c r="C5100" s="14">
        <v>0.26150000000000001</v>
      </c>
      <c r="D5100" s="14">
        <v>91.53</v>
      </c>
    </row>
    <row r="5101" spans="1:4" x14ac:dyDescent="0.2">
      <c r="A5101" s="14">
        <v>47.32</v>
      </c>
      <c r="B5101" s="14">
        <v>2.6970000000000001</v>
      </c>
      <c r="C5101" s="14">
        <v>0.26140000000000002</v>
      </c>
      <c r="D5101" s="14">
        <v>91.56</v>
      </c>
    </row>
    <row r="5102" spans="1:4" x14ac:dyDescent="0.2">
      <c r="A5102" s="14">
        <v>47.33</v>
      </c>
      <c r="B5102" s="14">
        <v>2.6970000000000001</v>
      </c>
      <c r="C5102" s="14">
        <v>0.26140000000000002</v>
      </c>
      <c r="D5102" s="14">
        <v>91.58</v>
      </c>
    </row>
    <row r="5103" spans="1:4" x14ac:dyDescent="0.2">
      <c r="A5103" s="14">
        <v>47.34</v>
      </c>
      <c r="B5103" s="14">
        <v>2.6970000000000001</v>
      </c>
      <c r="C5103" s="14">
        <v>0.26140000000000002</v>
      </c>
      <c r="D5103" s="14">
        <v>91.61</v>
      </c>
    </row>
    <row r="5104" spans="1:4" x14ac:dyDescent="0.2">
      <c r="A5104" s="14">
        <v>47.35</v>
      </c>
      <c r="B5104" s="14">
        <v>2.6970000000000001</v>
      </c>
      <c r="C5104" s="14">
        <v>0.26140000000000002</v>
      </c>
      <c r="D5104" s="14">
        <v>91.63</v>
      </c>
    </row>
    <row r="5105" spans="1:4" x14ac:dyDescent="0.2">
      <c r="A5105" s="14">
        <v>47.35</v>
      </c>
      <c r="B5105" s="14">
        <v>2.6970000000000001</v>
      </c>
      <c r="C5105" s="14">
        <v>0.26140000000000002</v>
      </c>
      <c r="D5105" s="14">
        <v>91.66</v>
      </c>
    </row>
    <row r="5106" spans="1:4" x14ac:dyDescent="0.2">
      <c r="A5106" s="14">
        <v>47.36</v>
      </c>
      <c r="B5106" s="14">
        <v>2.6960000000000002</v>
      </c>
      <c r="C5106" s="14">
        <v>0.26140000000000002</v>
      </c>
      <c r="D5106" s="14">
        <v>91.68</v>
      </c>
    </row>
    <row r="5107" spans="1:4" x14ac:dyDescent="0.2">
      <c r="A5107" s="14">
        <v>47.37</v>
      </c>
      <c r="B5107" s="14">
        <v>2.6960000000000002</v>
      </c>
      <c r="C5107" s="14">
        <v>0.26140000000000002</v>
      </c>
      <c r="D5107" s="14">
        <v>91.71</v>
      </c>
    </row>
    <row r="5108" spans="1:4" x14ac:dyDescent="0.2">
      <c r="A5108" s="14">
        <v>47.38</v>
      </c>
      <c r="B5108" s="14">
        <v>2.6960000000000002</v>
      </c>
      <c r="C5108" s="14">
        <v>0.26140000000000002</v>
      </c>
      <c r="D5108" s="14">
        <v>91.73</v>
      </c>
    </row>
    <row r="5109" spans="1:4" x14ac:dyDescent="0.2">
      <c r="A5109" s="14">
        <v>47.39</v>
      </c>
      <c r="B5109" s="14">
        <v>2.6960000000000002</v>
      </c>
      <c r="C5109" s="14">
        <v>0.26140000000000002</v>
      </c>
      <c r="D5109" s="14">
        <v>91.76</v>
      </c>
    </row>
    <row r="5110" spans="1:4" x14ac:dyDescent="0.2">
      <c r="A5110" s="14">
        <v>47.4</v>
      </c>
      <c r="B5110" s="14">
        <v>2.6960000000000002</v>
      </c>
      <c r="C5110" s="14">
        <v>0.26140000000000002</v>
      </c>
      <c r="D5110" s="14">
        <v>91.78</v>
      </c>
    </row>
    <row r="5111" spans="1:4" x14ac:dyDescent="0.2">
      <c r="A5111" s="14">
        <v>47.4</v>
      </c>
      <c r="B5111" s="14">
        <v>2.6960000000000002</v>
      </c>
      <c r="C5111" s="14">
        <v>0.26140000000000002</v>
      </c>
      <c r="D5111" s="14">
        <v>91.81</v>
      </c>
    </row>
    <row r="5112" spans="1:4" x14ac:dyDescent="0.2">
      <c r="A5112" s="14">
        <v>47.41</v>
      </c>
      <c r="B5112" s="14">
        <v>2.6960000000000002</v>
      </c>
      <c r="C5112" s="14">
        <v>0.26140000000000002</v>
      </c>
      <c r="D5112" s="14">
        <v>91.83</v>
      </c>
    </row>
    <row r="5113" spans="1:4" x14ac:dyDescent="0.2">
      <c r="A5113" s="14">
        <v>47.42</v>
      </c>
      <c r="B5113" s="14">
        <v>2.6949999999999998</v>
      </c>
      <c r="C5113" s="14">
        <v>0.26140000000000002</v>
      </c>
      <c r="D5113" s="14">
        <v>91.86</v>
      </c>
    </row>
    <row r="5114" spans="1:4" x14ac:dyDescent="0.2">
      <c r="A5114" s="14">
        <v>47.43</v>
      </c>
      <c r="B5114" s="14">
        <v>2.6949999999999998</v>
      </c>
      <c r="C5114" s="14">
        <v>0.26140000000000002</v>
      </c>
      <c r="D5114" s="14">
        <v>91.88</v>
      </c>
    </row>
    <row r="5115" spans="1:4" x14ac:dyDescent="0.2">
      <c r="A5115" s="14">
        <v>47.44</v>
      </c>
      <c r="B5115" s="14">
        <v>2.6949999999999998</v>
      </c>
      <c r="C5115" s="14">
        <v>0.26140000000000002</v>
      </c>
      <c r="D5115" s="14">
        <v>91.91</v>
      </c>
    </row>
    <row r="5116" spans="1:4" x14ac:dyDescent="0.2">
      <c r="A5116" s="14">
        <v>47.45</v>
      </c>
      <c r="B5116" s="14">
        <v>2.6949999999999998</v>
      </c>
      <c r="C5116" s="14">
        <v>0.26140000000000002</v>
      </c>
      <c r="D5116" s="14">
        <v>91.93</v>
      </c>
    </row>
    <row r="5117" spans="1:4" x14ac:dyDescent="0.2">
      <c r="A5117" s="14">
        <v>47.45</v>
      </c>
      <c r="B5117" s="14">
        <v>2.6949999999999998</v>
      </c>
      <c r="C5117" s="14">
        <v>0.26140000000000002</v>
      </c>
      <c r="D5117" s="14">
        <v>91.96</v>
      </c>
    </row>
    <row r="5118" spans="1:4" x14ac:dyDescent="0.2">
      <c r="A5118" s="14">
        <v>47.46</v>
      </c>
      <c r="B5118" s="14">
        <v>2.6949999999999998</v>
      </c>
      <c r="C5118" s="14">
        <v>0.26140000000000002</v>
      </c>
      <c r="D5118" s="14">
        <v>91.98</v>
      </c>
    </row>
    <row r="5119" spans="1:4" x14ac:dyDescent="0.2">
      <c r="A5119" s="14">
        <v>47.47</v>
      </c>
      <c r="B5119" s="14">
        <v>2.6949999999999998</v>
      </c>
      <c r="C5119" s="14">
        <v>0.26140000000000002</v>
      </c>
      <c r="D5119" s="14">
        <v>92.01</v>
      </c>
    </row>
    <row r="5120" spans="1:4" x14ac:dyDescent="0.2">
      <c r="A5120" s="14">
        <v>47.48</v>
      </c>
      <c r="B5120" s="14">
        <v>2.694</v>
      </c>
      <c r="C5120" s="14">
        <v>0.26140000000000002</v>
      </c>
      <c r="D5120" s="14">
        <v>92.03</v>
      </c>
    </row>
    <row r="5121" spans="1:4" x14ac:dyDescent="0.2">
      <c r="A5121" s="14">
        <v>47.49</v>
      </c>
      <c r="B5121" s="14">
        <v>2.694</v>
      </c>
      <c r="C5121" s="14">
        <v>0.26140000000000002</v>
      </c>
      <c r="D5121" s="14">
        <v>92.06</v>
      </c>
    </row>
    <row r="5122" spans="1:4" x14ac:dyDescent="0.2">
      <c r="A5122" s="14">
        <v>47.5</v>
      </c>
      <c r="B5122" s="14">
        <v>2.694</v>
      </c>
      <c r="C5122" s="14">
        <v>0.26140000000000002</v>
      </c>
      <c r="D5122" s="14">
        <v>92.08</v>
      </c>
    </row>
    <row r="5123" spans="1:4" x14ac:dyDescent="0.2">
      <c r="A5123" s="14">
        <v>47.5</v>
      </c>
      <c r="B5123" s="14">
        <v>2.694</v>
      </c>
      <c r="C5123" s="14">
        <v>0.26140000000000002</v>
      </c>
      <c r="D5123" s="14">
        <v>92.11</v>
      </c>
    </row>
    <row r="5124" spans="1:4" x14ac:dyDescent="0.2">
      <c r="A5124" s="14">
        <v>47.51</v>
      </c>
      <c r="B5124" s="14">
        <v>2.694</v>
      </c>
      <c r="C5124" s="14">
        <v>0.26140000000000002</v>
      </c>
      <c r="D5124" s="14">
        <v>92.13</v>
      </c>
    </row>
    <row r="5125" spans="1:4" x14ac:dyDescent="0.2">
      <c r="A5125" s="14">
        <v>47.52</v>
      </c>
      <c r="B5125" s="14">
        <v>2.694</v>
      </c>
      <c r="C5125" s="14">
        <v>0.26140000000000002</v>
      </c>
      <c r="D5125" s="14">
        <v>92.16</v>
      </c>
    </row>
    <row r="5126" spans="1:4" x14ac:dyDescent="0.2">
      <c r="A5126" s="14">
        <v>47.53</v>
      </c>
      <c r="B5126" s="14">
        <v>2.694</v>
      </c>
      <c r="C5126" s="14">
        <v>0.26140000000000002</v>
      </c>
      <c r="D5126" s="14">
        <v>92.18</v>
      </c>
    </row>
    <row r="5127" spans="1:4" x14ac:dyDescent="0.2">
      <c r="A5127" s="14">
        <v>47.54</v>
      </c>
      <c r="B5127" s="14">
        <v>2.694</v>
      </c>
      <c r="C5127" s="14">
        <v>0.26140000000000002</v>
      </c>
      <c r="D5127" s="14">
        <v>92.21</v>
      </c>
    </row>
    <row r="5128" spans="1:4" x14ac:dyDescent="0.2">
      <c r="A5128" s="14">
        <v>47.55</v>
      </c>
      <c r="B5128" s="14">
        <v>2.6930000000000001</v>
      </c>
      <c r="C5128" s="14">
        <v>0.26140000000000002</v>
      </c>
      <c r="D5128" s="14">
        <v>92.23</v>
      </c>
    </row>
    <row r="5129" spans="1:4" x14ac:dyDescent="0.2">
      <c r="A5129" s="14">
        <v>47.55</v>
      </c>
      <c r="B5129" s="14">
        <v>2.6930000000000001</v>
      </c>
      <c r="C5129" s="14">
        <v>0.26140000000000002</v>
      </c>
      <c r="D5129" s="14">
        <v>92.26</v>
      </c>
    </row>
    <row r="5130" spans="1:4" x14ac:dyDescent="0.2">
      <c r="A5130" s="14">
        <v>47.56</v>
      </c>
      <c r="B5130" s="14">
        <v>2.6930000000000001</v>
      </c>
      <c r="C5130" s="14">
        <v>0.26140000000000002</v>
      </c>
      <c r="D5130" s="14">
        <v>92.28</v>
      </c>
    </row>
    <row r="5131" spans="1:4" x14ac:dyDescent="0.2">
      <c r="A5131" s="14">
        <v>47.57</v>
      </c>
      <c r="B5131" s="14">
        <v>2.6930000000000001</v>
      </c>
      <c r="C5131" s="14">
        <v>0.26140000000000002</v>
      </c>
      <c r="D5131" s="14">
        <v>92.31</v>
      </c>
    </row>
    <row r="5132" spans="1:4" x14ac:dyDescent="0.2">
      <c r="A5132" s="14">
        <v>47.58</v>
      </c>
      <c r="B5132" s="14">
        <v>2.6930000000000001</v>
      </c>
      <c r="C5132" s="14">
        <v>0.26140000000000002</v>
      </c>
      <c r="D5132" s="14">
        <v>92.33</v>
      </c>
    </row>
    <row r="5133" spans="1:4" x14ac:dyDescent="0.2">
      <c r="A5133" s="14">
        <v>47.59</v>
      </c>
      <c r="B5133" s="14">
        <v>2.6930000000000001</v>
      </c>
      <c r="C5133" s="14">
        <v>0.26140000000000002</v>
      </c>
      <c r="D5133" s="14">
        <v>92.36</v>
      </c>
    </row>
    <row r="5134" spans="1:4" x14ac:dyDescent="0.2">
      <c r="A5134" s="14">
        <v>47.6</v>
      </c>
      <c r="B5134" s="14">
        <v>2.6930000000000001</v>
      </c>
      <c r="C5134" s="14">
        <v>0.26140000000000002</v>
      </c>
      <c r="D5134" s="14">
        <v>92.38</v>
      </c>
    </row>
    <row r="5135" spans="1:4" x14ac:dyDescent="0.2">
      <c r="A5135" s="14">
        <v>47.6</v>
      </c>
      <c r="B5135" s="14">
        <v>2.6920000000000002</v>
      </c>
      <c r="C5135" s="14">
        <v>0.26140000000000002</v>
      </c>
      <c r="D5135" s="14">
        <v>92.41</v>
      </c>
    </row>
    <row r="5136" spans="1:4" x14ac:dyDescent="0.2">
      <c r="A5136" s="14">
        <v>47.61</v>
      </c>
      <c r="B5136" s="14">
        <v>2.6920000000000002</v>
      </c>
      <c r="C5136" s="14">
        <v>0.26140000000000002</v>
      </c>
      <c r="D5136" s="14">
        <v>92.43</v>
      </c>
    </row>
    <row r="5137" spans="1:4" x14ac:dyDescent="0.2">
      <c r="A5137" s="14">
        <v>47.62</v>
      </c>
      <c r="B5137" s="14">
        <v>2.6920000000000002</v>
      </c>
      <c r="C5137" s="14">
        <v>0.26140000000000002</v>
      </c>
      <c r="D5137" s="14">
        <v>92.46</v>
      </c>
    </row>
    <row r="5138" spans="1:4" x14ac:dyDescent="0.2">
      <c r="A5138" s="14">
        <v>47.63</v>
      </c>
      <c r="B5138" s="14">
        <v>2.6920000000000002</v>
      </c>
      <c r="C5138" s="14">
        <v>0.26140000000000002</v>
      </c>
      <c r="D5138" s="14">
        <v>92.48</v>
      </c>
    </row>
    <row r="5139" spans="1:4" x14ac:dyDescent="0.2">
      <c r="A5139" s="14">
        <v>47.64</v>
      </c>
      <c r="B5139" s="14">
        <v>2.6920000000000002</v>
      </c>
      <c r="C5139" s="14">
        <v>0.26140000000000002</v>
      </c>
      <c r="D5139" s="14">
        <v>92.51</v>
      </c>
    </row>
    <row r="5140" spans="1:4" x14ac:dyDescent="0.2">
      <c r="A5140" s="14">
        <v>47.65</v>
      </c>
      <c r="B5140" s="14">
        <v>2.6920000000000002</v>
      </c>
      <c r="C5140" s="14">
        <v>0.26140000000000002</v>
      </c>
      <c r="D5140" s="14">
        <v>92.53</v>
      </c>
    </row>
    <row r="5141" spans="1:4" x14ac:dyDescent="0.2">
      <c r="A5141" s="14">
        <v>47.65</v>
      </c>
      <c r="B5141" s="14">
        <v>2.6920000000000002</v>
      </c>
      <c r="C5141" s="14">
        <v>0.26140000000000002</v>
      </c>
      <c r="D5141" s="14">
        <v>92.56</v>
      </c>
    </row>
    <row r="5142" spans="1:4" x14ac:dyDescent="0.2">
      <c r="A5142" s="14">
        <v>47.66</v>
      </c>
      <c r="B5142" s="14">
        <v>2.6909999999999998</v>
      </c>
      <c r="C5142" s="14">
        <v>0.26140000000000002</v>
      </c>
      <c r="D5142" s="14">
        <v>92.58</v>
      </c>
    </row>
    <row r="5143" spans="1:4" x14ac:dyDescent="0.2">
      <c r="A5143" s="14">
        <v>47.67</v>
      </c>
      <c r="B5143" s="14">
        <v>2.6909999999999998</v>
      </c>
      <c r="C5143" s="14">
        <v>0.26140000000000002</v>
      </c>
      <c r="D5143" s="14">
        <v>92.61</v>
      </c>
    </row>
    <row r="5144" spans="1:4" x14ac:dyDescent="0.2">
      <c r="A5144" s="14">
        <v>47.68</v>
      </c>
      <c r="B5144" s="14">
        <v>2.6909999999999998</v>
      </c>
      <c r="C5144" s="14">
        <v>0.26140000000000002</v>
      </c>
      <c r="D5144" s="14">
        <v>92.63</v>
      </c>
    </row>
    <row r="5145" spans="1:4" x14ac:dyDescent="0.2">
      <c r="A5145" s="14">
        <v>47.69</v>
      </c>
      <c r="B5145" s="14">
        <v>2.6909999999999998</v>
      </c>
      <c r="C5145" s="14">
        <v>0.26140000000000002</v>
      </c>
      <c r="D5145" s="14">
        <v>92.66</v>
      </c>
    </row>
    <row r="5146" spans="1:4" x14ac:dyDescent="0.2">
      <c r="A5146" s="14">
        <v>47.7</v>
      </c>
      <c r="B5146" s="14">
        <v>2.6909999999999998</v>
      </c>
      <c r="C5146" s="14">
        <v>0.26140000000000002</v>
      </c>
      <c r="D5146" s="14">
        <v>92.68</v>
      </c>
    </row>
    <row r="5147" spans="1:4" x14ac:dyDescent="0.2">
      <c r="A5147" s="14">
        <v>47.7</v>
      </c>
      <c r="B5147" s="14">
        <v>2.6909999999999998</v>
      </c>
      <c r="C5147" s="14">
        <v>0.26140000000000002</v>
      </c>
      <c r="D5147" s="14">
        <v>92.71</v>
      </c>
    </row>
    <row r="5148" spans="1:4" x14ac:dyDescent="0.2">
      <c r="A5148" s="14">
        <v>47.71</v>
      </c>
      <c r="B5148" s="14">
        <v>2.6909999999999998</v>
      </c>
      <c r="C5148" s="14">
        <v>0.26140000000000002</v>
      </c>
      <c r="D5148" s="14">
        <v>92.73</v>
      </c>
    </row>
    <row r="5149" spans="1:4" x14ac:dyDescent="0.2">
      <c r="A5149" s="14">
        <v>47.72</v>
      </c>
      <c r="B5149" s="14">
        <v>2.69</v>
      </c>
      <c r="C5149" s="14">
        <v>0.26140000000000002</v>
      </c>
      <c r="D5149" s="14">
        <v>92.76</v>
      </c>
    </row>
    <row r="5150" spans="1:4" x14ac:dyDescent="0.2">
      <c r="A5150" s="14">
        <v>47.73</v>
      </c>
      <c r="B5150" s="14">
        <v>2.69</v>
      </c>
      <c r="C5150" s="14">
        <v>0.26140000000000002</v>
      </c>
      <c r="D5150" s="14">
        <v>92.78</v>
      </c>
    </row>
    <row r="5151" spans="1:4" x14ac:dyDescent="0.2">
      <c r="A5151" s="14">
        <v>47.74</v>
      </c>
      <c r="B5151" s="14">
        <v>2.69</v>
      </c>
      <c r="C5151" s="14">
        <v>0.26140000000000002</v>
      </c>
      <c r="D5151" s="14">
        <v>92.81</v>
      </c>
    </row>
    <row r="5152" spans="1:4" x14ac:dyDescent="0.2">
      <c r="A5152" s="14">
        <v>47.75</v>
      </c>
      <c r="B5152" s="14">
        <v>2.69</v>
      </c>
      <c r="C5152" s="14">
        <v>0.26140000000000002</v>
      </c>
      <c r="D5152" s="14">
        <v>92.83</v>
      </c>
    </row>
    <row r="5153" spans="1:4" x14ac:dyDescent="0.2">
      <c r="A5153" s="14">
        <v>47.75</v>
      </c>
      <c r="B5153" s="14">
        <v>2.69</v>
      </c>
      <c r="C5153" s="14">
        <v>0.26140000000000002</v>
      </c>
      <c r="D5153" s="14">
        <v>92.86</v>
      </c>
    </row>
    <row r="5154" spans="1:4" x14ac:dyDescent="0.2">
      <c r="A5154" s="14">
        <v>47.76</v>
      </c>
      <c r="B5154" s="14">
        <v>2.69</v>
      </c>
      <c r="C5154" s="14">
        <v>0.26140000000000002</v>
      </c>
      <c r="D5154" s="14">
        <v>92.88</v>
      </c>
    </row>
    <row r="5155" spans="1:4" x14ac:dyDescent="0.2">
      <c r="A5155" s="14">
        <v>47.77</v>
      </c>
      <c r="B5155" s="14">
        <v>2.6890000000000001</v>
      </c>
      <c r="C5155" s="14">
        <v>0.26140000000000002</v>
      </c>
      <c r="D5155" s="14">
        <v>92.91</v>
      </c>
    </row>
    <row r="5156" spans="1:4" x14ac:dyDescent="0.2">
      <c r="A5156" s="14">
        <v>47.78</v>
      </c>
      <c r="B5156" s="14">
        <v>2.6890000000000001</v>
      </c>
      <c r="C5156" s="14">
        <v>0.26140000000000002</v>
      </c>
      <c r="D5156" s="14">
        <v>92.93</v>
      </c>
    </row>
    <row r="5157" spans="1:4" x14ac:dyDescent="0.2">
      <c r="A5157" s="14">
        <v>47.79</v>
      </c>
      <c r="B5157" s="14">
        <v>2.6890000000000001</v>
      </c>
      <c r="C5157" s="14">
        <v>0.26140000000000002</v>
      </c>
      <c r="D5157" s="14">
        <v>92.96</v>
      </c>
    </row>
    <row r="5158" spans="1:4" x14ac:dyDescent="0.2">
      <c r="A5158" s="14">
        <v>47.8</v>
      </c>
      <c r="B5158" s="14">
        <v>2.6890000000000001</v>
      </c>
      <c r="C5158" s="14">
        <v>0.26140000000000002</v>
      </c>
      <c r="D5158" s="14">
        <v>92.98</v>
      </c>
    </row>
    <row r="5159" spans="1:4" x14ac:dyDescent="0.2">
      <c r="A5159" s="14">
        <v>47.8</v>
      </c>
      <c r="B5159" s="14">
        <v>2.6890000000000001</v>
      </c>
      <c r="C5159" s="14">
        <v>0.26140000000000002</v>
      </c>
      <c r="D5159" s="14">
        <v>93.01</v>
      </c>
    </row>
    <row r="5160" spans="1:4" x14ac:dyDescent="0.2">
      <c r="A5160" s="14">
        <v>47.81</v>
      </c>
      <c r="B5160" s="14">
        <v>2.6890000000000001</v>
      </c>
      <c r="C5160" s="14">
        <v>0.26140000000000002</v>
      </c>
      <c r="D5160" s="14">
        <v>93.03</v>
      </c>
    </row>
    <row r="5161" spans="1:4" x14ac:dyDescent="0.2">
      <c r="A5161" s="14">
        <v>47.82</v>
      </c>
      <c r="B5161" s="14">
        <v>2.6880000000000002</v>
      </c>
      <c r="C5161" s="14">
        <v>0.26140000000000002</v>
      </c>
      <c r="D5161" s="14">
        <v>93.06</v>
      </c>
    </row>
    <row r="5162" spans="1:4" x14ac:dyDescent="0.2">
      <c r="A5162" s="14">
        <v>47.83</v>
      </c>
      <c r="B5162" s="14">
        <v>2.6880000000000002</v>
      </c>
      <c r="C5162" s="14">
        <v>0.26140000000000002</v>
      </c>
      <c r="D5162" s="14">
        <v>93.08</v>
      </c>
    </row>
    <row r="5163" spans="1:4" x14ac:dyDescent="0.2">
      <c r="A5163" s="14">
        <v>47.84</v>
      </c>
      <c r="B5163" s="14">
        <v>2.6880000000000002</v>
      </c>
      <c r="C5163" s="14">
        <v>0.26140000000000002</v>
      </c>
      <c r="D5163" s="14">
        <v>93.11</v>
      </c>
    </row>
    <row r="5164" spans="1:4" x14ac:dyDescent="0.2">
      <c r="A5164" s="14">
        <v>47.85</v>
      </c>
      <c r="B5164" s="14">
        <v>2.6880000000000002</v>
      </c>
      <c r="C5164" s="14">
        <v>0.26140000000000002</v>
      </c>
      <c r="D5164" s="14">
        <v>93.13</v>
      </c>
    </row>
    <row r="5165" spans="1:4" x14ac:dyDescent="0.2">
      <c r="A5165" s="14">
        <v>47.85</v>
      </c>
      <c r="B5165" s="14">
        <v>2.6880000000000002</v>
      </c>
      <c r="C5165" s="14">
        <v>0.26140000000000002</v>
      </c>
      <c r="D5165" s="14">
        <v>93.16</v>
      </c>
    </row>
    <row r="5166" spans="1:4" x14ac:dyDescent="0.2">
      <c r="A5166" s="14">
        <v>47.86</v>
      </c>
      <c r="B5166" s="14">
        <v>2.6880000000000002</v>
      </c>
      <c r="C5166" s="14">
        <v>0.26140000000000002</v>
      </c>
      <c r="D5166" s="14">
        <v>93.18</v>
      </c>
    </row>
    <row r="5167" spans="1:4" x14ac:dyDescent="0.2">
      <c r="A5167" s="14">
        <v>47.87</v>
      </c>
      <c r="B5167" s="14">
        <v>2.6880000000000002</v>
      </c>
      <c r="C5167" s="14">
        <v>0.26140000000000002</v>
      </c>
      <c r="D5167" s="14">
        <v>93.21</v>
      </c>
    </row>
    <row r="5168" spans="1:4" x14ac:dyDescent="0.2">
      <c r="A5168" s="14">
        <v>47.88</v>
      </c>
      <c r="B5168" s="14">
        <v>2.6880000000000002</v>
      </c>
      <c r="C5168" s="14">
        <v>0.26140000000000002</v>
      </c>
      <c r="D5168" s="14">
        <v>93.23</v>
      </c>
    </row>
    <row r="5169" spans="1:4" x14ac:dyDescent="0.2">
      <c r="A5169" s="14">
        <v>47.89</v>
      </c>
      <c r="B5169" s="14">
        <v>2.6869999999999998</v>
      </c>
      <c r="C5169" s="14">
        <v>0.26140000000000002</v>
      </c>
      <c r="D5169" s="14">
        <v>93.26</v>
      </c>
    </row>
    <row r="5170" spans="1:4" x14ac:dyDescent="0.2">
      <c r="A5170" s="14">
        <v>47.9</v>
      </c>
      <c r="B5170" s="14">
        <v>2.6869999999999998</v>
      </c>
      <c r="C5170" s="14">
        <v>0.26140000000000002</v>
      </c>
      <c r="D5170" s="14">
        <v>93.28</v>
      </c>
    </row>
    <row r="5171" spans="1:4" x14ac:dyDescent="0.2">
      <c r="A5171" s="14">
        <v>47.9</v>
      </c>
      <c r="B5171" s="14">
        <v>2.6869999999999998</v>
      </c>
      <c r="C5171" s="14">
        <v>0.26140000000000002</v>
      </c>
      <c r="D5171" s="14">
        <v>93.31</v>
      </c>
    </row>
    <row r="5172" spans="1:4" x14ac:dyDescent="0.2">
      <c r="A5172" s="14">
        <v>47.91</v>
      </c>
      <c r="B5172" s="14">
        <v>2.6869999999999998</v>
      </c>
      <c r="C5172" s="14">
        <v>0.26140000000000002</v>
      </c>
      <c r="D5172" s="14">
        <v>93.33</v>
      </c>
    </row>
    <row r="5173" spans="1:4" x14ac:dyDescent="0.2">
      <c r="A5173" s="14">
        <v>47.92</v>
      </c>
      <c r="B5173" s="14">
        <v>2.6869999999999998</v>
      </c>
      <c r="C5173" s="14">
        <v>0.26140000000000002</v>
      </c>
      <c r="D5173" s="14">
        <v>93.36</v>
      </c>
    </row>
    <row r="5174" spans="1:4" x14ac:dyDescent="0.2">
      <c r="A5174" s="14">
        <v>47.93</v>
      </c>
      <c r="B5174" s="14">
        <v>2.6869999999999998</v>
      </c>
      <c r="C5174" s="14">
        <v>0.26140000000000002</v>
      </c>
      <c r="D5174" s="14">
        <v>93.38</v>
      </c>
    </row>
    <row r="5175" spans="1:4" x14ac:dyDescent="0.2">
      <c r="A5175" s="14">
        <v>47.94</v>
      </c>
      <c r="B5175" s="14">
        <v>2.6859999999999999</v>
      </c>
      <c r="C5175" s="14">
        <v>0.26140000000000002</v>
      </c>
      <c r="D5175" s="14">
        <v>93.41</v>
      </c>
    </row>
    <row r="5176" spans="1:4" x14ac:dyDescent="0.2">
      <c r="A5176" s="14">
        <v>47.95</v>
      </c>
      <c r="B5176" s="14">
        <v>2.6859999999999999</v>
      </c>
      <c r="C5176" s="14">
        <v>0.26140000000000002</v>
      </c>
      <c r="D5176" s="14">
        <v>93.43</v>
      </c>
    </row>
    <row r="5177" spans="1:4" x14ac:dyDescent="0.2">
      <c r="A5177" s="14">
        <v>47.95</v>
      </c>
      <c r="B5177" s="14">
        <v>2.6859999999999999</v>
      </c>
      <c r="C5177" s="14">
        <v>0.26140000000000002</v>
      </c>
      <c r="D5177" s="14">
        <v>93.46</v>
      </c>
    </row>
    <row r="5178" spans="1:4" x14ac:dyDescent="0.2">
      <c r="A5178" s="14">
        <v>47.96</v>
      </c>
      <c r="B5178" s="14">
        <v>2.6859999999999999</v>
      </c>
      <c r="C5178" s="14">
        <v>0.26140000000000002</v>
      </c>
      <c r="D5178" s="14">
        <v>93.48</v>
      </c>
    </row>
    <row r="5179" spans="1:4" x14ac:dyDescent="0.2">
      <c r="A5179" s="14">
        <v>47.97</v>
      </c>
      <c r="B5179" s="14">
        <v>2.6859999999999999</v>
      </c>
      <c r="C5179" s="14">
        <v>0.26140000000000002</v>
      </c>
      <c r="D5179" s="14">
        <v>93.51</v>
      </c>
    </row>
    <row r="5180" spans="1:4" x14ac:dyDescent="0.2">
      <c r="A5180" s="14">
        <v>47.98</v>
      </c>
      <c r="B5180" s="14">
        <v>2.6859999999999999</v>
      </c>
      <c r="C5180" s="14">
        <v>0.26140000000000002</v>
      </c>
      <c r="D5180" s="14">
        <v>93.53</v>
      </c>
    </row>
    <row r="5181" spans="1:4" x14ac:dyDescent="0.2">
      <c r="A5181" s="14">
        <v>47.99</v>
      </c>
      <c r="B5181" s="14">
        <v>2.6850000000000001</v>
      </c>
      <c r="C5181" s="14">
        <v>0.26140000000000002</v>
      </c>
      <c r="D5181" s="14">
        <v>93.56</v>
      </c>
    </row>
    <row r="5182" spans="1:4" x14ac:dyDescent="0.2">
      <c r="A5182" s="14">
        <v>48</v>
      </c>
      <c r="B5182" s="14">
        <v>2.6850000000000001</v>
      </c>
      <c r="C5182" s="14">
        <v>0.26140000000000002</v>
      </c>
      <c r="D5182" s="14">
        <v>93.58</v>
      </c>
    </row>
    <row r="5183" spans="1:4" x14ac:dyDescent="0.2">
      <c r="A5183" s="14">
        <v>48</v>
      </c>
      <c r="B5183" s="14">
        <v>2.6850000000000001</v>
      </c>
      <c r="C5183" s="14">
        <v>0.26140000000000002</v>
      </c>
      <c r="D5183" s="14">
        <v>93.61</v>
      </c>
    </row>
    <row r="5184" spans="1:4" x14ac:dyDescent="0.2">
      <c r="A5184" s="14">
        <v>48.01</v>
      </c>
      <c r="B5184" s="14">
        <v>2.6850000000000001</v>
      </c>
      <c r="C5184" s="14">
        <v>0.26140000000000002</v>
      </c>
      <c r="D5184" s="14">
        <v>93.63</v>
      </c>
    </row>
    <row r="5185" spans="1:4" x14ac:dyDescent="0.2">
      <c r="A5185" s="14">
        <v>48.02</v>
      </c>
      <c r="B5185" s="14">
        <v>2.6850000000000001</v>
      </c>
      <c r="C5185" s="14">
        <v>0.26140000000000002</v>
      </c>
      <c r="D5185" s="14">
        <v>93.66</v>
      </c>
    </row>
    <row r="5186" spans="1:4" x14ac:dyDescent="0.2">
      <c r="A5186" s="14">
        <v>48.03</v>
      </c>
      <c r="B5186" s="14">
        <v>2.6840000000000002</v>
      </c>
      <c r="C5186" s="14">
        <v>0.26140000000000002</v>
      </c>
      <c r="D5186" s="14">
        <v>93.68</v>
      </c>
    </row>
    <row r="5187" spans="1:4" x14ac:dyDescent="0.2">
      <c r="A5187" s="14">
        <v>48.04</v>
      </c>
      <c r="B5187" s="14">
        <v>2.6840000000000002</v>
      </c>
      <c r="C5187" s="14">
        <v>0.26140000000000002</v>
      </c>
      <c r="D5187" s="14">
        <v>93.71</v>
      </c>
    </row>
    <row r="5188" spans="1:4" x14ac:dyDescent="0.2">
      <c r="A5188" s="14">
        <v>48.05</v>
      </c>
      <c r="B5188" s="14">
        <v>2.6840000000000002</v>
      </c>
      <c r="C5188" s="14">
        <v>0.26140000000000002</v>
      </c>
      <c r="D5188" s="14">
        <v>93.73</v>
      </c>
    </row>
    <row r="5189" spans="1:4" x14ac:dyDescent="0.2">
      <c r="A5189" s="14">
        <v>48.05</v>
      </c>
      <c r="B5189" s="14">
        <v>2.6840000000000002</v>
      </c>
      <c r="C5189" s="14">
        <v>0.26140000000000002</v>
      </c>
      <c r="D5189" s="14">
        <v>93.76</v>
      </c>
    </row>
    <row r="5190" spans="1:4" x14ac:dyDescent="0.2">
      <c r="A5190" s="14">
        <v>48.06</v>
      </c>
      <c r="B5190" s="14">
        <v>2.6840000000000002</v>
      </c>
      <c r="C5190" s="14">
        <v>0.26140000000000002</v>
      </c>
      <c r="D5190" s="14">
        <v>93.78</v>
      </c>
    </row>
    <row r="5191" spans="1:4" x14ac:dyDescent="0.2">
      <c r="A5191" s="14">
        <v>48.07</v>
      </c>
      <c r="B5191" s="14">
        <v>2.6840000000000002</v>
      </c>
      <c r="C5191" s="14">
        <v>0.26140000000000002</v>
      </c>
      <c r="D5191" s="14">
        <v>93.81</v>
      </c>
    </row>
    <row r="5192" spans="1:4" x14ac:dyDescent="0.2">
      <c r="A5192" s="14">
        <v>48.08</v>
      </c>
      <c r="B5192" s="14">
        <v>2.6829999999999998</v>
      </c>
      <c r="C5192" s="14">
        <v>0.26140000000000002</v>
      </c>
      <c r="D5192" s="14">
        <v>93.83</v>
      </c>
    </row>
    <row r="5193" spans="1:4" x14ac:dyDescent="0.2">
      <c r="A5193" s="14">
        <v>48.09</v>
      </c>
      <c r="B5193" s="14">
        <v>2.6829999999999998</v>
      </c>
      <c r="C5193" s="14">
        <v>0.26140000000000002</v>
      </c>
      <c r="D5193" s="14">
        <v>93.86</v>
      </c>
    </row>
    <row r="5194" spans="1:4" x14ac:dyDescent="0.2">
      <c r="A5194" s="14">
        <v>48.1</v>
      </c>
      <c r="B5194" s="14">
        <v>2.6829999999999998</v>
      </c>
      <c r="C5194" s="14">
        <v>0.26140000000000002</v>
      </c>
      <c r="D5194" s="14">
        <v>93.88</v>
      </c>
    </row>
    <row r="5195" spans="1:4" x14ac:dyDescent="0.2">
      <c r="A5195" s="14">
        <v>48.1</v>
      </c>
      <c r="B5195" s="14">
        <v>2.6829999999999998</v>
      </c>
      <c r="C5195" s="14">
        <v>0.26140000000000002</v>
      </c>
      <c r="D5195" s="14">
        <v>93.91</v>
      </c>
    </row>
    <row r="5196" spans="1:4" x14ac:dyDescent="0.2">
      <c r="A5196" s="14">
        <v>48.11</v>
      </c>
      <c r="B5196" s="14">
        <v>2.6829999999999998</v>
      </c>
      <c r="C5196" s="14">
        <v>0.26140000000000002</v>
      </c>
      <c r="D5196" s="14">
        <v>93.93</v>
      </c>
    </row>
    <row r="5197" spans="1:4" x14ac:dyDescent="0.2">
      <c r="A5197" s="14">
        <v>48.12</v>
      </c>
      <c r="B5197" s="14">
        <v>2.6829999999999998</v>
      </c>
      <c r="C5197" s="14">
        <v>0.26140000000000002</v>
      </c>
      <c r="D5197" s="14">
        <v>93.96</v>
      </c>
    </row>
    <row r="5198" spans="1:4" x14ac:dyDescent="0.2">
      <c r="A5198" s="14">
        <v>48.13</v>
      </c>
      <c r="B5198" s="14">
        <v>2.6819999999999999</v>
      </c>
      <c r="C5198" s="14">
        <v>0.26140000000000002</v>
      </c>
      <c r="D5198" s="14">
        <v>93.98</v>
      </c>
    </row>
    <row r="5199" spans="1:4" x14ac:dyDescent="0.2">
      <c r="A5199" s="14">
        <v>48.14</v>
      </c>
      <c r="B5199" s="14">
        <v>2.6819999999999999</v>
      </c>
      <c r="C5199" s="14">
        <v>0.26140000000000002</v>
      </c>
      <c r="D5199" s="14">
        <v>94.01</v>
      </c>
    </row>
    <row r="5200" spans="1:4" x14ac:dyDescent="0.2">
      <c r="A5200" s="14">
        <v>48.15</v>
      </c>
      <c r="B5200" s="14">
        <v>2.6819999999999999</v>
      </c>
      <c r="C5200" s="14">
        <v>0.26140000000000002</v>
      </c>
      <c r="D5200" s="14">
        <v>94.03</v>
      </c>
    </row>
    <row r="5201" spans="1:4" x14ac:dyDescent="0.2">
      <c r="A5201" s="14">
        <v>48.15</v>
      </c>
      <c r="B5201" s="14">
        <v>2.6819999999999999</v>
      </c>
      <c r="C5201" s="14">
        <v>0.26140000000000002</v>
      </c>
      <c r="D5201" s="14">
        <v>94.06</v>
      </c>
    </row>
    <row r="5202" spans="1:4" x14ac:dyDescent="0.2">
      <c r="A5202" s="14">
        <v>48.16</v>
      </c>
      <c r="B5202" s="14">
        <v>2.6819999999999999</v>
      </c>
      <c r="C5202" s="14">
        <v>0.26140000000000002</v>
      </c>
      <c r="D5202" s="14">
        <v>94.08</v>
      </c>
    </row>
    <row r="5203" spans="1:4" x14ac:dyDescent="0.2">
      <c r="A5203" s="14">
        <v>48.17</v>
      </c>
      <c r="B5203" s="14">
        <v>2.681</v>
      </c>
      <c r="C5203" s="14">
        <v>0.26140000000000002</v>
      </c>
      <c r="D5203" s="14">
        <v>94.11</v>
      </c>
    </row>
    <row r="5204" spans="1:4" x14ac:dyDescent="0.2">
      <c r="A5204" s="14">
        <v>48.18</v>
      </c>
      <c r="B5204" s="14">
        <v>2.681</v>
      </c>
      <c r="C5204" s="14">
        <v>0.26140000000000002</v>
      </c>
      <c r="D5204" s="14">
        <v>94.13</v>
      </c>
    </row>
    <row r="5205" spans="1:4" x14ac:dyDescent="0.2">
      <c r="A5205" s="14">
        <v>48.19</v>
      </c>
      <c r="B5205" s="14">
        <v>2.681</v>
      </c>
      <c r="C5205" s="14">
        <v>0.26140000000000002</v>
      </c>
      <c r="D5205" s="14">
        <v>94.16</v>
      </c>
    </row>
    <row r="5206" spans="1:4" x14ac:dyDescent="0.2">
      <c r="A5206" s="14">
        <v>48.2</v>
      </c>
      <c r="B5206" s="14">
        <v>2.681</v>
      </c>
      <c r="C5206" s="14">
        <v>0.26140000000000002</v>
      </c>
      <c r="D5206" s="14">
        <v>94.18</v>
      </c>
    </row>
    <row r="5207" spans="1:4" x14ac:dyDescent="0.2">
      <c r="A5207" s="14">
        <v>48.2</v>
      </c>
      <c r="B5207" s="14">
        <v>2.681</v>
      </c>
      <c r="C5207" s="14">
        <v>0.26140000000000002</v>
      </c>
      <c r="D5207" s="14">
        <v>94.21</v>
      </c>
    </row>
    <row r="5208" spans="1:4" x14ac:dyDescent="0.2">
      <c r="A5208" s="14">
        <v>48.21</v>
      </c>
      <c r="B5208" s="14">
        <v>2.68</v>
      </c>
      <c r="C5208" s="14">
        <v>0.26140000000000002</v>
      </c>
      <c r="D5208" s="14">
        <v>94.23</v>
      </c>
    </row>
    <row r="5209" spans="1:4" x14ac:dyDescent="0.2">
      <c r="A5209" s="14">
        <v>48.22</v>
      </c>
      <c r="B5209" s="14">
        <v>2.68</v>
      </c>
      <c r="C5209" s="14">
        <v>0.26140000000000002</v>
      </c>
      <c r="D5209" s="14">
        <v>94.26</v>
      </c>
    </row>
    <row r="5210" spans="1:4" x14ac:dyDescent="0.2">
      <c r="A5210" s="14">
        <v>48.23</v>
      </c>
      <c r="B5210" s="14">
        <v>2.68</v>
      </c>
      <c r="C5210" s="14">
        <v>0.26140000000000002</v>
      </c>
      <c r="D5210" s="14">
        <v>94.28</v>
      </c>
    </row>
    <row r="5211" spans="1:4" x14ac:dyDescent="0.2">
      <c r="A5211" s="14">
        <v>48.24</v>
      </c>
      <c r="B5211" s="14">
        <v>2.68</v>
      </c>
      <c r="C5211" s="14">
        <v>0.26140000000000002</v>
      </c>
      <c r="D5211" s="14">
        <v>94.31</v>
      </c>
    </row>
    <row r="5212" spans="1:4" x14ac:dyDescent="0.2">
      <c r="A5212" s="14">
        <v>48.25</v>
      </c>
      <c r="B5212" s="14">
        <v>2.68</v>
      </c>
      <c r="C5212" s="14">
        <v>0.26140000000000002</v>
      </c>
      <c r="D5212" s="14">
        <v>94.33</v>
      </c>
    </row>
    <row r="5213" spans="1:4" x14ac:dyDescent="0.2">
      <c r="A5213" s="14">
        <v>48.25</v>
      </c>
      <c r="B5213" s="14">
        <v>2.68</v>
      </c>
      <c r="C5213" s="14">
        <v>0.26140000000000002</v>
      </c>
      <c r="D5213" s="14">
        <v>94.36</v>
      </c>
    </row>
    <row r="5214" spans="1:4" x14ac:dyDescent="0.2">
      <c r="A5214" s="14">
        <v>48.26</v>
      </c>
      <c r="B5214" s="14">
        <v>2.6789999999999998</v>
      </c>
      <c r="C5214" s="14">
        <v>0.26140000000000002</v>
      </c>
      <c r="D5214" s="14">
        <v>94.38</v>
      </c>
    </row>
    <row r="5215" spans="1:4" x14ac:dyDescent="0.2">
      <c r="A5215" s="14">
        <v>48.27</v>
      </c>
      <c r="B5215" s="14">
        <v>2.6789999999999998</v>
      </c>
      <c r="C5215" s="14">
        <v>0.26140000000000002</v>
      </c>
      <c r="D5215" s="14">
        <v>94.41</v>
      </c>
    </row>
    <row r="5216" spans="1:4" x14ac:dyDescent="0.2">
      <c r="A5216" s="14">
        <v>48.28</v>
      </c>
      <c r="B5216" s="14">
        <v>2.6789999999999998</v>
      </c>
      <c r="C5216" s="14">
        <v>0.26140000000000002</v>
      </c>
      <c r="D5216" s="14">
        <v>94.43</v>
      </c>
    </row>
    <row r="5217" spans="1:4" x14ac:dyDescent="0.2">
      <c r="A5217" s="14">
        <v>48.29</v>
      </c>
      <c r="B5217" s="14">
        <v>2.6789999999999998</v>
      </c>
      <c r="C5217" s="14">
        <v>0.26140000000000002</v>
      </c>
      <c r="D5217" s="14">
        <v>94.46</v>
      </c>
    </row>
    <row r="5218" spans="1:4" x14ac:dyDescent="0.2">
      <c r="A5218" s="14">
        <v>48.3</v>
      </c>
      <c r="B5218" s="14">
        <v>2.6789999999999998</v>
      </c>
      <c r="C5218" s="14">
        <v>0.26140000000000002</v>
      </c>
      <c r="D5218" s="14">
        <v>94.48</v>
      </c>
    </row>
    <row r="5219" spans="1:4" x14ac:dyDescent="0.2">
      <c r="A5219" s="14">
        <v>48.3</v>
      </c>
      <c r="B5219" s="14">
        <v>2.6779999999999999</v>
      </c>
      <c r="C5219" s="14">
        <v>0.26140000000000002</v>
      </c>
      <c r="D5219" s="14">
        <v>94.51</v>
      </c>
    </row>
    <row r="5220" spans="1:4" x14ac:dyDescent="0.2">
      <c r="A5220" s="14">
        <v>48.31</v>
      </c>
      <c r="B5220" s="14">
        <v>2.6779999999999999</v>
      </c>
      <c r="C5220" s="14">
        <v>0.26140000000000002</v>
      </c>
      <c r="D5220" s="14">
        <v>94.53</v>
      </c>
    </row>
    <row r="5221" spans="1:4" x14ac:dyDescent="0.2">
      <c r="A5221" s="14">
        <v>48.32</v>
      </c>
      <c r="B5221" s="14">
        <v>2.6779999999999999</v>
      </c>
      <c r="C5221" s="14">
        <v>0.26140000000000002</v>
      </c>
      <c r="D5221" s="14">
        <v>94.56</v>
      </c>
    </row>
    <row r="5222" spans="1:4" x14ac:dyDescent="0.2">
      <c r="A5222" s="14">
        <v>48.33</v>
      </c>
      <c r="B5222" s="14">
        <v>2.6779999999999999</v>
      </c>
      <c r="C5222" s="14">
        <v>0.26140000000000002</v>
      </c>
      <c r="D5222" s="14">
        <v>94.58</v>
      </c>
    </row>
    <row r="5223" spans="1:4" x14ac:dyDescent="0.2">
      <c r="A5223" s="14">
        <v>48.34</v>
      </c>
      <c r="B5223" s="14">
        <v>2.6779999999999999</v>
      </c>
      <c r="C5223" s="14">
        <v>0.26140000000000002</v>
      </c>
      <c r="D5223" s="14">
        <v>94.61</v>
      </c>
    </row>
    <row r="5224" spans="1:4" x14ac:dyDescent="0.2">
      <c r="A5224" s="14">
        <v>48.35</v>
      </c>
      <c r="B5224" s="14">
        <v>2.677</v>
      </c>
      <c r="C5224" s="14">
        <v>0.26140000000000002</v>
      </c>
      <c r="D5224" s="14">
        <v>94.63</v>
      </c>
    </row>
    <row r="5225" spans="1:4" x14ac:dyDescent="0.2">
      <c r="A5225" s="14">
        <v>48.35</v>
      </c>
      <c r="B5225" s="14">
        <v>2.677</v>
      </c>
      <c r="C5225" s="14">
        <v>0.26140000000000002</v>
      </c>
      <c r="D5225" s="14">
        <v>94.66</v>
      </c>
    </row>
    <row r="5226" spans="1:4" x14ac:dyDescent="0.2">
      <c r="A5226" s="14">
        <v>48.36</v>
      </c>
      <c r="B5226" s="14">
        <v>2.677</v>
      </c>
      <c r="C5226" s="14">
        <v>0.26140000000000002</v>
      </c>
      <c r="D5226" s="14">
        <v>94.68</v>
      </c>
    </row>
    <row r="5227" spans="1:4" x14ac:dyDescent="0.2">
      <c r="A5227" s="14">
        <v>48.37</v>
      </c>
      <c r="B5227" s="14">
        <v>2.677</v>
      </c>
      <c r="C5227" s="14">
        <v>0.26140000000000002</v>
      </c>
      <c r="D5227" s="14">
        <v>94.71</v>
      </c>
    </row>
    <row r="5228" spans="1:4" x14ac:dyDescent="0.2">
      <c r="A5228" s="14">
        <v>48.38</v>
      </c>
      <c r="B5228" s="14">
        <v>2.677</v>
      </c>
      <c r="C5228" s="14">
        <v>0.26140000000000002</v>
      </c>
      <c r="D5228" s="14">
        <v>94.73</v>
      </c>
    </row>
    <row r="5229" spans="1:4" x14ac:dyDescent="0.2">
      <c r="A5229" s="14">
        <v>48.39</v>
      </c>
      <c r="B5229" s="14">
        <v>2.677</v>
      </c>
      <c r="C5229" s="14">
        <v>0.26140000000000002</v>
      </c>
      <c r="D5229" s="14">
        <v>94.76</v>
      </c>
    </row>
    <row r="5230" spans="1:4" x14ac:dyDescent="0.2">
      <c r="A5230" s="14">
        <v>48.4</v>
      </c>
      <c r="B5230" s="14">
        <v>2.6760000000000002</v>
      </c>
      <c r="C5230" s="14">
        <v>0.26140000000000002</v>
      </c>
      <c r="D5230" s="14">
        <v>94.78</v>
      </c>
    </row>
    <row r="5231" spans="1:4" x14ac:dyDescent="0.2">
      <c r="A5231" s="14">
        <v>48.4</v>
      </c>
      <c r="B5231" s="14">
        <v>2.6760000000000002</v>
      </c>
      <c r="C5231" s="14">
        <v>0.26140000000000002</v>
      </c>
      <c r="D5231" s="14">
        <v>94.81</v>
      </c>
    </row>
    <row r="5232" spans="1:4" x14ac:dyDescent="0.2">
      <c r="A5232" s="14">
        <v>48.41</v>
      </c>
      <c r="B5232" s="14">
        <v>2.6760000000000002</v>
      </c>
      <c r="C5232" s="14">
        <v>0.26140000000000002</v>
      </c>
      <c r="D5232" s="14">
        <v>94.83</v>
      </c>
    </row>
    <row r="5233" spans="1:4" x14ac:dyDescent="0.2">
      <c r="A5233" s="14">
        <v>48.42</v>
      </c>
      <c r="B5233" s="14">
        <v>2.6760000000000002</v>
      </c>
      <c r="C5233" s="14">
        <v>0.26140000000000002</v>
      </c>
      <c r="D5233" s="14">
        <v>94.86</v>
      </c>
    </row>
    <row r="5234" spans="1:4" x14ac:dyDescent="0.2">
      <c r="A5234" s="14">
        <v>48.43</v>
      </c>
      <c r="B5234" s="14">
        <v>2.6760000000000002</v>
      </c>
      <c r="C5234" s="14">
        <v>0.26140000000000002</v>
      </c>
      <c r="D5234" s="14">
        <v>94.88</v>
      </c>
    </row>
    <row r="5235" spans="1:4" x14ac:dyDescent="0.2">
      <c r="A5235" s="14">
        <v>48.44</v>
      </c>
      <c r="B5235" s="14">
        <v>2.6749999999999998</v>
      </c>
      <c r="C5235" s="14">
        <v>0.26140000000000002</v>
      </c>
      <c r="D5235" s="14">
        <v>94.91</v>
      </c>
    </row>
    <row r="5236" spans="1:4" x14ac:dyDescent="0.2">
      <c r="A5236" s="14">
        <v>48.45</v>
      </c>
      <c r="B5236" s="14">
        <v>2.6749999999999998</v>
      </c>
      <c r="C5236" s="14">
        <v>0.26140000000000002</v>
      </c>
      <c r="D5236" s="14">
        <v>94.93</v>
      </c>
    </row>
    <row r="5237" spans="1:4" x14ac:dyDescent="0.2">
      <c r="A5237" s="14">
        <v>48.45</v>
      </c>
      <c r="B5237" s="14">
        <v>2.6749999999999998</v>
      </c>
      <c r="C5237" s="14">
        <v>0.26140000000000002</v>
      </c>
      <c r="D5237" s="14">
        <v>94.96</v>
      </c>
    </row>
    <row r="5238" spans="1:4" x14ac:dyDescent="0.2">
      <c r="A5238" s="14">
        <v>48.46</v>
      </c>
      <c r="B5238" s="14">
        <v>2.6749999999999998</v>
      </c>
      <c r="C5238" s="14">
        <v>0.26140000000000002</v>
      </c>
      <c r="D5238" s="14">
        <v>94.98</v>
      </c>
    </row>
    <row r="5239" spans="1:4" x14ac:dyDescent="0.2">
      <c r="A5239" s="14">
        <v>48.47</v>
      </c>
      <c r="B5239" s="14">
        <v>2.6749999999999998</v>
      </c>
      <c r="C5239" s="14">
        <v>0.26140000000000002</v>
      </c>
      <c r="D5239" s="14">
        <v>95.01</v>
      </c>
    </row>
    <row r="5240" spans="1:4" x14ac:dyDescent="0.2">
      <c r="A5240" s="14">
        <v>48.48</v>
      </c>
      <c r="B5240" s="14">
        <v>2.6739999999999999</v>
      </c>
      <c r="C5240" s="14">
        <v>0.26140000000000002</v>
      </c>
      <c r="D5240" s="14">
        <v>95.03</v>
      </c>
    </row>
    <row r="5241" spans="1:4" x14ac:dyDescent="0.2">
      <c r="A5241" s="14">
        <v>48.49</v>
      </c>
      <c r="B5241" s="14">
        <v>2.6739999999999999</v>
      </c>
      <c r="C5241" s="14">
        <v>0.26140000000000002</v>
      </c>
      <c r="D5241" s="14">
        <v>95.06</v>
      </c>
    </row>
    <row r="5242" spans="1:4" x14ac:dyDescent="0.2">
      <c r="A5242" s="14">
        <v>48.5</v>
      </c>
      <c r="B5242" s="14">
        <v>2.6739999999999999</v>
      </c>
      <c r="C5242" s="14">
        <v>0.26140000000000002</v>
      </c>
      <c r="D5242" s="14">
        <v>95.08</v>
      </c>
    </row>
    <row r="5243" spans="1:4" x14ac:dyDescent="0.2">
      <c r="A5243" s="14">
        <v>48.5</v>
      </c>
      <c r="B5243" s="14">
        <v>2.6739999999999999</v>
      </c>
      <c r="C5243" s="14">
        <v>0.26140000000000002</v>
      </c>
      <c r="D5243" s="14">
        <v>95.11</v>
      </c>
    </row>
    <row r="5244" spans="1:4" x14ac:dyDescent="0.2">
      <c r="A5244" s="14">
        <v>48.51</v>
      </c>
      <c r="B5244" s="14">
        <v>2.6739999999999999</v>
      </c>
      <c r="C5244" s="14">
        <v>0.26140000000000002</v>
      </c>
      <c r="D5244" s="14">
        <v>95.13</v>
      </c>
    </row>
    <row r="5245" spans="1:4" x14ac:dyDescent="0.2">
      <c r="A5245" s="14">
        <v>48.52</v>
      </c>
      <c r="B5245" s="14">
        <v>2.673</v>
      </c>
      <c r="C5245" s="14">
        <v>0.26140000000000002</v>
      </c>
      <c r="D5245" s="14">
        <v>95.16</v>
      </c>
    </row>
    <row r="5246" spans="1:4" x14ac:dyDescent="0.2">
      <c r="A5246" s="14">
        <v>48.53</v>
      </c>
      <c r="B5246" s="14">
        <v>2.673</v>
      </c>
      <c r="C5246" s="14">
        <v>0.26140000000000002</v>
      </c>
      <c r="D5246" s="14">
        <v>95.18</v>
      </c>
    </row>
    <row r="5247" spans="1:4" x14ac:dyDescent="0.2">
      <c r="A5247" s="14">
        <v>48.54</v>
      </c>
      <c r="B5247" s="14">
        <v>2.673</v>
      </c>
      <c r="C5247" s="14">
        <v>0.26140000000000002</v>
      </c>
      <c r="D5247" s="14">
        <v>95.21</v>
      </c>
    </row>
    <row r="5248" spans="1:4" x14ac:dyDescent="0.2">
      <c r="A5248" s="14">
        <v>48.55</v>
      </c>
      <c r="B5248" s="14">
        <v>2.673</v>
      </c>
      <c r="C5248" s="14">
        <v>0.26140000000000002</v>
      </c>
      <c r="D5248" s="14">
        <v>95.23</v>
      </c>
    </row>
    <row r="5249" spans="1:4" x14ac:dyDescent="0.2">
      <c r="A5249" s="14">
        <v>48.55</v>
      </c>
      <c r="B5249" s="14">
        <v>2.673</v>
      </c>
      <c r="C5249" s="14">
        <v>0.26140000000000002</v>
      </c>
      <c r="D5249" s="14">
        <v>95.26</v>
      </c>
    </row>
    <row r="5250" spans="1:4" x14ac:dyDescent="0.2">
      <c r="A5250" s="14">
        <v>48.56</v>
      </c>
      <c r="B5250" s="14">
        <v>2.6720000000000002</v>
      </c>
      <c r="C5250" s="14">
        <v>0.26140000000000002</v>
      </c>
      <c r="D5250" s="14">
        <v>95.28</v>
      </c>
    </row>
    <row r="5251" spans="1:4" x14ac:dyDescent="0.2">
      <c r="A5251" s="14">
        <v>48.57</v>
      </c>
      <c r="B5251" s="14">
        <v>2.6720000000000002</v>
      </c>
      <c r="C5251" s="14">
        <v>0.26140000000000002</v>
      </c>
      <c r="D5251" s="14">
        <v>95.31</v>
      </c>
    </row>
    <row r="5252" spans="1:4" x14ac:dyDescent="0.2">
      <c r="A5252" s="14">
        <v>48.58</v>
      </c>
      <c r="B5252" s="14">
        <v>2.6720000000000002</v>
      </c>
      <c r="C5252" s="14">
        <v>0.26140000000000002</v>
      </c>
      <c r="D5252" s="14">
        <v>95.33</v>
      </c>
    </row>
    <row r="5253" spans="1:4" x14ac:dyDescent="0.2">
      <c r="A5253" s="14">
        <v>48.59</v>
      </c>
      <c r="B5253" s="14">
        <v>2.6720000000000002</v>
      </c>
      <c r="C5253" s="14">
        <v>0.26140000000000002</v>
      </c>
      <c r="D5253" s="14">
        <v>95.36</v>
      </c>
    </row>
    <row r="5254" spans="1:4" x14ac:dyDescent="0.2">
      <c r="A5254" s="14">
        <v>48.6</v>
      </c>
      <c r="B5254" s="14">
        <v>2.6720000000000002</v>
      </c>
      <c r="C5254" s="14">
        <v>0.26140000000000002</v>
      </c>
      <c r="D5254" s="14">
        <v>95.38</v>
      </c>
    </row>
    <row r="5255" spans="1:4" x14ac:dyDescent="0.2">
      <c r="A5255" s="14">
        <v>48.6</v>
      </c>
      <c r="B5255" s="14">
        <v>2.6709999999999998</v>
      </c>
      <c r="C5255" s="14">
        <v>0.26140000000000002</v>
      </c>
      <c r="D5255" s="14">
        <v>95.41</v>
      </c>
    </row>
    <row r="5256" spans="1:4" x14ac:dyDescent="0.2">
      <c r="A5256" s="14">
        <v>48.61</v>
      </c>
      <c r="B5256" s="14">
        <v>2.6709999999999998</v>
      </c>
      <c r="C5256" s="14">
        <v>0.26140000000000002</v>
      </c>
      <c r="D5256" s="14">
        <v>95.43</v>
      </c>
    </row>
    <row r="5257" spans="1:4" x14ac:dyDescent="0.2">
      <c r="A5257" s="14">
        <v>48.62</v>
      </c>
      <c r="B5257" s="14">
        <v>2.6709999999999998</v>
      </c>
      <c r="C5257" s="14">
        <v>0.26140000000000002</v>
      </c>
      <c r="D5257" s="14">
        <v>95.46</v>
      </c>
    </row>
    <row r="5258" spans="1:4" x14ac:dyDescent="0.2">
      <c r="A5258" s="14">
        <v>48.63</v>
      </c>
      <c r="B5258" s="14">
        <v>2.6709999999999998</v>
      </c>
      <c r="C5258" s="14">
        <v>0.26140000000000002</v>
      </c>
      <c r="D5258" s="14">
        <v>95.48</v>
      </c>
    </row>
    <row r="5259" spans="1:4" x14ac:dyDescent="0.2">
      <c r="A5259" s="14">
        <v>48.64</v>
      </c>
      <c r="B5259" s="14">
        <v>2.6709999999999998</v>
      </c>
      <c r="C5259" s="14">
        <v>0.26140000000000002</v>
      </c>
      <c r="D5259" s="14">
        <v>95.51</v>
      </c>
    </row>
    <row r="5260" spans="1:4" x14ac:dyDescent="0.2">
      <c r="A5260" s="14">
        <v>48.65</v>
      </c>
      <c r="B5260" s="14">
        <v>2.67</v>
      </c>
      <c r="C5260" s="14">
        <v>0.26140000000000002</v>
      </c>
      <c r="D5260" s="14">
        <v>95.54</v>
      </c>
    </row>
    <row r="5261" spans="1:4" x14ac:dyDescent="0.2">
      <c r="A5261" s="14">
        <v>48.65</v>
      </c>
      <c r="B5261" s="14">
        <v>2.67</v>
      </c>
      <c r="C5261" s="14">
        <v>0.26140000000000002</v>
      </c>
      <c r="D5261" s="14">
        <v>95.56</v>
      </c>
    </row>
    <row r="5262" spans="1:4" x14ac:dyDescent="0.2">
      <c r="A5262" s="14">
        <v>48.66</v>
      </c>
      <c r="B5262" s="14">
        <v>2.67</v>
      </c>
      <c r="C5262" s="14">
        <v>0.26140000000000002</v>
      </c>
      <c r="D5262" s="14">
        <v>95.59</v>
      </c>
    </row>
    <row r="5263" spans="1:4" x14ac:dyDescent="0.2">
      <c r="A5263" s="14">
        <v>48.67</v>
      </c>
      <c r="B5263" s="14">
        <v>2.67</v>
      </c>
      <c r="C5263" s="14">
        <v>0.26140000000000002</v>
      </c>
      <c r="D5263" s="14">
        <v>95.61</v>
      </c>
    </row>
    <row r="5264" spans="1:4" x14ac:dyDescent="0.2">
      <c r="A5264" s="14">
        <v>48.68</v>
      </c>
      <c r="B5264" s="14">
        <v>2.67</v>
      </c>
      <c r="C5264" s="14">
        <v>0.26140000000000002</v>
      </c>
      <c r="D5264" s="14">
        <v>95.64</v>
      </c>
    </row>
    <row r="5265" spans="1:4" x14ac:dyDescent="0.2">
      <c r="A5265" s="14">
        <v>48.69</v>
      </c>
      <c r="B5265" s="14">
        <v>2.67</v>
      </c>
      <c r="C5265" s="14">
        <v>0.26140000000000002</v>
      </c>
      <c r="D5265" s="14">
        <v>95.66</v>
      </c>
    </row>
    <row r="5266" spans="1:4" x14ac:dyDescent="0.2">
      <c r="A5266" s="14">
        <v>48.7</v>
      </c>
      <c r="B5266" s="14">
        <v>2.669</v>
      </c>
      <c r="C5266" s="14">
        <v>0.26140000000000002</v>
      </c>
      <c r="D5266" s="14">
        <v>95.69</v>
      </c>
    </row>
    <row r="5267" spans="1:4" x14ac:dyDescent="0.2">
      <c r="A5267" s="14">
        <v>48.7</v>
      </c>
      <c r="B5267" s="14">
        <v>2.669</v>
      </c>
      <c r="C5267" s="14">
        <v>0.26140000000000002</v>
      </c>
      <c r="D5267" s="14">
        <v>95.71</v>
      </c>
    </row>
    <row r="5268" spans="1:4" x14ac:dyDescent="0.2">
      <c r="A5268" s="14">
        <v>48.71</v>
      </c>
      <c r="B5268" s="14">
        <v>2.669</v>
      </c>
      <c r="C5268" s="14">
        <v>0.26140000000000002</v>
      </c>
      <c r="D5268" s="14">
        <v>95.74</v>
      </c>
    </row>
    <row r="5269" spans="1:4" x14ac:dyDescent="0.2">
      <c r="A5269" s="14">
        <v>48.72</v>
      </c>
      <c r="B5269" s="14">
        <v>2.669</v>
      </c>
      <c r="C5269" s="14">
        <v>0.26140000000000002</v>
      </c>
      <c r="D5269" s="14">
        <v>95.76</v>
      </c>
    </row>
    <row r="5270" spans="1:4" x14ac:dyDescent="0.2">
      <c r="A5270" s="14">
        <v>48.73</v>
      </c>
      <c r="B5270" s="14">
        <v>2.6680000000000001</v>
      </c>
      <c r="C5270" s="14">
        <v>0.26140000000000002</v>
      </c>
      <c r="D5270" s="14">
        <v>95.79</v>
      </c>
    </row>
    <row r="5271" spans="1:4" x14ac:dyDescent="0.2">
      <c r="A5271" s="14">
        <v>48.74</v>
      </c>
      <c r="B5271" s="14">
        <v>2.6680000000000001</v>
      </c>
      <c r="C5271" s="14">
        <v>0.26140000000000002</v>
      </c>
      <c r="D5271" s="14">
        <v>95.81</v>
      </c>
    </row>
    <row r="5272" spans="1:4" x14ac:dyDescent="0.2">
      <c r="A5272" s="14">
        <v>48.75</v>
      </c>
      <c r="B5272" s="14">
        <v>2.6680000000000001</v>
      </c>
      <c r="C5272" s="14">
        <v>0.26140000000000002</v>
      </c>
      <c r="D5272" s="14">
        <v>95.84</v>
      </c>
    </row>
    <row r="5273" spans="1:4" x14ac:dyDescent="0.2">
      <c r="A5273" s="14">
        <v>48.75</v>
      </c>
      <c r="B5273" s="14">
        <v>2.6680000000000001</v>
      </c>
      <c r="C5273" s="14">
        <v>0.26140000000000002</v>
      </c>
      <c r="D5273" s="14">
        <v>95.86</v>
      </c>
    </row>
    <row r="5274" spans="1:4" x14ac:dyDescent="0.2">
      <c r="A5274" s="14">
        <v>48.76</v>
      </c>
      <c r="B5274" s="14">
        <v>2.6680000000000001</v>
      </c>
      <c r="C5274" s="14">
        <v>0.26140000000000002</v>
      </c>
      <c r="D5274" s="14">
        <v>95.89</v>
      </c>
    </row>
    <row r="5275" spans="1:4" x14ac:dyDescent="0.2">
      <c r="A5275" s="14">
        <v>48.77</v>
      </c>
      <c r="B5275" s="14">
        <v>2.6669999999999998</v>
      </c>
      <c r="C5275" s="14">
        <v>0.26140000000000002</v>
      </c>
      <c r="D5275" s="14">
        <v>95.91</v>
      </c>
    </row>
    <row r="5276" spans="1:4" x14ac:dyDescent="0.2">
      <c r="A5276" s="14">
        <v>48.78</v>
      </c>
      <c r="B5276" s="14">
        <v>2.6669999999999998</v>
      </c>
      <c r="C5276" s="14">
        <v>0.26140000000000002</v>
      </c>
      <c r="D5276" s="14">
        <v>95.94</v>
      </c>
    </row>
    <row r="5277" spans="1:4" x14ac:dyDescent="0.2">
      <c r="A5277" s="14">
        <v>48.79</v>
      </c>
      <c r="B5277" s="14">
        <v>2.6669999999999998</v>
      </c>
      <c r="C5277" s="14">
        <v>0.26140000000000002</v>
      </c>
      <c r="D5277" s="14">
        <v>95.96</v>
      </c>
    </row>
    <row r="5278" spans="1:4" x14ac:dyDescent="0.2">
      <c r="A5278" s="14">
        <v>48.8</v>
      </c>
      <c r="B5278" s="14">
        <v>2.6669999999999998</v>
      </c>
      <c r="C5278" s="14">
        <v>0.26140000000000002</v>
      </c>
      <c r="D5278" s="14">
        <v>95.99</v>
      </c>
    </row>
    <row r="5279" spans="1:4" x14ac:dyDescent="0.2">
      <c r="A5279" s="14">
        <v>48.8</v>
      </c>
      <c r="B5279" s="14">
        <v>2.6669999999999998</v>
      </c>
      <c r="C5279" s="14">
        <v>0.26140000000000002</v>
      </c>
      <c r="D5279" s="14">
        <v>96.01</v>
      </c>
    </row>
    <row r="5280" spans="1:4" x14ac:dyDescent="0.2">
      <c r="A5280" s="14">
        <v>48.81</v>
      </c>
      <c r="B5280" s="14">
        <v>2.6659999999999999</v>
      </c>
      <c r="C5280" s="14">
        <v>0.26150000000000001</v>
      </c>
      <c r="D5280" s="14">
        <v>96.04</v>
      </c>
    </row>
    <row r="5281" spans="1:4" x14ac:dyDescent="0.2">
      <c r="A5281" s="14">
        <v>48.82</v>
      </c>
      <c r="B5281" s="14">
        <v>2.6659999999999999</v>
      </c>
      <c r="C5281" s="14">
        <v>0.26150000000000001</v>
      </c>
      <c r="D5281" s="14">
        <v>96.06</v>
      </c>
    </row>
    <row r="5282" spans="1:4" x14ac:dyDescent="0.2">
      <c r="A5282" s="14">
        <v>48.83</v>
      </c>
      <c r="B5282" s="14">
        <v>2.6659999999999999</v>
      </c>
      <c r="C5282" s="14">
        <v>0.26150000000000001</v>
      </c>
      <c r="D5282" s="14">
        <v>96.09</v>
      </c>
    </row>
    <row r="5283" spans="1:4" x14ac:dyDescent="0.2">
      <c r="A5283" s="14">
        <v>48.84</v>
      </c>
      <c r="B5283" s="14">
        <v>2.6659999999999999</v>
      </c>
      <c r="C5283" s="14">
        <v>0.26150000000000001</v>
      </c>
      <c r="D5283" s="14">
        <v>96.11</v>
      </c>
    </row>
    <row r="5284" spans="1:4" x14ac:dyDescent="0.2">
      <c r="A5284" s="14">
        <v>48.85</v>
      </c>
      <c r="B5284" s="14">
        <v>2.6659999999999999</v>
      </c>
      <c r="C5284" s="14">
        <v>0.26150000000000001</v>
      </c>
      <c r="D5284" s="14">
        <v>96.14</v>
      </c>
    </row>
    <row r="5285" spans="1:4" x14ac:dyDescent="0.2">
      <c r="A5285" s="14">
        <v>48.85</v>
      </c>
      <c r="B5285" s="14">
        <v>2.665</v>
      </c>
      <c r="C5285" s="14">
        <v>0.26150000000000001</v>
      </c>
      <c r="D5285" s="14">
        <v>96.16</v>
      </c>
    </row>
    <row r="5286" spans="1:4" x14ac:dyDescent="0.2">
      <c r="A5286" s="14">
        <v>48.86</v>
      </c>
      <c r="B5286" s="14">
        <v>2.665</v>
      </c>
      <c r="C5286" s="14">
        <v>0.26150000000000001</v>
      </c>
      <c r="D5286" s="14">
        <v>96.19</v>
      </c>
    </row>
    <row r="5287" spans="1:4" x14ac:dyDescent="0.2">
      <c r="A5287" s="14">
        <v>48.87</v>
      </c>
      <c r="B5287" s="14">
        <v>2.665</v>
      </c>
      <c r="C5287" s="14">
        <v>0.26150000000000001</v>
      </c>
      <c r="D5287" s="14">
        <v>96.21</v>
      </c>
    </row>
    <row r="5288" spans="1:4" x14ac:dyDescent="0.2">
      <c r="A5288" s="14">
        <v>48.88</v>
      </c>
      <c r="B5288" s="14">
        <v>2.665</v>
      </c>
      <c r="C5288" s="14">
        <v>0.26150000000000001</v>
      </c>
      <c r="D5288" s="14">
        <v>96.24</v>
      </c>
    </row>
    <row r="5289" spans="1:4" x14ac:dyDescent="0.2">
      <c r="A5289" s="14">
        <v>48.89</v>
      </c>
      <c r="B5289" s="14">
        <v>2.665</v>
      </c>
      <c r="C5289" s="14">
        <v>0.26150000000000001</v>
      </c>
      <c r="D5289" s="14">
        <v>96.26</v>
      </c>
    </row>
    <row r="5290" spans="1:4" x14ac:dyDescent="0.2">
      <c r="A5290" s="14">
        <v>48.9</v>
      </c>
      <c r="B5290" s="14">
        <v>2.6640000000000001</v>
      </c>
      <c r="C5290" s="14">
        <v>0.26150000000000001</v>
      </c>
      <c r="D5290" s="14">
        <v>96.29</v>
      </c>
    </row>
    <row r="5291" spans="1:4" x14ac:dyDescent="0.2">
      <c r="A5291" s="14">
        <v>48.9</v>
      </c>
      <c r="B5291" s="14">
        <v>2.6640000000000001</v>
      </c>
      <c r="C5291" s="14">
        <v>0.26150000000000001</v>
      </c>
      <c r="D5291" s="14">
        <v>96.31</v>
      </c>
    </row>
    <row r="5292" spans="1:4" x14ac:dyDescent="0.2">
      <c r="A5292" s="14">
        <v>48.91</v>
      </c>
      <c r="B5292" s="14">
        <v>2.6640000000000001</v>
      </c>
      <c r="C5292" s="14">
        <v>0.26150000000000001</v>
      </c>
      <c r="D5292" s="14">
        <v>96.34</v>
      </c>
    </row>
    <row r="5293" spans="1:4" x14ac:dyDescent="0.2">
      <c r="A5293" s="14">
        <v>48.92</v>
      </c>
      <c r="B5293" s="14">
        <v>2.6640000000000001</v>
      </c>
      <c r="C5293" s="14">
        <v>0.26150000000000001</v>
      </c>
      <c r="D5293" s="14">
        <v>96.36</v>
      </c>
    </row>
    <row r="5294" spans="1:4" x14ac:dyDescent="0.2">
      <c r="A5294" s="14">
        <v>48.93</v>
      </c>
      <c r="B5294" s="14">
        <v>2.6629999999999998</v>
      </c>
      <c r="C5294" s="14">
        <v>0.26150000000000001</v>
      </c>
      <c r="D5294" s="14">
        <v>96.39</v>
      </c>
    </row>
    <row r="5295" spans="1:4" x14ac:dyDescent="0.2">
      <c r="A5295" s="14">
        <v>48.94</v>
      </c>
      <c r="B5295" s="14">
        <v>2.6629999999999998</v>
      </c>
      <c r="C5295" s="14">
        <v>0.26150000000000001</v>
      </c>
      <c r="D5295" s="14">
        <v>96.41</v>
      </c>
    </row>
    <row r="5296" spans="1:4" x14ac:dyDescent="0.2">
      <c r="A5296" s="14">
        <v>48.95</v>
      </c>
      <c r="B5296" s="14">
        <v>2.6629999999999998</v>
      </c>
      <c r="C5296" s="14">
        <v>0.26150000000000001</v>
      </c>
      <c r="D5296" s="14">
        <v>96.44</v>
      </c>
    </row>
    <row r="5297" spans="1:4" x14ac:dyDescent="0.2">
      <c r="A5297" s="14">
        <v>48.95</v>
      </c>
      <c r="B5297" s="14">
        <v>2.6629999999999998</v>
      </c>
      <c r="C5297" s="14">
        <v>0.26150000000000001</v>
      </c>
      <c r="D5297" s="14">
        <v>96.46</v>
      </c>
    </row>
    <row r="5298" spans="1:4" x14ac:dyDescent="0.2">
      <c r="A5298" s="14">
        <v>48.96</v>
      </c>
      <c r="B5298" s="14">
        <v>2.6629999999999998</v>
      </c>
      <c r="C5298" s="14">
        <v>0.26150000000000001</v>
      </c>
      <c r="D5298" s="14">
        <v>96.49</v>
      </c>
    </row>
    <row r="5299" spans="1:4" x14ac:dyDescent="0.2">
      <c r="A5299" s="14">
        <v>48.97</v>
      </c>
      <c r="B5299" s="14">
        <v>2.6619999999999999</v>
      </c>
      <c r="C5299" s="14">
        <v>0.26150000000000001</v>
      </c>
      <c r="D5299" s="14">
        <v>96.51</v>
      </c>
    </row>
    <row r="5300" spans="1:4" x14ac:dyDescent="0.2">
      <c r="A5300" s="14">
        <v>48.98</v>
      </c>
      <c r="B5300" s="14">
        <v>2.6619999999999999</v>
      </c>
      <c r="C5300" s="14">
        <v>0.26150000000000001</v>
      </c>
      <c r="D5300" s="14">
        <v>96.54</v>
      </c>
    </row>
    <row r="5301" spans="1:4" x14ac:dyDescent="0.2">
      <c r="A5301" s="14">
        <v>48.99</v>
      </c>
      <c r="B5301" s="14">
        <v>2.6619999999999999</v>
      </c>
      <c r="C5301" s="14">
        <v>0.26150000000000001</v>
      </c>
      <c r="D5301" s="14">
        <v>96.56</v>
      </c>
    </row>
    <row r="5302" spans="1:4" x14ac:dyDescent="0.2">
      <c r="A5302" s="14">
        <v>49</v>
      </c>
      <c r="B5302" s="14">
        <v>2.6619999999999999</v>
      </c>
      <c r="C5302" s="14">
        <v>0.26150000000000001</v>
      </c>
      <c r="D5302" s="14">
        <v>96.59</v>
      </c>
    </row>
    <row r="5303" spans="1:4" x14ac:dyDescent="0.2">
      <c r="A5303" s="14">
        <v>49</v>
      </c>
      <c r="B5303" s="14">
        <v>2.6619999999999999</v>
      </c>
      <c r="C5303" s="14">
        <v>0.26150000000000001</v>
      </c>
      <c r="D5303" s="14">
        <v>96.61</v>
      </c>
    </row>
    <row r="5304" spans="1:4" x14ac:dyDescent="0.2">
      <c r="A5304" s="14">
        <v>49.01</v>
      </c>
      <c r="B5304" s="14">
        <v>2.661</v>
      </c>
      <c r="C5304" s="14">
        <v>0.26150000000000001</v>
      </c>
      <c r="D5304" s="14">
        <v>96.64</v>
      </c>
    </row>
    <row r="5305" spans="1:4" x14ac:dyDescent="0.2">
      <c r="A5305" s="14">
        <v>49.02</v>
      </c>
      <c r="B5305" s="14">
        <v>2.661</v>
      </c>
      <c r="C5305" s="14">
        <v>0.26150000000000001</v>
      </c>
      <c r="D5305" s="14">
        <v>96.66</v>
      </c>
    </row>
    <row r="5306" spans="1:4" x14ac:dyDescent="0.2">
      <c r="A5306" s="14">
        <v>49.03</v>
      </c>
      <c r="B5306" s="14">
        <v>2.661</v>
      </c>
      <c r="C5306" s="14">
        <v>0.26150000000000001</v>
      </c>
      <c r="D5306" s="14">
        <v>96.69</v>
      </c>
    </row>
    <row r="5307" spans="1:4" x14ac:dyDescent="0.2">
      <c r="A5307" s="14">
        <v>49.04</v>
      </c>
      <c r="B5307" s="14">
        <v>2.661</v>
      </c>
      <c r="C5307" s="14">
        <v>0.26150000000000001</v>
      </c>
      <c r="D5307" s="14">
        <v>96.71</v>
      </c>
    </row>
    <row r="5308" spans="1:4" x14ac:dyDescent="0.2">
      <c r="A5308" s="14">
        <v>49.05</v>
      </c>
      <c r="B5308" s="14">
        <v>2.66</v>
      </c>
      <c r="C5308" s="14">
        <v>0.26150000000000001</v>
      </c>
      <c r="D5308" s="14">
        <v>96.74</v>
      </c>
    </row>
    <row r="5309" spans="1:4" x14ac:dyDescent="0.2">
      <c r="A5309" s="14">
        <v>49.05</v>
      </c>
      <c r="B5309" s="14">
        <v>2.66</v>
      </c>
      <c r="C5309" s="14">
        <v>0.26150000000000001</v>
      </c>
      <c r="D5309" s="14">
        <v>96.76</v>
      </c>
    </row>
    <row r="5310" spans="1:4" x14ac:dyDescent="0.2">
      <c r="A5310" s="14">
        <v>49.06</v>
      </c>
      <c r="B5310" s="14">
        <v>2.66</v>
      </c>
      <c r="C5310" s="14">
        <v>0.26150000000000001</v>
      </c>
      <c r="D5310" s="14">
        <v>96.79</v>
      </c>
    </row>
    <row r="5311" spans="1:4" x14ac:dyDescent="0.2">
      <c r="A5311" s="14">
        <v>49.07</v>
      </c>
      <c r="B5311" s="14">
        <v>2.66</v>
      </c>
      <c r="C5311" s="14">
        <v>0.26150000000000001</v>
      </c>
      <c r="D5311" s="14">
        <v>96.81</v>
      </c>
    </row>
    <row r="5312" spans="1:4" x14ac:dyDescent="0.2">
      <c r="A5312" s="14">
        <v>49.08</v>
      </c>
      <c r="B5312" s="14">
        <v>2.66</v>
      </c>
      <c r="C5312" s="14">
        <v>0.26150000000000001</v>
      </c>
      <c r="D5312" s="14">
        <v>96.84</v>
      </c>
    </row>
    <row r="5313" spans="1:4" x14ac:dyDescent="0.2">
      <c r="A5313" s="14">
        <v>49.09</v>
      </c>
      <c r="B5313" s="14">
        <v>2.6589999999999998</v>
      </c>
      <c r="C5313" s="14">
        <v>0.26150000000000001</v>
      </c>
      <c r="D5313" s="14">
        <v>96.86</v>
      </c>
    </row>
    <row r="5314" spans="1:4" x14ac:dyDescent="0.2">
      <c r="A5314" s="14">
        <v>49.1</v>
      </c>
      <c r="B5314" s="14">
        <v>2.6589999999999998</v>
      </c>
      <c r="C5314" s="14">
        <v>0.26150000000000001</v>
      </c>
      <c r="D5314" s="14">
        <v>96.89</v>
      </c>
    </row>
    <row r="5315" spans="1:4" x14ac:dyDescent="0.2">
      <c r="A5315" s="14">
        <v>49.1</v>
      </c>
      <c r="B5315" s="14">
        <v>2.6589999999999998</v>
      </c>
      <c r="C5315" s="14">
        <v>0.26150000000000001</v>
      </c>
      <c r="D5315" s="14">
        <v>96.91</v>
      </c>
    </row>
    <row r="5316" spans="1:4" x14ac:dyDescent="0.2">
      <c r="A5316" s="14">
        <v>49.11</v>
      </c>
      <c r="B5316" s="14">
        <v>2.6589999999999998</v>
      </c>
      <c r="C5316" s="14">
        <v>0.26150000000000001</v>
      </c>
      <c r="D5316" s="14">
        <v>96.94</v>
      </c>
    </row>
    <row r="5317" spans="1:4" x14ac:dyDescent="0.2">
      <c r="A5317" s="14">
        <v>49.12</v>
      </c>
      <c r="B5317" s="14">
        <v>2.6589999999999998</v>
      </c>
      <c r="C5317" s="14">
        <v>0.26150000000000001</v>
      </c>
      <c r="D5317" s="14">
        <v>96.96</v>
      </c>
    </row>
    <row r="5318" spans="1:4" x14ac:dyDescent="0.2">
      <c r="A5318" s="14">
        <v>49.13</v>
      </c>
      <c r="B5318" s="14">
        <v>2.6579999999999999</v>
      </c>
      <c r="C5318" s="14">
        <v>0.26150000000000001</v>
      </c>
      <c r="D5318" s="14">
        <v>96.99</v>
      </c>
    </row>
    <row r="5319" spans="1:4" x14ac:dyDescent="0.2">
      <c r="A5319" s="14">
        <v>49.14</v>
      </c>
      <c r="B5319" s="14">
        <v>2.6579999999999999</v>
      </c>
      <c r="C5319" s="14">
        <v>0.26150000000000001</v>
      </c>
      <c r="D5319" s="14">
        <v>97.01</v>
      </c>
    </row>
    <row r="5320" spans="1:4" x14ac:dyDescent="0.2">
      <c r="A5320" s="14">
        <v>49.15</v>
      </c>
      <c r="B5320" s="14">
        <v>2.6579999999999999</v>
      </c>
      <c r="C5320" s="14">
        <v>0.26150000000000001</v>
      </c>
      <c r="D5320" s="14">
        <v>97.04</v>
      </c>
    </row>
    <row r="5321" spans="1:4" x14ac:dyDescent="0.2">
      <c r="A5321" s="14">
        <v>49.15</v>
      </c>
      <c r="B5321" s="14">
        <v>2.6579999999999999</v>
      </c>
      <c r="C5321" s="14">
        <v>0.26150000000000001</v>
      </c>
      <c r="D5321" s="14">
        <v>97.06</v>
      </c>
    </row>
    <row r="5322" spans="1:4" x14ac:dyDescent="0.2">
      <c r="A5322" s="14">
        <v>49.16</v>
      </c>
      <c r="B5322" s="14">
        <v>2.657</v>
      </c>
      <c r="C5322" s="14">
        <v>0.26150000000000001</v>
      </c>
      <c r="D5322" s="14">
        <v>97.09</v>
      </c>
    </row>
    <row r="5323" spans="1:4" x14ac:dyDescent="0.2">
      <c r="A5323" s="14">
        <v>49.17</v>
      </c>
      <c r="B5323" s="14">
        <v>2.657</v>
      </c>
      <c r="C5323" s="14">
        <v>0.26150000000000001</v>
      </c>
      <c r="D5323" s="14">
        <v>97.11</v>
      </c>
    </row>
    <row r="5324" spans="1:4" x14ac:dyDescent="0.2">
      <c r="A5324" s="14">
        <v>49.18</v>
      </c>
      <c r="B5324" s="14">
        <v>2.657</v>
      </c>
      <c r="C5324" s="14">
        <v>0.26150000000000001</v>
      </c>
      <c r="D5324" s="14">
        <v>97.14</v>
      </c>
    </row>
    <row r="5325" spans="1:4" x14ac:dyDescent="0.2">
      <c r="A5325" s="14">
        <v>49.19</v>
      </c>
      <c r="B5325" s="14">
        <v>2.657</v>
      </c>
      <c r="C5325" s="14">
        <v>0.26150000000000001</v>
      </c>
      <c r="D5325" s="14">
        <v>97.16</v>
      </c>
    </row>
    <row r="5326" spans="1:4" x14ac:dyDescent="0.2">
      <c r="A5326" s="14">
        <v>49.2</v>
      </c>
      <c r="B5326" s="14">
        <v>2.657</v>
      </c>
      <c r="C5326" s="14">
        <v>0.26150000000000001</v>
      </c>
      <c r="D5326" s="14">
        <v>97.19</v>
      </c>
    </row>
    <row r="5327" spans="1:4" x14ac:dyDescent="0.2">
      <c r="A5327" s="14">
        <v>49.2</v>
      </c>
      <c r="B5327" s="14">
        <v>2.6560000000000001</v>
      </c>
      <c r="C5327" s="14">
        <v>0.26150000000000001</v>
      </c>
      <c r="D5327" s="14">
        <v>97.21</v>
      </c>
    </row>
    <row r="5328" spans="1:4" x14ac:dyDescent="0.2">
      <c r="A5328" s="14">
        <v>49.21</v>
      </c>
      <c r="B5328" s="14">
        <v>2.6560000000000001</v>
      </c>
      <c r="C5328" s="14">
        <v>0.26150000000000001</v>
      </c>
      <c r="D5328" s="14">
        <v>97.24</v>
      </c>
    </row>
    <row r="5329" spans="1:4" x14ac:dyDescent="0.2">
      <c r="A5329" s="14">
        <v>49.22</v>
      </c>
      <c r="B5329" s="14">
        <v>2.6560000000000001</v>
      </c>
      <c r="C5329" s="14">
        <v>0.26150000000000001</v>
      </c>
      <c r="D5329" s="14">
        <v>97.26</v>
      </c>
    </row>
    <row r="5330" spans="1:4" x14ac:dyDescent="0.2">
      <c r="A5330" s="14">
        <v>49.23</v>
      </c>
      <c r="B5330" s="14">
        <v>2.6560000000000001</v>
      </c>
      <c r="C5330" s="14">
        <v>0.26150000000000001</v>
      </c>
      <c r="D5330" s="14">
        <v>97.29</v>
      </c>
    </row>
    <row r="5331" spans="1:4" x14ac:dyDescent="0.2">
      <c r="A5331" s="14">
        <v>49.24</v>
      </c>
      <c r="B5331" s="14">
        <v>2.6560000000000001</v>
      </c>
      <c r="C5331" s="14">
        <v>0.26150000000000001</v>
      </c>
      <c r="D5331" s="14">
        <v>97.31</v>
      </c>
    </row>
    <row r="5332" spans="1:4" x14ac:dyDescent="0.2">
      <c r="A5332" s="14">
        <v>49.25</v>
      </c>
      <c r="B5332" s="14">
        <v>2.6549999999999998</v>
      </c>
      <c r="C5332" s="14">
        <v>0.26150000000000001</v>
      </c>
      <c r="D5332" s="14">
        <v>97.34</v>
      </c>
    </row>
    <row r="5333" spans="1:4" x14ac:dyDescent="0.2">
      <c r="A5333" s="14">
        <v>49.25</v>
      </c>
      <c r="B5333" s="14">
        <v>2.6549999999999998</v>
      </c>
      <c r="C5333" s="14">
        <v>0.26150000000000001</v>
      </c>
      <c r="D5333" s="14">
        <v>97.36</v>
      </c>
    </row>
    <row r="5334" spans="1:4" x14ac:dyDescent="0.2">
      <c r="A5334" s="14">
        <v>49.26</v>
      </c>
      <c r="B5334" s="14">
        <v>2.6549999999999998</v>
      </c>
      <c r="C5334" s="14">
        <v>0.26150000000000001</v>
      </c>
      <c r="D5334" s="14">
        <v>97.39</v>
      </c>
    </row>
    <row r="5335" spans="1:4" x14ac:dyDescent="0.2">
      <c r="A5335" s="14">
        <v>49.27</v>
      </c>
      <c r="B5335" s="14">
        <v>2.6549999999999998</v>
      </c>
      <c r="C5335" s="14">
        <v>0.26150000000000001</v>
      </c>
      <c r="D5335" s="14">
        <v>97.41</v>
      </c>
    </row>
    <row r="5336" spans="1:4" x14ac:dyDescent="0.2">
      <c r="A5336" s="14">
        <v>49.28</v>
      </c>
      <c r="B5336" s="14">
        <v>2.6539999999999999</v>
      </c>
      <c r="C5336" s="14">
        <v>0.26150000000000001</v>
      </c>
      <c r="D5336" s="14">
        <v>97.44</v>
      </c>
    </row>
    <row r="5337" spans="1:4" x14ac:dyDescent="0.2">
      <c r="A5337" s="14">
        <v>49.29</v>
      </c>
      <c r="B5337" s="14">
        <v>2.6539999999999999</v>
      </c>
      <c r="C5337" s="14">
        <v>0.26150000000000001</v>
      </c>
      <c r="D5337" s="14">
        <v>97.46</v>
      </c>
    </row>
    <row r="5338" spans="1:4" x14ac:dyDescent="0.2">
      <c r="A5338" s="14">
        <v>49.3</v>
      </c>
      <c r="B5338" s="14">
        <v>2.6539999999999999</v>
      </c>
      <c r="C5338" s="14">
        <v>0.26150000000000001</v>
      </c>
      <c r="D5338" s="14">
        <v>97.49</v>
      </c>
    </row>
    <row r="5339" spans="1:4" x14ac:dyDescent="0.2">
      <c r="A5339" s="14">
        <v>49.3</v>
      </c>
      <c r="B5339" s="14">
        <v>2.6539999999999999</v>
      </c>
      <c r="C5339" s="14">
        <v>0.26150000000000001</v>
      </c>
      <c r="D5339" s="14">
        <v>97.51</v>
      </c>
    </row>
    <row r="5340" spans="1:4" x14ac:dyDescent="0.2">
      <c r="A5340" s="14">
        <v>49.31</v>
      </c>
      <c r="B5340" s="14">
        <v>2.6539999999999999</v>
      </c>
      <c r="C5340" s="14">
        <v>0.26150000000000001</v>
      </c>
      <c r="D5340" s="14">
        <v>97.54</v>
      </c>
    </row>
    <row r="5341" spans="1:4" x14ac:dyDescent="0.2">
      <c r="A5341" s="14">
        <v>49.32</v>
      </c>
      <c r="B5341" s="14">
        <v>2.653</v>
      </c>
      <c r="C5341" s="14">
        <v>0.2616</v>
      </c>
      <c r="D5341" s="14">
        <v>97.56</v>
      </c>
    </row>
    <row r="5342" spans="1:4" x14ac:dyDescent="0.2">
      <c r="A5342" s="14">
        <v>49.33</v>
      </c>
      <c r="B5342" s="14">
        <v>2.653</v>
      </c>
      <c r="C5342" s="14">
        <v>0.2616</v>
      </c>
      <c r="D5342" s="14">
        <v>97.59</v>
      </c>
    </row>
    <row r="5343" spans="1:4" x14ac:dyDescent="0.2">
      <c r="A5343" s="14">
        <v>49.34</v>
      </c>
      <c r="B5343" s="14">
        <v>2.653</v>
      </c>
      <c r="C5343" s="14">
        <v>0.2616</v>
      </c>
      <c r="D5343" s="14">
        <v>97.61</v>
      </c>
    </row>
    <row r="5344" spans="1:4" x14ac:dyDescent="0.2">
      <c r="A5344" s="14">
        <v>49.35</v>
      </c>
      <c r="B5344" s="14">
        <v>2.653</v>
      </c>
      <c r="C5344" s="14">
        <v>0.2616</v>
      </c>
      <c r="D5344" s="14">
        <v>97.64</v>
      </c>
    </row>
    <row r="5345" spans="1:4" x14ac:dyDescent="0.2">
      <c r="A5345" s="14">
        <v>49.35</v>
      </c>
      <c r="B5345" s="14">
        <v>2.6520000000000001</v>
      </c>
      <c r="C5345" s="14">
        <v>0.2616</v>
      </c>
      <c r="D5345" s="14">
        <v>97.66</v>
      </c>
    </row>
    <row r="5346" spans="1:4" x14ac:dyDescent="0.2">
      <c r="A5346" s="14">
        <v>49.36</v>
      </c>
      <c r="B5346" s="14">
        <v>2.6520000000000001</v>
      </c>
      <c r="C5346" s="14">
        <v>0.2616</v>
      </c>
      <c r="D5346" s="14">
        <v>97.69</v>
      </c>
    </row>
    <row r="5347" spans="1:4" x14ac:dyDescent="0.2">
      <c r="A5347" s="14">
        <v>49.37</v>
      </c>
      <c r="B5347" s="14">
        <v>2.6520000000000001</v>
      </c>
      <c r="C5347" s="14">
        <v>0.2616</v>
      </c>
      <c r="D5347" s="14">
        <v>97.71</v>
      </c>
    </row>
    <row r="5348" spans="1:4" x14ac:dyDescent="0.2">
      <c r="A5348" s="14">
        <v>49.38</v>
      </c>
      <c r="B5348" s="14">
        <v>2.6520000000000001</v>
      </c>
      <c r="C5348" s="14">
        <v>0.2616</v>
      </c>
      <c r="D5348" s="14">
        <v>97.74</v>
      </c>
    </row>
    <row r="5349" spans="1:4" x14ac:dyDescent="0.2">
      <c r="A5349" s="14">
        <v>49.39</v>
      </c>
      <c r="B5349" s="14">
        <v>2.6509999999999998</v>
      </c>
      <c r="C5349" s="14">
        <v>0.2616</v>
      </c>
      <c r="D5349" s="14">
        <v>97.76</v>
      </c>
    </row>
    <row r="5350" spans="1:4" x14ac:dyDescent="0.2">
      <c r="A5350" s="14">
        <v>49.4</v>
      </c>
      <c r="B5350" s="14">
        <v>2.6509999999999998</v>
      </c>
      <c r="C5350" s="14">
        <v>0.2616</v>
      </c>
      <c r="D5350" s="14">
        <v>97.79</v>
      </c>
    </row>
    <row r="5351" spans="1:4" x14ac:dyDescent="0.2">
      <c r="A5351" s="14">
        <v>49.4</v>
      </c>
      <c r="B5351" s="14">
        <v>2.6509999999999998</v>
      </c>
      <c r="C5351" s="14">
        <v>0.2616</v>
      </c>
      <c r="D5351" s="14">
        <v>97.81</v>
      </c>
    </row>
    <row r="5352" spans="1:4" x14ac:dyDescent="0.2">
      <c r="A5352" s="14">
        <v>49.41</v>
      </c>
      <c r="B5352" s="14">
        <v>2.6509999999999998</v>
      </c>
      <c r="C5352" s="14">
        <v>0.2616</v>
      </c>
      <c r="D5352" s="14">
        <v>97.84</v>
      </c>
    </row>
    <row r="5353" spans="1:4" x14ac:dyDescent="0.2">
      <c r="A5353" s="14">
        <v>49.42</v>
      </c>
      <c r="B5353" s="14">
        <v>2.6509999999999998</v>
      </c>
      <c r="C5353" s="14">
        <v>0.2616</v>
      </c>
      <c r="D5353" s="14">
        <v>97.86</v>
      </c>
    </row>
    <row r="5354" spans="1:4" x14ac:dyDescent="0.2">
      <c r="A5354" s="14">
        <v>49.43</v>
      </c>
      <c r="B5354" s="14">
        <v>2.65</v>
      </c>
      <c r="C5354" s="14">
        <v>0.2616</v>
      </c>
      <c r="D5354" s="14">
        <v>97.89</v>
      </c>
    </row>
    <row r="5355" spans="1:4" x14ac:dyDescent="0.2">
      <c r="A5355" s="14">
        <v>49.44</v>
      </c>
      <c r="B5355" s="14">
        <v>2.65</v>
      </c>
      <c r="C5355" s="14">
        <v>0.2616</v>
      </c>
      <c r="D5355" s="14">
        <v>97.91</v>
      </c>
    </row>
    <row r="5356" spans="1:4" x14ac:dyDescent="0.2">
      <c r="A5356" s="14">
        <v>49.45</v>
      </c>
      <c r="B5356" s="14">
        <v>2.65</v>
      </c>
      <c r="C5356" s="14">
        <v>0.2616</v>
      </c>
      <c r="D5356" s="14">
        <v>97.94</v>
      </c>
    </row>
    <row r="5357" spans="1:4" x14ac:dyDescent="0.2">
      <c r="A5357" s="14">
        <v>49.45</v>
      </c>
      <c r="B5357" s="14">
        <v>2.65</v>
      </c>
      <c r="C5357" s="14">
        <v>0.2616</v>
      </c>
      <c r="D5357" s="14">
        <v>97.96</v>
      </c>
    </row>
    <row r="5358" spans="1:4" x14ac:dyDescent="0.2">
      <c r="A5358" s="14">
        <v>49.46</v>
      </c>
      <c r="B5358" s="14">
        <v>2.649</v>
      </c>
      <c r="C5358" s="14">
        <v>0.2616</v>
      </c>
      <c r="D5358" s="14">
        <v>97.99</v>
      </c>
    </row>
    <row r="5359" spans="1:4" x14ac:dyDescent="0.2">
      <c r="A5359" s="14">
        <v>49.47</v>
      </c>
      <c r="B5359" s="14">
        <v>2.649</v>
      </c>
      <c r="C5359" s="14">
        <v>0.2616</v>
      </c>
      <c r="D5359" s="14">
        <v>98.01</v>
      </c>
    </row>
    <row r="5360" spans="1:4" x14ac:dyDescent="0.2">
      <c r="A5360" s="14">
        <v>49.48</v>
      </c>
      <c r="B5360" s="14">
        <v>2.649</v>
      </c>
      <c r="C5360" s="14">
        <v>0.2616</v>
      </c>
      <c r="D5360" s="14">
        <v>98.04</v>
      </c>
    </row>
    <row r="5361" spans="1:4" x14ac:dyDescent="0.2">
      <c r="A5361" s="14">
        <v>49.49</v>
      </c>
      <c r="B5361" s="14">
        <v>2.649</v>
      </c>
      <c r="C5361" s="14">
        <v>0.2616</v>
      </c>
      <c r="D5361" s="14">
        <v>98.06</v>
      </c>
    </row>
    <row r="5362" spans="1:4" x14ac:dyDescent="0.2">
      <c r="A5362" s="14">
        <v>49.5</v>
      </c>
      <c r="B5362" s="14">
        <v>2.649</v>
      </c>
      <c r="C5362" s="14">
        <v>0.2616</v>
      </c>
      <c r="D5362" s="14">
        <v>98.09</v>
      </c>
    </row>
    <row r="5363" spans="1:4" x14ac:dyDescent="0.2">
      <c r="A5363" s="14">
        <v>49.5</v>
      </c>
      <c r="B5363" s="14">
        <v>2.6480000000000001</v>
      </c>
      <c r="C5363" s="14">
        <v>0.2616</v>
      </c>
      <c r="D5363" s="14">
        <v>98.11</v>
      </c>
    </row>
    <row r="5364" spans="1:4" x14ac:dyDescent="0.2">
      <c r="A5364" s="14">
        <v>49.51</v>
      </c>
      <c r="B5364" s="14">
        <v>2.6480000000000001</v>
      </c>
      <c r="C5364" s="14">
        <v>0.2616</v>
      </c>
      <c r="D5364" s="14">
        <v>98.14</v>
      </c>
    </row>
    <row r="5365" spans="1:4" x14ac:dyDescent="0.2">
      <c r="A5365" s="14">
        <v>49.52</v>
      </c>
      <c r="B5365" s="14">
        <v>2.6480000000000001</v>
      </c>
      <c r="C5365" s="14">
        <v>0.2616</v>
      </c>
      <c r="D5365" s="14">
        <v>98.16</v>
      </c>
    </row>
    <row r="5366" spans="1:4" x14ac:dyDescent="0.2">
      <c r="A5366" s="14">
        <v>49.53</v>
      </c>
      <c r="B5366" s="14">
        <v>2.6480000000000001</v>
      </c>
      <c r="C5366" s="14">
        <v>0.2616</v>
      </c>
      <c r="D5366" s="14">
        <v>98.19</v>
      </c>
    </row>
    <row r="5367" spans="1:4" x14ac:dyDescent="0.2">
      <c r="A5367" s="14">
        <v>49.54</v>
      </c>
      <c r="B5367" s="14">
        <v>2.6469999999999998</v>
      </c>
      <c r="C5367" s="14">
        <v>0.2616</v>
      </c>
      <c r="D5367" s="14">
        <v>98.21</v>
      </c>
    </row>
    <row r="5368" spans="1:4" x14ac:dyDescent="0.2">
      <c r="A5368" s="14">
        <v>49.55</v>
      </c>
      <c r="B5368" s="14">
        <v>2.6469999999999998</v>
      </c>
      <c r="C5368" s="14">
        <v>0.2616</v>
      </c>
      <c r="D5368" s="14">
        <v>98.24</v>
      </c>
    </row>
    <row r="5369" spans="1:4" x14ac:dyDescent="0.2">
      <c r="A5369" s="14">
        <v>49.55</v>
      </c>
      <c r="B5369" s="14">
        <v>2.6469999999999998</v>
      </c>
      <c r="C5369" s="14">
        <v>0.2616</v>
      </c>
      <c r="D5369" s="14">
        <v>98.26</v>
      </c>
    </row>
    <row r="5370" spans="1:4" x14ac:dyDescent="0.2">
      <c r="A5370" s="14">
        <v>49.56</v>
      </c>
      <c r="B5370" s="14">
        <v>2.6469999999999998</v>
      </c>
      <c r="C5370" s="14">
        <v>0.2616</v>
      </c>
      <c r="D5370" s="14">
        <v>98.29</v>
      </c>
    </row>
    <row r="5371" spans="1:4" x14ac:dyDescent="0.2">
      <c r="A5371" s="14">
        <v>49.57</v>
      </c>
      <c r="B5371" s="14">
        <v>2.6469999999999998</v>
      </c>
      <c r="C5371" s="14">
        <v>0.2616</v>
      </c>
      <c r="D5371" s="14">
        <v>98.31</v>
      </c>
    </row>
    <row r="5372" spans="1:4" x14ac:dyDescent="0.2">
      <c r="A5372" s="14">
        <v>49.58</v>
      </c>
      <c r="B5372" s="14">
        <v>2.6459999999999999</v>
      </c>
      <c r="C5372" s="14">
        <v>0.2616</v>
      </c>
      <c r="D5372" s="14">
        <v>98.34</v>
      </c>
    </row>
    <row r="5373" spans="1:4" x14ac:dyDescent="0.2">
      <c r="A5373" s="14">
        <v>49.59</v>
      </c>
      <c r="B5373" s="14">
        <v>2.6459999999999999</v>
      </c>
      <c r="C5373" s="14">
        <v>0.2616</v>
      </c>
      <c r="D5373" s="14">
        <v>98.36</v>
      </c>
    </row>
    <row r="5374" spans="1:4" x14ac:dyDescent="0.2">
      <c r="A5374" s="14">
        <v>49.6</v>
      </c>
      <c r="B5374" s="14">
        <v>2.6459999999999999</v>
      </c>
      <c r="C5374" s="14">
        <v>0.2616</v>
      </c>
      <c r="D5374" s="14">
        <v>98.39</v>
      </c>
    </row>
    <row r="5375" spans="1:4" x14ac:dyDescent="0.2">
      <c r="A5375" s="14">
        <v>49.6</v>
      </c>
      <c r="B5375" s="14">
        <v>2.6459999999999999</v>
      </c>
      <c r="C5375" s="14">
        <v>0.2616</v>
      </c>
      <c r="D5375" s="14">
        <v>98.41</v>
      </c>
    </row>
    <row r="5376" spans="1:4" x14ac:dyDescent="0.2">
      <c r="A5376" s="14">
        <v>49.61</v>
      </c>
      <c r="B5376" s="14">
        <v>2.645</v>
      </c>
      <c r="C5376" s="14">
        <v>0.2616</v>
      </c>
      <c r="D5376" s="14">
        <v>98.44</v>
      </c>
    </row>
    <row r="5377" spans="1:4" x14ac:dyDescent="0.2">
      <c r="A5377" s="14">
        <v>49.62</v>
      </c>
      <c r="B5377" s="14">
        <v>2.645</v>
      </c>
      <c r="C5377" s="14">
        <v>0.2616</v>
      </c>
      <c r="D5377" s="14">
        <v>98.46</v>
      </c>
    </row>
    <row r="5378" spans="1:4" x14ac:dyDescent="0.2">
      <c r="A5378" s="14">
        <v>49.63</v>
      </c>
      <c r="B5378" s="14">
        <v>2.645</v>
      </c>
      <c r="C5378" s="14">
        <v>0.2616</v>
      </c>
      <c r="D5378" s="14">
        <v>98.49</v>
      </c>
    </row>
    <row r="5379" spans="1:4" x14ac:dyDescent="0.2">
      <c r="A5379" s="14">
        <v>49.64</v>
      </c>
      <c r="B5379" s="14">
        <v>2.645</v>
      </c>
      <c r="C5379" s="14">
        <v>0.2616</v>
      </c>
      <c r="D5379" s="14">
        <v>98.51</v>
      </c>
    </row>
    <row r="5380" spans="1:4" x14ac:dyDescent="0.2">
      <c r="A5380" s="14">
        <v>49.65</v>
      </c>
      <c r="B5380" s="14">
        <v>2.6440000000000001</v>
      </c>
      <c r="C5380" s="14">
        <v>0.2616</v>
      </c>
      <c r="D5380" s="14">
        <v>98.54</v>
      </c>
    </row>
    <row r="5381" spans="1:4" x14ac:dyDescent="0.2">
      <c r="A5381" s="14">
        <v>49.65</v>
      </c>
      <c r="B5381" s="14">
        <v>2.6440000000000001</v>
      </c>
      <c r="C5381" s="14">
        <v>0.2616</v>
      </c>
      <c r="D5381" s="14">
        <v>98.56</v>
      </c>
    </row>
    <row r="5382" spans="1:4" x14ac:dyDescent="0.2">
      <c r="A5382" s="14">
        <v>49.66</v>
      </c>
      <c r="B5382" s="14">
        <v>2.6440000000000001</v>
      </c>
      <c r="C5382" s="14">
        <v>0.2616</v>
      </c>
      <c r="D5382" s="14">
        <v>98.59</v>
      </c>
    </row>
    <row r="5383" spans="1:4" x14ac:dyDescent="0.2">
      <c r="A5383" s="14">
        <v>49.67</v>
      </c>
      <c r="B5383" s="14">
        <v>2.6440000000000001</v>
      </c>
      <c r="C5383" s="14">
        <v>0.2616</v>
      </c>
      <c r="D5383" s="14">
        <v>98.61</v>
      </c>
    </row>
    <row r="5384" spans="1:4" x14ac:dyDescent="0.2">
      <c r="A5384" s="14">
        <v>49.68</v>
      </c>
      <c r="B5384" s="14">
        <v>2.6429999999999998</v>
      </c>
      <c r="C5384" s="14">
        <v>0.2616</v>
      </c>
      <c r="D5384" s="14">
        <v>98.64</v>
      </c>
    </row>
    <row r="5385" spans="1:4" x14ac:dyDescent="0.2">
      <c r="A5385" s="14">
        <v>49.69</v>
      </c>
      <c r="B5385" s="14">
        <v>2.6429999999999998</v>
      </c>
      <c r="C5385" s="14">
        <v>0.2616</v>
      </c>
      <c r="D5385" s="14">
        <v>98.66</v>
      </c>
    </row>
    <row r="5386" spans="1:4" x14ac:dyDescent="0.2">
      <c r="A5386" s="14">
        <v>49.7</v>
      </c>
      <c r="B5386" s="14">
        <v>2.6429999999999998</v>
      </c>
      <c r="C5386" s="14">
        <v>0.2616</v>
      </c>
      <c r="D5386" s="14">
        <v>98.69</v>
      </c>
    </row>
    <row r="5387" spans="1:4" x14ac:dyDescent="0.2">
      <c r="A5387" s="14">
        <v>49.7</v>
      </c>
      <c r="B5387" s="14">
        <v>2.6429999999999998</v>
      </c>
      <c r="C5387" s="14">
        <v>0.2616</v>
      </c>
      <c r="D5387" s="14">
        <v>98.71</v>
      </c>
    </row>
    <row r="5388" spans="1:4" x14ac:dyDescent="0.2">
      <c r="A5388" s="14">
        <v>49.71</v>
      </c>
      <c r="B5388" s="14">
        <v>2.6419999999999999</v>
      </c>
      <c r="C5388" s="14">
        <v>0.2616</v>
      </c>
      <c r="D5388" s="14">
        <v>98.74</v>
      </c>
    </row>
    <row r="5389" spans="1:4" x14ac:dyDescent="0.2">
      <c r="A5389" s="14">
        <v>49.72</v>
      </c>
      <c r="B5389" s="14">
        <v>2.6419999999999999</v>
      </c>
      <c r="C5389" s="14">
        <v>0.2616</v>
      </c>
      <c r="D5389" s="14">
        <v>98.76</v>
      </c>
    </row>
    <row r="5390" spans="1:4" x14ac:dyDescent="0.2">
      <c r="A5390" s="14">
        <v>49.73</v>
      </c>
      <c r="B5390" s="14">
        <v>2.6419999999999999</v>
      </c>
      <c r="C5390" s="14">
        <v>0.2616</v>
      </c>
      <c r="D5390" s="14">
        <v>98.79</v>
      </c>
    </row>
    <row r="5391" spans="1:4" x14ac:dyDescent="0.2">
      <c r="A5391" s="14">
        <v>49.74</v>
      </c>
      <c r="B5391" s="14">
        <v>2.6419999999999999</v>
      </c>
      <c r="C5391" s="14">
        <v>0.26169999999999999</v>
      </c>
      <c r="D5391" s="14">
        <v>98.81</v>
      </c>
    </row>
    <row r="5392" spans="1:4" x14ac:dyDescent="0.2">
      <c r="A5392" s="14">
        <v>49.75</v>
      </c>
      <c r="B5392" s="14">
        <v>2.6419999999999999</v>
      </c>
      <c r="C5392" s="14">
        <v>0.26169999999999999</v>
      </c>
      <c r="D5392" s="14">
        <v>98.84</v>
      </c>
    </row>
    <row r="5393" spans="1:4" x14ac:dyDescent="0.2">
      <c r="A5393" s="14">
        <v>49.75</v>
      </c>
      <c r="B5393" s="14">
        <v>2.641</v>
      </c>
      <c r="C5393" s="14">
        <v>0.26169999999999999</v>
      </c>
      <c r="D5393" s="14">
        <v>98.86</v>
      </c>
    </row>
    <row r="5394" spans="1:4" x14ac:dyDescent="0.2">
      <c r="A5394" s="14">
        <v>49.76</v>
      </c>
      <c r="B5394" s="14">
        <v>2.641</v>
      </c>
      <c r="C5394" s="14">
        <v>0.26169999999999999</v>
      </c>
      <c r="D5394" s="14">
        <v>98.89</v>
      </c>
    </row>
    <row r="5395" spans="1:4" x14ac:dyDescent="0.2">
      <c r="A5395" s="14">
        <v>49.77</v>
      </c>
      <c r="B5395" s="14">
        <v>2.641</v>
      </c>
      <c r="C5395" s="14">
        <v>0.26169999999999999</v>
      </c>
      <c r="D5395" s="14">
        <v>98.91</v>
      </c>
    </row>
    <row r="5396" spans="1:4" x14ac:dyDescent="0.2">
      <c r="A5396" s="14">
        <v>49.78</v>
      </c>
      <c r="B5396" s="14">
        <v>2.641</v>
      </c>
      <c r="C5396" s="14">
        <v>0.26169999999999999</v>
      </c>
      <c r="D5396" s="14">
        <v>98.94</v>
      </c>
    </row>
    <row r="5397" spans="1:4" x14ac:dyDescent="0.2">
      <c r="A5397" s="14">
        <v>49.79</v>
      </c>
      <c r="B5397" s="14">
        <v>2.64</v>
      </c>
      <c r="C5397" s="14">
        <v>0.26169999999999999</v>
      </c>
      <c r="D5397" s="14">
        <v>98.96</v>
      </c>
    </row>
    <row r="5398" spans="1:4" x14ac:dyDescent="0.2">
      <c r="A5398" s="14">
        <v>49.8</v>
      </c>
      <c r="B5398" s="14">
        <v>2.64</v>
      </c>
      <c r="C5398" s="14">
        <v>0.26169999999999999</v>
      </c>
      <c r="D5398" s="14">
        <v>98.99</v>
      </c>
    </row>
    <row r="5399" spans="1:4" x14ac:dyDescent="0.2">
      <c r="A5399" s="14">
        <v>49.8</v>
      </c>
      <c r="B5399" s="14">
        <v>2.64</v>
      </c>
      <c r="C5399" s="14">
        <v>0.26169999999999999</v>
      </c>
      <c r="D5399" s="14">
        <v>99.01</v>
      </c>
    </row>
    <row r="5400" spans="1:4" x14ac:dyDescent="0.2">
      <c r="A5400" s="14">
        <v>49.81</v>
      </c>
      <c r="B5400" s="14">
        <v>2.64</v>
      </c>
      <c r="C5400" s="14">
        <v>0.26169999999999999</v>
      </c>
      <c r="D5400" s="14">
        <v>99.04</v>
      </c>
    </row>
    <row r="5401" spans="1:4" x14ac:dyDescent="0.2">
      <c r="A5401" s="14">
        <v>49.82</v>
      </c>
      <c r="B5401" s="14">
        <v>2.6389999999999998</v>
      </c>
      <c r="C5401" s="14">
        <v>0.26169999999999999</v>
      </c>
      <c r="D5401" s="14">
        <v>99.06</v>
      </c>
    </row>
    <row r="5402" spans="1:4" x14ac:dyDescent="0.2">
      <c r="A5402" s="14">
        <v>49.83</v>
      </c>
      <c r="B5402" s="14">
        <v>2.6389999999999998</v>
      </c>
      <c r="C5402" s="14">
        <v>0.26169999999999999</v>
      </c>
      <c r="D5402" s="14">
        <v>99.09</v>
      </c>
    </row>
    <row r="5403" spans="1:4" x14ac:dyDescent="0.2">
      <c r="A5403" s="14">
        <v>49.84</v>
      </c>
      <c r="B5403" s="14">
        <v>2.6389999999999998</v>
      </c>
      <c r="C5403" s="14">
        <v>0.26169999999999999</v>
      </c>
      <c r="D5403" s="14">
        <v>99.11</v>
      </c>
    </row>
    <row r="5404" spans="1:4" x14ac:dyDescent="0.2">
      <c r="A5404" s="14">
        <v>49.85</v>
      </c>
      <c r="B5404" s="14">
        <v>2.6389999999999998</v>
      </c>
      <c r="C5404" s="14">
        <v>0.26169999999999999</v>
      </c>
      <c r="D5404" s="14">
        <v>99.14</v>
      </c>
    </row>
    <row r="5405" spans="1:4" x14ac:dyDescent="0.2">
      <c r="A5405" s="14">
        <v>49.85</v>
      </c>
      <c r="B5405" s="14">
        <v>2.6379999999999999</v>
      </c>
      <c r="C5405" s="14">
        <v>0.26169999999999999</v>
      </c>
      <c r="D5405" s="14">
        <v>99.16</v>
      </c>
    </row>
    <row r="5406" spans="1:4" x14ac:dyDescent="0.2">
      <c r="A5406" s="14">
        <v>49.86</v>
      </c>
      <c r="B5406" s="14">
        <v>2.6379999999999999</v>
      </c>
      <c r="C5406" s="14">
        <v>0.26169999999999999</v>
      </c>
      <c r="D5406" s="14">
        <v>99.19</v>
      </c>
    </row>
    <row r="5407" spans="1:4" x14ac:dyDescent="0.2">
      <c r="A5407" s="14">
        <v>49.87</v>
      </c>
      <c r="B5407" s="14">
        <v>2.6379999999999999</v>
      </c>
      <c r="C5407" s="14">
        <v>0.26169999999999999</v>
      </c>
      <c r="D5407" s="14">
        <v>99.21</v>
      </c>
    </row>
    <row r="5408" spans="1:4" x14ac:dyDescent="0.2">
      <c r="A5408" s="14">
        <v>49.88</v>
      </c>
      <c r="B5408" s="14">
        <v>2.6379999999999999</v>
      </c>
      <c r="C5408" s="14">
        <v>0.26169999999999999</v>
      </c>
      <c r="D5408" s="14">
        <v>99.24</v>
      </c>
    </row>
    <row r="5409" spans="1:4" x14ac:dyDescent="0.2">
      <c r="A5409" s="14">
        <v>49.89</v>
      </c>
      <c r="B5409" s="14">
        <v>2.637</v>
      </c>
      <c r="C5409" s="14">
        <v>0.26169999999999999</v>
      </c>
      <c r="D5409" s="14">
        <v>99.26</v>
      </c>
    </row>
    <row r="5410" spans="1:4" x14ac:dyDescent="0.2">
      <c r="A5410" s="14">
        <v>49.9</v>
      </c>
      <c r="B5410" s="14">
        <v>2.637</v>
      </c>
      <c r="C5410" s="14">
        <v>0.26169999999999999</v>
      </c>
      <c r="D5410" s="14">
        <v>99.29</v>
      </c>
    </row>
    <row r="5411" spans="1:4" x14ac:dyDescent="0.2">
      <c r="A5411" s="14">
        <v>49.9</v>
      </c>
      <c r="B5411" s="14">
        <v>2.637</v>
      </c>
      <c r="C5411" s="14">
        <v>0.26169999999999999</v>
      </c>
      <c r="D5411" s="14">
        <v>99.31</v>
      </c>
    </row>
    <row r="5412" spans="1:4" x14ac:dyDescent="0.2">
      <c r="A5412" s="14">
        <v>49.91</v>
      </c>
      <c r="B5412" s="14">
        <v>2.637</v>
      </c>
      <c r="C5412" s="14">
        <v>0.26169999999999999</v>
      </c>
      <c r="D5412" s="14">
        <v>99.34</v>
      </c>
    </row>
    <row r="5413" spans="1:4" x14ac:dyDescent="0.2">
      <c r="A5413" s="14">
        <v>49.92</v>
      </c>
      <c r="B5413" s="14">
        <v>2.6360000000000001</v>
      </c>
      <c r="C5413" s="14">
        <v>0.26169999999999999</v>
      </c>
      <c r="D5413" s="14">
        <v>99.36</v>
      </c>
    </row>
    <row r="5414" spans="1:4" x14ac:dyDescent="0.2">
      <c r="A5414" s="14">
        <v>49.93</v>
      </c>
      <c r="B5414" s="14">
        <v>2.6360000000000001</v>
      </c>
      <c r="C5414" s="14">
        <v>0.26169999999999999</v>
      </c>
      <c r="D5414" s="14">
        <v>99.39</v>
      </c>
    </row>
    <row r="5415" spans="1:4" x14ac:dyDescent="0.2">
      <c r="A5415" s="14">
        <v>49.94</v>
      </c>
      <c r="B5415" s="14">
        <v>2.6360000000000001</v>
      </c>
      <c r="C5415" s="14">
        <v>0.26169999999999999</v>
      </c>
      <c r="D5415" s="14">
        <v>99.41</v>
      </c>
    </row>
    <row r="5416" spans="1:4" x14ac:dyDescent="0.2">
      <c r="A5416" s="14">
        <v>49.95</v>
      </c>
      <c r="B5416" s="14">
        <v>2.6360000000000001</v>
      </c>
      <c r="C5416" s="14">
        <v>0.26169999999999999</v>
      </c>
      <c r="D5416" s="14">
        <v>99.44</v>
      </c>
    </row>
    <row r="5417" spans="1:4" x14ac:dyDescent="0.2">
      <c r="A5417" s="14">
        <v>49.95</v>
      </c>
      <c r="B5417" s="14">
        <v>2.6349999999999998</v>
      </c>
      <c r="C5417" s="14">
        <v>0.26169999999999999</v>
      </c>
      <c r="D5417" s="14">
        <v>99.46</v>
      </c>
    </row>
    <row r="5418" spans="1:4" x14ac:dyDescent="0.2">
      <c r="A5418" s="14">
        <v>49.96</v>
      </c>
      <c r="B5418" s="14">
        <v>2.6349999999999998</v>
      </c>
      <c r="C5418" s="14">
        <v>0.26169999999999999</v>
      </c>
      <c r="D5418" s="14">
        <v>99.49</v>
      </c>
    </row>
    <row r="5419" spans="1:4" x14ac:dyDescent="0.2">
      <c r="A5419" s="14">
        <v>49.97</v>
      </c>
      <c r="B5419" s="14">
        <v>2.6349999999999998</v>
      </c>
      <c r="C5419" s="14">
        <v>0.26169999999999999</v>
      </c>
      <c r="D5419" s="14">
        <v>99.51</v>
      </c>
    </row>
    <row r="5420" spans="1:4" x14ac:dyDescent="0.2">
      <c r="A5420" s="14">
        <v>49.98</v>
      </c>
      <c r="B5420" s="14">
        <v>2.6339999999999999</v>
      </c>
      <c r="C5420" s="14">
        <v>0.26169999999999999</v>
      </c>
      <c r="D5420" s="14">
        <v>99.54</v>
      </c>
    </row>
    <row r="5421" spans="1:4" x14ac:dyDescent="0.2">
      <c r="A5421" s="14">
        <v>49.99</v>
      </c>
      <c r="B5421" s="14">
        <v>2.6339999999999999</v>
      </c>
      <c r="C5421" s="14">
        <v>0.26169999999999999</v>
      </c>
      <c r="D5421" s="14">
        <v>99.56</v>
      </c>
    </row>
    <row r="5422" spans="1:4" x14ac:dyDescent="0.2">
      <c r="A5422" s="14">
        <v>50</v>
      </c>
      <c r="B5422" s="14">
        <v>2.6339999999999999</v>
      </c>
      <c r="C5422" s="14">
        <v>0.26169999999999999</v>
      </c>
      <c r="D5422" s="14">
        <v>99.59</v>
      </c>
    </row>
    <row r="5423" spans="1:4" x14ac:dyDescent="0.2">
      <c r="A5423" s="14">
        <v>50</v>
      </c>
      <c r="B5423" s="14">
        <v>2.6339999999999999</v>
      </c>
      <c r="C5423" s="14">
        <v>0.26169999999999999</v>
      </c>
      <c r="D5423" s="14">
        <v>99.61</v>
      </c>
    </row>
    <row r="5424" spans="1:4" x14ac:dyDescent="0.2">
      <c r="A5424" s="14">
        <v>50.01</v>
      </c>
      <c r="B5424" s="14">
        <v>2.633</v>
      </c>
      <c r="C5424" s="14">
        <v>0.26169999999999999</v>
      </c>
      <c r="D5424" s="14">
        <v>99.64</v>
      </c>
    </row>
    <row r="5425" spans="1:4" x14ac:dyDescent="0.2">
      <c r="A5425" s="14">
        <v>50.02</v>
      </c>
      <c r="B5425" s="14">
        <v>2.633</v>
      </c>
      <c r="C5425" s="14">
        <v>0.26169999999999999</v>
      </c>
      <c r="D5425" s="14">
        <v>99.66</v>
      </c>
    </row>
    <row r="5426" spans="1:4" x14ac:dyDescent="0.2">
      <c r="A5426" s="14">
        <v>50.03</v>
      </c>
      <c r="B5426" s="14">
        <v>2.633</v>
      </c>
      <c r="C5426" s="14">
        <v>0.26169999999999999</v>
      </c>
      <c r="D5426" s="14">
        <v>99.69</v>
      </c>
    </row>
    <row r="5427" spans="1:4" x14ac:dyDescent="0.2">
      <c r="A5427" s="14">
        <v>50.04</v>
      </c>
      <c r="B5427" s="14">
        <v>2.633</v>
      </c>
      <c r="C5427" s="14">
        <v>0.26169999999999999</v>
      </c>
      <c r="D5427" s="14">
        <v>99.71</v>
      </c>
    </row>
    <row r="5428" spans="1:4" x14ac:dyDescent="0.2">
      <c r="A5428" s="14">
        <v>50.05</v>
      </c>
      <c r="B5428" s="14">
        <v>2.6320000000000001</v>
      </c>
      <c r="C5428" s="14">
        <v>0.26169999999999999</v>
      </c>
      <c r="D5428" s="14">
        <v>99.74</v>
      </c>
    </row>
    <row r="5429" spans="1:4" x14ac:dyDescent="0.2">
      <c r="A5429" s="14">
        <v>50.05</v>
      </c>
      <c r="B5429" s="14">
        <v>2.6320000000000001</v>
      </c>
      <c r="C5429" s="14">
        <v>0.26169999999999999</v>
      </c>
      <c r="D5429" s="14">
        <v>99.76</v>
      </c>
    </row>
    <row r="5430" spans="1:4" x14ac:dyDescent="0.2">
      <c r="A5430" s="14">
        <v>50.06</v>
      </c>
      <c r="B5430" s="14">
        <v>2.6320000000000001</v>
      </c>
      <c r="C5430" s="14">
        <v>0.26179999999999998</v>
      </c>
      <c r="D5430" s="14">
        <v>99.79</v>
      </c>
    </row>
    <row r="5431" spans="1:4" x14ac:dyDescent="0.2">
      <c r="A5431" s="14">
        <v>50.07</v>
      </c>
      <c r="B5431" s="14">
        <v>2.6320000000000001</v>
      </c>
      <c r="C5431" s="14">
        <v>0.26179999999999998</v>
      </c>
      <c r="D5431" s="14">
        <v>99.81</v>
      </c>
    </row>
    <row r="5432" spans="1:4" x14ac:dyDescent="0.2">
      <c r="A5432" s="14">
        <v>50.08</v>
      </c>
      <c r="B5432" s="14">
        <v>2.6309999999999998</v>
      </c>
      <c r="C5432" s="14">
        <v>0.26179999999999998</v>
      </c>
      <c r="D5432" s="14">
        <v>99.84</v>
      </c>
    </row>
    <row r="5433" spans="1:4" x14ac:dyDescent="0.2">
      <c r="A5433" s="14">
        <v>50.09</v>
      </c>
      <c r="B5433" s="14">
        <v>2.6309999999999998</v>
      </c>
      <c r="C5433" s="14">
        <v>0.26179999999999998</v>
      </c>
      <c r="D5433" s="14">
        <v>99.86</v>
      </c>
    </row>
    <row r="5434" spans="1:4" x14ac:dyDescent="0.2">
      <c r="A5434" s="14">
        <v>50.1</v>
      </c>
      <c r="B5434" s="14">
        <v>2.6309999999999998</v>
      </c>
      <c r="C5434" s="14">
        <v>0.26179999999999998</v>
      </c>
      <c r="D5434" s="14">
        <v>99.89</v>
      </c>
    </row>
    <row r="5435" spans="1:4" x14ac:dyDescent="0.2">
      <c r="A5435" s="14">
        <v>50.1</v>
      </c>
      <c r="B5435" s="14">
        <v>2.63</v>
      </c>
      <c r="C5435" s="14">
        <v>0.26179999999999998</v>
      </c>
      <c r="D5435" s="14">
        <v>99.91</v>
      </c>
    </row>
    <row r="5436" spans="1:4" x14ac:dyDescent="0.2">
      <c r="A5436" s="14">
        <v>50.11</v>
      </c>
      <c r="B5436" s="14">
        <v>2.63</v>
      </c>
      <c r="C5436" s="14">
        <v>0.26179999999999998</v>
      </c>
      <c r="D5436" s="14">
        <v>99.94</v>
      </c>
    </row>
    <row r="5437" spans="1:4" x14ac:dyDescent="0.2">
      <c r="A5437" s="14">
        <v>50.12</v>
      </c>
      <c r="B5437" s="14">
        <v>2.63</v>
      </c>
      <c r="C5437" s="14">
        <v>0.26179999999999998</v>
      </c>
      <c r="D5437" s="14">
        <v>99.96</v>
      </c>
    </row>
    <row r="5438" spans="1:4" x14ac:dyDescent="0.2">
      <c r="A5438" s="14">
        <v>50.13</v>
      </c>
      <c r="B5438" s="14">
        <v>2.63</v>
      </c>
      <c r="C5438" s="14">
        <v>0.26179999999999998</v>
      </c>
      <c r="D5438" s="14">
        <v>99.99</v>
      </c>
    </row>
    <row r="5439" spans="1:4" x14ac:dyDescent="0.2">
      <c r="A5439" s="14">
        <v>50.14</v>
      </c>
      <c r="B5439" s="14">
        <v>2.629</v>
      </c>
      <c r="C5439" s="14">
        <v>0.26179999999999998</v>
      </c>
      <c r="D5439" s="14">
        <v>100.01</v>
      </c>
    </row>
    <row r="5440" spans="1:4" x14ac:dyDescent="0.2">
      <c r="A5440" s="14">
        <v>50.15</v>
      </c>
      <c r="B5440" s="14">
        <v>2.629</v>
      </c>
      <c r="C5440" s="14">
        <v>0.26179999999999998</v>
      </c>
      <c r="D5440" s="14">
        <v>100.04</v>
      </c>
    </row>
    <row r="5441" spans="1:4" x14ac:dyDescent="0.2">
      <c r="A5441" s="14">
        <v>50.15</v>
      </c>
      <c r="B5441" s="14">
        <v>2.629</v>
      </c>
      <c r="C5441" s="14">
        <v>0.26179999999999998</v>
      </c>
      <c r="D5441" s="14">
        <v>100.06</v>
      </c>
    </row>
    <row r="5442" spans="1:4" x14ac:dyDescent="0.2">
      <c r="A5442" s="14">
        <v>50.16</v>
      </c>
      <c r="B5442" s="14">
        <v>2.6280000000000001</v>
      </c>
      <c r="C5442" s="14">
        <v>0.26179999999999998</v>
      </c>
      <c r="D5442" s="14">
        <v>100.09</v>
      </c>
    </row>
    <row r="5443" spans="1:4" x14ac:dyDescent="0.2">
      <c r="A5443" s="14">
        <v>50.17</v>
      </c>
      <c r="B5443" s="14">
        <v>2.6280000000000001</v>
      </c>
      <c r="C5443" s="14">
        <v>0.26179999999999998</v>
      </c>
      <c r="D5443" s="14">
        <v>100.11</v>
      </c>
    </row>
    <row r="5444" spans="1:4" x14ac:dyDescent="0.2">
      <c r="A5444" s="14">
        <v>50.18</v>
      </c>
      <c r="B5444" s="14">
        <v>2.6280000000000001</v>
      </c>
      <c r="C5444" s="14">
        <v>0.26179999999999998</v>
      </c>
      <c r="D5444" s="14">
        <v>100.14</v>
      </c>
    </row>
    <row r="5445" spans="1:4" x14ac:dyDescent="0.2">
      <c r="A5445" s="14">
        <v>50.19</v>
      </c>
      <c r="B5445" s="14">
        <v>2.6280000000000001</v>
      </c>
      <c r="C5445" s="14">
        <v>0.26179999999999998</v>
      </c>
      <c r="D5445" s="14">
        <v>100.16</v>
      </c>
    </row>
    <row r="5446" spans="1:4" x14ac:dyDescent="0.2">
      <c r="A5446" s="14">
        <v>50.2</v>
      </c>
      <c r="B5446" s="14">
        <v>2.6269999999999998</v>
      </c>
      <c r="C5446" s="14">
        <v>0.26179999999999998</v>
      </c>
      <c r="D5446" s="14">
        <v>100.19</v>
      </c>
    </row>
    <row r="5447" spans="1:4" x14ac:dyDescent="0.2">
      <c r="A5447" s="14">
        <v>50.2</v>
      </c>
      <c r="B5447" s="14">
        <v>2.6269999999999998</v>
      </c>
      <c r="C5447" s="14">
        <v>0.26179999999999998</v>
      </c>
      <c r="D5447" s="14">
        <v>100.21</v>
      </c>
    </row>
    <row r="5448" spans="1:4" x14ac:dyDescent="0.2">
      <c r="A5448" s="14">
        <v>50.21</v>
      </c>
      <c r="B5448" s="14">
        <v>2.6269999999999998</v>
      </c>
      <c r="C5448" s="14">
        <v>0.26179999999999998</v>
      </c>
      <c r="D5448" s="14">
        <v>100.24</v>
      </c>
    </row>
    <row r="5449" spans="1:4" x14ac:dyDescent="0.2">
      <c r="A5449" s="14">
        <v>50.22</v>
      </c>
      <c r="B5449" s="14">
        <v>2.6269999999999998</v>
      </c>
      <c r="C5449" s="14">
        <v>0.26179999999999998</v>
      </c>
      <c r="D5449" s="14">
        <v>100.26</v>
      </c>
    </row>
    <row r="5450" spans="1:4" x14ac:dyDescent="0.2">
      <c r="A5450" s="14">
        <v>50.23</v>
      </c>
      <c r="B5450" s="14">
        <v>2.6259999999999999</v>
      </c>
      <c r="C5450" s="14">
        <v>0.26179999999999998</v>
      </c>
      <c r="D5450" s="14">
        <v>100.29</v>
      </c>
    </row>
    <row r="5451" spans="1:4" x14ac:dyDescent="0.2">
      <c r="A5451" s="14">
        <v>50.24</v>
      </c>
      <c r="B5451" s="14">
        <v>2.6259999999999999</v>
      </c>
      <c r="C5451" s="14">
        <v>0.26179999999999998</v>
      </c>
      <c r="D5451" s="14">
        <v>100.31</v>
      </c>
    </row>
    <row r="5452" spans="1:4" x14ac:dyDescent="0.2">
      <c r="A5452" s="14">
        <v>50.25</v>
      </c>
      <c r="B5452" s="14">
        <v>2.6259999999999999</v>
      </c>
      <c r="C5452" s="14">
        <v>0.26179999999999998</v>
      </c>
      <c r="D5452" s="14">
        <v>100.34</v>
      </c>
    </row>
    <row r="5453" spans="1:4" x14ac:dyDescent="0.2">
      <c r="A5453" s="14">
        <v>50.25</v>
      </c>
      <c r="B5453" s="14">
        <v>2.625</v>
      </c>
      <c r="C5453" s="14">
        <v>0.26179999999999998</v>
      </c>
      <c r="D5453" s="14">
        <v>100.36</v>
      </c>
    </row>
    <row r="5454" spans="1:4" x14ac:dyDescent="0.2">
      <c r="A5454" s="14">
        <v>50.26</v>
      </c>
      <c r="B5454" s="14">
        <v>2.625</v>
      </c>
      <c r="C5454" s="14">
        <v>0.26179999999999998</v>
      </c>
      <c r="D5454" s="14">
        <v>100.39</v>
      </c>
    </row>
    <row r="5455" spans="1:4" x14ac:dyDescent="0.2">
      <c r="A5455" s="14">
        <v>50.27</v>
      </c>
      <c r="B5455" s="14">
        <v>2.625</v>
      </c>
      <c r="C5455" s="14">
        <v>0.26179999999999998</v>
      </c>
      <c r="D5455" s="14">
        <v>100.41</v>
      </c>
    </row>
    <row r="5456" spans="1:4" x14ac:dyDescent="0.2">
      <c r="A5456" s="14">
        <v>50.28</v>
      </c>
      <c r="B5456" s="14">
        <v>2.625</v>
      </c>
      <c r="C5456" s="14">
        <v>0.26179999999999998</v>
      </c>
      <c r="D5456" s="14">
        <v>100.44</v>
      </c>
    </row>
    <row r="5457" spans="1:4" x14ac:dyDescent="0.2">
      <c r="A5457" s="14">
        <v>50.29</v>
      </c>
      <c r="B5457" s="14">
        <v>2.6240000000000001</v>
      </c>
      <c r="C5457" s="14">
        <v>0.26179999999999998</v>
      </c>
      <c r="D5457" s="14">
        <v>100.46</v>
      </c>
    </row>
    <row r="5458" spans="1:4" x14ac:dyDescent="0.2">
      <c r="A5458" s="14">
        <v>50.3</v>
      </c>
      <c r="B5458" s="14">
        <v>2.6240000000000001</v>
      </c>
      <c r="C5458" s="14">
        <v>0.26190000000000002</v>
      </c>
      <c r="D5458" s="14">
        <v>100.49</v>
      </c>
    </row>
    <row r="5459" spans="1:4" x14ac:dyDescent="0.2">
      <c r="A5459" s="14">
        <v>50.3</v>
      </c>
      <c r="B5459" s="14">
        <v>2.6240000000000001</v>
      </c>
      <c r="C5459" s="14">
        <v>0.26190000000000002</v>
      </c>
      <c r="D5459" s="14">
        <v>100.51</v>
      </c>
    </row>
    <row r="5460" spans="1:4" x14ac:dyDescent="0.2">
      <c r="A5460" s="14">
        <v>50.31</v>
      </c>
      <c r="B5460" s="14">
        <v>2.6230000000000002</v>
      </c>
      <c r="C5460" s="14">
        <v>0.26190000000000002</v>
      </c>
      <c r="D5460" s="14">
        <v>100.54</v>
      </c>
    </row>
    <row r="5461" spans="1:4" x14ac:dyDescent="0.2">
      <c r="A5461" s="14">
        <v>50.32</v>
      </c>
      <c r="B5461" s="14">
        <v>2.6230000000000002</v>
      </c>
      <c r="C5461" s="14">
        <v>0.26190000000000002</v>
      </c>
      <c r="D5461" s="14">
        <v>100.56</v>
      </c>
    </row>
    <row r="5462" spans="1:4" x14ac:dyDescent="0.2">
      <c r="A5462" s="14">
        <v>50.33</v>
      </c>
      <c r="B5462" s="14">
        <v>2.6230000000000002</v>
      </c>
      <c r="C5462" s="14">
        <v>0.26190000000000002</v>
      </c>
      <c r="D5462" s="14">
        <v>100.59</v>
      </c>
    </row>
    <row r="5463" spans="1:4" x14ac:dyDescent="0.2">
      <c r="A5463" s="14">
        <v>50.34</v>
      </c>
      <c r="B5463" s="14">
        <v>2.6230000000000002</v>
      </c>
      <c r="C5463" s="14">
        <v>0.26190000000000002</v>
      </c>
      <c r="D5463" s="14">
        <v>100.61</v>
      </c>
    </row>
    <row r="5464" spans="1:4" x14ac:dyDescent="0.2">
      <c r="A5464" s="14">
        <v>50.35</v>
      </c>
      <c r="B5464" s="14">
        <v>2.6219999999999999</v>
      </c>
      <c r="C5464" s="14">
        <v>0.26190000000000002</v>
      </c>
      <c r="D5464" s="14">
        <v>100.64</v>
      </c>
    </row>
    <row r="5465" spans="1:4" x14ac:dyDescent="0.2">
      <c r="A5465" s="14">
        <v>50.35</v>
      </c>
      <c r="B5465" s="14">
        <v>2.6219999999999999</v>
      </c>
      <c r="C5465" s="14">
        <v>0.26190000000000002</v>
      </c>
      <c r="D5465" s="14">
        <v>100.66</v>
      </c>
    </row>
    <row r="5466" spans="1:4" x14ac:dyDescent="0.2">
      <c r="A5466" s="14">
        <v>50.36</v>
      </c>
      <c r="B5466" s="14">
        <v>2.6219999999999999</v>
      </c>
      <c r="C5466" s="14">
        <v>0.26190000000000002</v>
      </c>
      <c r="D5466" s="14">
        <v>100.69</v>
      </c>
    </row>
    <row r="5467" spans="1:4" x14ac:dyDescent="0.2">
      <c r="A5467" s="14">
        <v>50.37</v>
      </c>
      <c r="B5467" s="14">
        <v>2.621</v>
      </c>
      <c r="C5467" s="14">
        <v>0.26190000000000002</v>
      </c>
      <c r="D5467" s="14">
        <v>100.71</v>
      </c>
    </row>
    <row r="5468" spans="1:4" x14ac:dyDescent="0.2">
      <c r="A5468" s="14">
        <v>50.38</v>
      </c>
      <c r="B5468" s="14">
        <v>2.621</v>
      </c>
      <c r="C5468" s="14">
        <v>0.26190000000000002</v>
      </c>
      <c r="D5468" s="14">
        <v>100.74</v>
      </c>
    </row>
    <row r="5469" spans="1:4" x14ac:dyDescent="0.2">
      <c r="A5469" s="14">
        <v>50.39</v>
      </c>
      <c r="B5469" s="14">
        <v>2.621</v>
      </c>
      <c r="C5469" s="14">
        <v>0.26190000000000002</v>
      </c>
      <c r="D5469" s="14">
        <v>100.76</v>
      </c>
    </row>
    <row r="5470" spans="1:4" x14ac:dyDescent="0.2">
      <c r="A5470" s="14">
        <v>50.4</v>
      </c>
      <c r="B5470" s="14">
        <v>2.621</v>
      </c>
      <c r="C5470" s="14">
        <v>0.26190000000000002</v>
      </c>
      <c r="D5470" s="14">
        <v>100.79</v>
      </c>
    </row>
    <row r="5471" spans="1:4" x14ac:dyDescent="0.2">
      <c r="A5471" s="14">
        <v>50.4</v>
      </c>
      <c r="B5471" s="14">
        <v>2.62</v>
      </c>
      <c r="C5471" s="14">
        <v>0.26190000000000002</v>
      </c>
      <c r="D5471" s="14">
        <v>100.81</v>
      </c>
    </row>
    <row r="5472" spans="1:4" x14ac:dyDescent="0.2">
      <c r="A5472" s="14">
        <v>50.41</v>
      </c>
      <c r="B5472" s="14">
        <v>2.62</v>
      </c>
      <c r="C5472" s="14">
        <v>0.26190000000000002</v>
      </c>
      <c r="D5472" s="14">
        <v>100.84</v>
      </c>
    </row>
    <row r="5473" spans="1:4" x14ac:dyDescent="0.2">
      <c r="A5473" s="14">
        <v>50.42</v>
      </c>
      <c r="B5473" s="14">
        <v>2.62</v>
      </c>
      <c r="C5473" s="14">
        <v>0.26190000000000002</v>
      </c>
      <c r="D5473" s="14">
        <v>100.86</v>
      </c>
    </row>
    <row r="5474" spans="1:4" x14ac:dyDescent="0.2">
      <c r="A5474" s="14">
        <v>50.43</v>
      </c>
      <c r="B5474" s="14">
        <v>2.6190000000000002</v>
      </c>
      <c r="C5474" s="14">
        <v>0.26190000000000002</v>
      </c>
      <c r="D5474" s="14">
        <v>100.89</v>
      </c>
    </row>
    <row r="5475" spans="1:4" x14ac:dyDescent="0.2">
      <c r="A5475" s="14">
        <v>50.44</v>
      </c>
      <c r="B5475" s="14">
        <v>2.6190000000000002</v>
      </c>
      <c r="C5475" s="14">
        <v>0.26190000000000002</v>
      </c>
      <c r="D5475" s="14">
        <v>100.91</v>
      </c>
    </row>
    <row r="5476" spans="1:4" x14ac:dyDescent="0.2">
      <c r="A5476" s="14">
        <v>50.45</v>
      </c>
      <c r="B5476" s="14">
        <v>2.6190000000000002</v>
      </c>
      <c r="C5476" s="14">
        <v>0.26190000000000002</v>
      </c>
      <c r="D5476" s="14">
        <v>100.94</v>
      </c>
    </row>
    <row r="5477" spans="1:4" x14ac:dyDescent="0.2">
      <c r="A5477" s="14">
        <v>50.45</v>
      </c>
      <c r="B5477" s="14">
        <v>2.6190000000000002</v>
      </c>
      <c r="C5477" s="14">
        <v>0.26190000000000002</v>
      </c>
      <c r="D5477" s="14">
        <v>100.96</v>
      </c>
    </row>
    <row r="5478" spans="1:4" x14ac:dyDescent="0.2">
      <c r="A5478" s="14">
        <v>50.46</v>
      </c>
      <c r="B5478" s="14">
        <v>2.6179999999999999</v>
      </c>
      <c r="C5478" s="14">
        <v>0.26190000000000002</v>
      </c>
      <c r="D5478" s="14">
        <v>100.99</v>
      </c>
    </row>
    <row r="5479" spans="1:4" x14ac:dyDescent="0.2">
      <c r="A5479" s="14">
        <v>50.47</v>
      </c>
      <c r="B5479" s="14">
        <v>2.6179999999999999</v>
      </c>
      <c r="C5479" s="14">
        <v>0.26190000000000002</v>
      </c>
      <c r="D5479" s="14">
        <v>101.01</v>
      </c>
    </row>
    <row r="5480" spans="1:4" x14ac:dyDescent="0.2">
      <c r="A5480" s="14">
        <v>50.48</v>
      </c>
      <c r="B5480" s="14">
        <v>2.6179999999999999</v>
      </c>
      <c r="C5480" s="14">
        <v>0.26190000000000002</v>
      </c>
      <c r="D5480" s="14">
        <v>101.04</v>
      </c>
    </row>
    <row r="5481" spans="1:4" x14ac:dyDescent="0.2">
      <c r="A5481" s="14">
        <v>50.49</v>
      </c>
      <c r="B5481" s="14">
        <v>2.617</v>
      </c>
      <c r="C5481" s="14">
        <v>0.26190000000000002</v>
      </c>
      <c r="D5481" s="14">
        <v>101.06</v>
      </c>
    </row>
    <row r="5482" spans="1:4" x14ac:dyDescent="0.2">
      <c r="A5482" s="14">
        <v>50.5</v>
      </c>
      <c r="B5482" s="14">
        <v>2.617</v>
      </c>
      <c r="C5482" s="14">
        <v>0.26190000000000002</v>
      </c>
      <c r="D5482" s="14">
        <v>101.09</v>
      </c>
    </row>
    <row r="5483" spans="1:4" x14ac:dyDescent="0.2">
      <c r="A5483" s="14">
        <v>50.5</v>
      </c>
      <c r="B5483" s="14">
        <v>2.617</v>
      </c>
      <c r="C5483" s="14">
        <v>0.26200000000000001</v>
      </c>
      <c r="D5483" s="14">
        <v>101.11</v>
      </c>
    </row>
    <row r="5484" spans="1:4" x14ac:dyDescent="0.2">
      <c r="A5484" s="14">
        <v>50.51</v>
      </c>
      <c r="B5484" s="14">
        <v>2.6160000000000001</v>
      </c>
      <c r="C5484" s="14">
        <v>0.26200000000000001</v>
      </c>
      <c r="D5484" s="14">
        <v>101.14</v>
      </c>
    </row>
    <row r="5485" spans="1:4" x14ac:dyDescent="0.2">
      <c r="A5485" s="14">
        <v>50.52</v>
      </c>
      <c r="B5485" s="14">
        <v>2.6160000000000001</v>
      </c>
      <c r="C5485" s="14">
        <v>0.26200000000000001</v>
      </c>
      <c r="D5485" s="14">
        <v>101.16</v>
      </c>
    </row>
    <row r="5486" spans="1:4" x14ac:dyDescent="0.2">
      <c r="A5486" s="14">
        <v>50.53</v>
      </c>
      <c r="B5486" s="14">
        <v>2.6160000000000001</v>
      </c>
      <c r="C5486" s="14">
        <v>0.26200000000000001</v>
      </c>
      <c r="D5486" s="14">
        <v>101.19</v>
      </c>
    </row>
    <row r="5487" spans="1:4" x14ac:dyDescent="0.2">
      <c r="A5487" s="14">
        <v>50.54</v>
      </c>
      <c r="B5487" s="14">
        <v>2.6160000000000001</v>
      </c>
      <c r="C5487" s="14">
        <v>0.26200000000000001</v>
      </c>
      <c r="D5487" s="14">
        <v>101.22</v>
      </c>
    </row>
    <row r="5488" spans="1:4" x14ac:dyDescent="0.2">
      <c r="A5488" s="14">
        <v>50.55</v>
      </c>
      <c r="B5488" s="14">
        <v>2.6150000000000002</v>
      </c>
      <c r="C5488" s="14">
        <v>0.26200000000000001</v>
      </c>
      <c r="D5488" s="14">
        <v>101.24</v>
      </c>
    </row>
    <row r="5489" spans="1:4" x14ac:dyDescent="0.2">
      <c r="A5489" s="14">
        <v>50.55</v>
      </c>
      <c r="B5489" s="14">
        <v>2.6150000000000002</v>
      </c>
      <c r="C5489" s="14">
        <v>0.26200000000000001</v>
      </c>
      <c r="D5489" s="14">
        <v>101.27</v>
      </c>
    </row>
    <row r="5490" spans="1:4" x14ac:dyDescent="0.2">
      <c r="A5490" s="14">
        <v>50.56</v>
      </c>
      <c r="B5490" s="14">
        <v>2.6150000000000002</v>
      </c>
      <c r="C5490" s="14">
        <v>0.26200000000000001</v>
      </c>
      <c r="D5490" s="14">
        <v>101.29</v>
      </c>
    </row>
    <row r="5491" spans="1:4" x14ac:dyDescent="0.2">
      <c r="A5491" s="14">
        <v>50.57</v>
      </c>
      <c r="B5491" s="14">
        <v>2.6139999999999999</v>
      </c>
      <c r="C5491" s="14">
        <v>0.26200000000000001</v>
      </c>
      <c r="D5491" s="14">
        <v>101.32</v>
      </c>
    </row>
    <row r="5492" spans="1:4" x14ac:dyDescent="0.2">
      <c r="A5492" s="14">
        <v>50.58</v>
      </c>
      <c r="B5492" s="14">
        <v>2.6139999999999999</v>
      </c>
      <c r="C5492" s="14">
        <v>0.26200000000000001</v>
      </c>
      <c r="D5492" s="14">
        <v>101.34</v>
      </c>
    </row>
    <row r="5493" spans="1:4" x14ac:dyDescent="0.2">
      <c r="A5493" s="14">
        <v>50.59</v>
      </c>
      <c r="B5493" s="14">
        <v>2.6139999999999999</v>
      </c>
      <c r="C5493" s="14">
        <v>0.26200000000000001</v>
      </c>
      <c r="D5493" s="14">
        <v>101.37</v>
      </c>
    </row>
    <row r="5494" spans="1:4" x14ac:dyDescent="0.2">
      <c r="A5494" s="14">
        <v>50.6</v>
      </c>
      <c r="B5494" s="14">
        <v>2.613</v>
      </c>
      <c r="C5494" s="14">
        <v>0.26200000000000001</v>
      </c>
      <c r="D5494" s="14">
        <v>101.39</v>
      </c>
    </row>
    <row r="5495" spans="1:4" x14ac:dyDescent="0.2">
      <c r="A5495" s="14">
        <v>50.6</v>
      </c>
      <c r="B5495" s="14">
        <v>2.613</v>
      </c>
      <c r="C5495" s="14">
        <v>0.26200000000000001</v>
      </c>
      <c r="D5495" s="14">
        <v>101.42</v>
      </c>
    </row>
    <row r="5496" spans="1:4" x14ac:dyDescent="0.2">
      <c r="A5496" s="14">
        <v>50.61</v>
      </c>
      <c r="B5496" s="14">
        <v>2.613</v>
      </c>
      <c r="C5496" s="14">
        <v>0.26200000000000001</v>
      </c>
      <c r="D5496" s="14">
        <v>101.44</v>
      </c>
    </row>
    <row r="5497" spans="1:4" x14ac:dyDescent="0.2">
      <c r="A5497" s="14">
        <v>50.62</v>
      </c>
      <c r="B5497" s="14">
        <v>2.6120000000000001</v>
      </c>
      <c r="C5497" s="14">
        <v>0.26200000000000001</v>
      </c>
      <c r="D5497" s="14">
        <v>101.47</v>
      </c>
    </row>
    <row r="5498" spans="1:4" x14ac:dyDescent="0.2">
      <c r="A5498" s="14">
        <v>50.63</v>
      </c>
      <c r="B5498" s="14">
        <v>2.6120000000000001</v>
      </c>
      <c r="C5498" s="14">
        <v>0.26200000000000001</v>
      </c>
      <c r="D5498" s="14">
        <v>101.49</v>
      </c>
    </row>
    <row r="5499" spans="1:4" x14ac:dyDescent="0.2">
      <c r="A5499" s="14">
        <v>50.64</v>
      </c>
      <c r="B5499" s="14">
        <v>2.6120000000000001</v>
      </c>
      <c r="C5499" s="14">
        <v>0.26200000000000001</v>
      </c>
      <c r="D5499" s="14">
        <v>101.52</v>
      </c>
    </row>
    <row r="5500" spans="1:4" x14ac:dyDescent="0.2">
      <c r="A5500" s="14">
        <v>50.65</v>
      </c>
      <c r="B5500" s="14">
        <v>2.6120000000000001</v>
      </c>
      <c r="C5500" s="14">
        <v>0.26200000000000001</v>
      </c>
      <c r="D5500" s="14">
        <v>101.54</v>
      </c>
    </row>
    <row r="5501" spans="1:4" x14ac:dyDescent="0.2">
      <c r="A5501" s="14">
        <v>50.65</v>
      </c>
      <c r="B5501" s="14">
        <v>2.6110000000000002</v>
      </c>
      <c r="C5501" s="14">
        <v>0.26200000000000001</v>
      </c>
      <c r="D5501" s="14">
        <v>101.57</v>
      </c>
    </row>
    <row r="5502" spans="1:4" x14ac:dyDescent="0.2">
      <c r="A5502" s="14">
        <v>50.66</v>
      </c>
      <c r="B5502" s="14">
        <v>2.6110000000000002</v>
      </c>
      <c r="C5502" s="14">
        <v>0.26200000000000001</v>
      </c>
      <c r="D5502" s="14">
        <v>101.59</v>
      </c>
    </row>
    <row r="5503" spans="1:4" x14ac:dyDescent="0.2">
      <c r="A5503" s="14">
        <v>50.67</v>
      </c>
      <c r="B5503" s="14">
        <v>2.6110000000000002</v>
      </c>
      <c r="C5503" s="14">
        <v>0.26200000000000001</v>
      </c>
      <c r="D5503" s="14">
        <v>101.62</v>
      </c>
    </row>
    <row r="5504" spans="1:4" x14ac:dyDescent="0.2">
      <c r="A5504" s="14">
        <v>50.68</v>
      </c>
      <c r="B5504" s="14">
        <v>2.61</v>
      </c>
      <c r="C5504" s="14">
        <v>0.26200000000000001</v>
      </c>
      <c r="D5504" s="14">
        <v>101.64</v>
      </c>
    </row>
    <row r="5505" spans="1:4" x14ac:dyDescent="0.2">
      <c r="A5505" s="14">
        <v>50.69</v>
      </c>
      <c r="B5505" s="14">
        <v>2.61</v>
      </c>
      <c r="C5505" s="14">
        <v>0.26200000000000001</v>
      </c>
      <c r="D5505" s="14">
        <v>101.67</v>
      </c>
    </row>
    <row r="5506" spans="1:4" x14ac:dyDescent="0.2">
      <c r="A5506" s="14">
        <v>50.7</v>
      </c>
      <c r="B5506" s="14">
        <v>2.61</v>
      </c>
      <c r="C5506" s="14">
        <v>0.2621</v>
      </c>
      <c r="D5506" s="14">
        <v>101.69</v>
      </c>
    </row>
    <row r="5507" spans="1:4" x14ac:dyDescent="0.2">
      <c r="A5507" s="14">
        <v>50.7</v>
      </c>
      <c r="B5507" s="14">
        <v>2.609</v>
      </c>
      <c r="C5507" s="14">
        <v>0.2621</v>
      </c>
      <c r="D5507" s="14">
        <v>101.72</v>
      </c>
    </row>
    <row r="5508" spans="1:4" x14ac:dyDescent="0.2">
      <c r="A5508" s="14">
        <v>50.71</v>
      </c>
      <c r="B5508" s="14">
        <v>2.609</v>
      </c>
      <c r="C5508" s="14">
        <v>0.2621</v>
      </c>
      <c r="D5508" s="14">
        <v>101.74</v>
      </c>
    </row>
    <row r="5509" spans="1:4" x14ac:dyDescent="0.2">
      <c r="A5509" s="14">
        <v>50.72</v>
      </c>
      <c r="B5509" s="14">
        <v>2.609</v>
      </c>
      <c r="C5509" s="14">
        <v>0.2621</v>
      </c>
      <c r="D5509" s="14">
        <v>101.77</v>
      </c>
    </row>
    <row r="5510" spans="1:4" x14ac:dyDescent="0.2">
      <c r="A5510" s="14">
        <v>50.73</v>
      </c>
      <c r="B5510" s="14">
        <v>2.6080000000000001</v>
      </c>
      <c r="C5510" s="14">
        <v>0.2621</v>
      </c>
      <c r="D5510" s="14">
        <v>101.79</v>
      </c>
    </row>
    <row r="5511" spans="1:4" x14ac:dyDescent="0.2">
      <c r="A5511" s="14">
        <v>50.74</v>
      </c>
      <c r="B5511" s="14">
        <v>2.6080000000000001</v>
      </c>
      <c r="C5511" s="14">
        <v>0.2621</v>
      </c>
      <c r="D5511" s="14">
        <v>101.82</v>
      </c>
    </row>
    <row r="5512" spans="1:4" x14ac:dyDescent="0.2">
      <c r="A5512" s="14">
        <v>50.75</v>
      </c>
      <c r="B5512" s="14">
        <v>2.6080000000000001</v>
      </c>
      <c r="C5512" s="14">
        <v>0.2621</v>
      </c>
      <c r="D5512" s="14">
        <v>101.84</v>
      </c>
    </row>
    <row r="5513" spans="1:4" x14ac:dyDescent="0.2">
      <c r="A5513" s="14">
        <v>50.75</v>
      </c>
      <c r="B5513" s="14">
        <v>2.6070000000000002</v>
      </c>
      <c r="C5513" s="14">
        <v>0.2621</v>
      </c>
      <c r="D5513" s="14">
        <v>101.87</v>
      </c>
    </row>
    <row r="5514" spans="1:4" x14ac:dyDescent="0.2">
      <c r="A5514" s="14">
        <v>50.76</v>
      </c>
      <c r="B5514" s="14">
        <v>2.6070000000000002</v>
      </c>
      <c r="C5514" s="14">
        <v>0.2621</v>
      </c>
      <c r="D5514" s="14">
        <v>101.89</v>
      </c>
    </row>
    <row r="5515" spans="1:4" x14ac:dyDescent="0.2">
      <c r="A5515" s="14">
        <v>50.77</v>
      </c>
      <c r="B5515" s="14">
        <v>2.6070000000000002</v>
      </c>
      <c r="C5515" s="14">
        <v>0.2621</v>
      </c>
      <c r="D5515" s="14">
        <v>101.92</v>
      </c>
    </row>
    <row r="5516" spans="1:4" x14ac:dyDescent="0.2">
      <c r="A5516" s="14">
        <v>50.78</v>
      </c>
      <c r="B5516" s="14">
        <v>2.6059999999999999</v>
      </c>
      <c r="C5516" s="14">
        <v>0.2621</v>
      </c>
      <c r="D5516" s="14">
        <v>101.94</v>
      </c>
    </row>
    <row r="5517" spans="1:4" x14ac:dyDescent="0.2">
      <c r="A5517" s="14">
        <v>50.79</v>
      </c>
      <c r="B5517" s="14">
        <v>2.6059999999999999</v>
      </c>
      <c r="C5517" s="14">
        <v>0.2621</v>
      </c>
      <c r="D5517" s="14">
        <v>101.97</v>
      </c>
    </row>
    <row r="5518" spans="1:4" x14ac:dyDescent="0.2">
      <c r="A5518" s="14">
        <v>50.8</v>
      </c>
      <c r="B5518" s="14">
        <v>2.6059999999999999</v>
      </c>
      <c r="C5518" s="14">
        <v>0.2621</v>
      </c>
      <c r="D5518" s="14">
        <v>101.99</v>
      </c>
    </row>
    <row r="5519" spans="1:4" x14ac:dyDescent="0.2">
      <c r="A5519" s="14">
        <v>50.8</v>
      </c>
      <c r="B5519" s="14">
        <v>2.605</v>
      </c>
      <c r="C5519" s="14">
        <v>0.2621</v>
      </c>
      <c r="D5519" s="14">
        <v>102.02</v>
      </c>
    </row>
    <row r="5520" spans="1:4" x14ac:dyDescent="0.2">
      <c r="A5520" s="14">
        <v>50.81</v>
      </c>
      <c r="B5520" s="14">
        <v>2.605</v>
      </c>
      <c r="C5520" s="14">
        <v>0.2621</v>
      </c>
      <c r="D5520" s="14">
        <v>102.04</v>
      </c>
    </row>
    <row r="5521" spans="1:4" x14ac:dyDescent="0.2">
      <c r="A5521" s="14">
        <v>50.82</v>
      </c>
      <c r="B5521" s="14">
        <v>2.605</v>
      </c>
      <c r="C5521" s="14">
        <v>0.2621</v>
      </c>
      <c r="D5521" s="14">
        <v>102.07</v>
      </c>
    </row>
    <row r="5522" spans="1:4" x14ac:dyDescent="0.2">
      <c r="A5522" s="14">
        <v>50.83</v>
      </c>
      <c r="B5522" s="14">
        <v>2.6040000000000001</v>
      </c>
      <c r="C5522" s="14">
        <v>0.2621</v>
      </c>
      <c r="D5522" s="14">
        <v>102.09</v>
      </c>
    </row>
    <row r="5523" spans="1:4" x14ac:dyDescent="0.2">
      <c r="A5523" s="14">
        <v>50.84</v>
      </c>
      <c r="B5523" s="14">
        <v>2.6040000000000001</v>
      </c>
      <c r="C5523" s="14">
        <v>0.2621</v>
      </c>
      <c r="D5523" s="14">
        <v>102.12</v>
      </c>
    </row>
    <row r="5524" spans="1:4" x14ac:dyDescent="0.2">
      <c r="A5524" s="14">
        <v>50.85</v>
      </c>
      <c r="B5524" s="14">
        <v>2.6030000000000002</v>
      </c>
      <c r="C5524" s="14">
        <v>0.2621</v>
      </c>
      <c r="D5524" s="14">
        <v>102.14</v>
      </c>
    </row>
    <row r="5525" spans="1:4" x14ac:dyDescent="0.2">
      <c r="A5525" s="14">
        <v>50.85</v>
      </c>
      <c r="B5525" s="14">
        <v>2.6030000000000002</v>
      </c>
      <c r="C5525" s="14">
        <v>0.2621</v>
      </c>
      <c r="D5525" s="14">
        <v>102.17</v>
      </c>
    </row>
    <row r="5526" spans="1:4" x14ac:dyDescent="0.2">
      <c r="A5526" s="14">
        <v>50.86</v>
      </c>
      <c r="B5526" s="14">
        <v>2.6030000000000002</v>
      </c>
      <c r="C5526" s="14">
        <v>0.2621</v>
      </c>
      <c r="D5526" s="14">
        <v>102.19</v>
      </c>
    </row>
    <row r="5527" spans="1:4" x14ac:dyDescent="0.2">
      <c r="A5527" s="14">
        <v>50.87</v>
      </c>
      <c r="B5527" s="14">
        <v>2.6030000000000002</v>
      </c>
      <c r="C5527" s="14">
        <v>0.2621</v>
      </c>
      <c r="D5527" s="14">
        <v>102.22</v>
      </c>
    </row>
    <row r="5528" spans="1:4" x14ac:dyDescent="0.2">
      <c r="A5528" s="14">
        <v>50.88</v>
      </c>
      <c r="B5528" s="14">
        <v>2.6019999999999999</v>
      </c>
      <c r="C5528" s="14">
        <v>0.2621</v>
      </c>
      <c r="D5528" s="14">
        <v>102.24</v>
      </c>
    </row>
    <row r="5529" spans="1:4" x14ac:dyDescent="0.2">
      <c r="A5529" s="14">
        <v>50.89</v>
      </c>
      <c r="B5529" s="14">
        <v>2.6019999999999999</v>
      </c>
      <c r="C5529" s="14">
        <v>0.2621</v>
      </c>
      <c r="D5529" s="14">
        <v>102.27</v>
      </c>
    </row>
    <row r="5530" spans="1:4" x14ac:dyDescent="0.2">
      <c r="A5530" s="14">
        <v>50.9</v>
      </c>
      <c r="B5530" s="14">
        <v>2.6019999999999999</v>
      </c>
      <c r="C5530" s="14">
        <v>0.26219999999999999</v>
      </c>
      <c r="D5530" s="14">
        <v>102.29</v>
      </c>
    </row>
    <row r="5531" spans="1:4" x14ac:dyDescent="0.2">
      <c r="A5531" s="14">
        <v>50.9</v>
      </c>
      <c r="B5531" s="14">
        <v>2.601</v>
      </c>
      <c r="C5531" s="14">
        <v>0.26219999999999999</v>
      </c>
      <c r="D5531" s="14">
        <v>102.32</v>
      </c>
    </row>
    <row r="5532" spans="1:4" x14ac:dyDescent="0.2">
      <c r="A5532" s="14">
        <v>50.91</v>
      </c>
      <c r="B5532" s="14">
        <v>2.601</v>
      </c>
      <c r="C5532" s="14">
        <v>0.26219999999999999</v>
      </c>
      <c r="D5532" s="14">
        <v>102.34</v>
      </c>
    </row>
    <row r="5533" spans="1:4" x14ac:dyDescent="0.2">
      <c r="A5533" s="14">
        <v>50.92</v>
      </c>
      <c r="B5533" s="14">
        <v>2.601</v>
      </c>
      <c r="C5533" s="14">
        <v>0.26219999999999999</v>
      </c>
      <c r="D5533" s="14">
        <v>102.37</v>
      </c>
    </row>
    <row r="5534" spans="1:4" x14ac:dyDescent="0.2">
      <c r="A5534" s="14">
        <v>50.93</v>
      </c>
      <c r="B5534" s="14">
        <v>2.6</v>
      </c>
      <c r="C5534" s="14">
        <v>0.26219999999999999</v>
      </c>
      <c r="D5534" s="14">
        <v>102.39</v>
      </c>
    </row>
    <row r="5535" spans="1:4" x14ac:dyDescent="0.2">
      <c r="A5535" s="14">
        <v>50.94</v>
      </c>
      <c r="B5535" s="14">
        <v>2.6</v>
      </c>
      <c r="C5535" s="14">
        <v>0.26219999999999999</v>
      </c>
      <c r="D5535" s="14">
        <v>102.42</v>
      </c>
    </row>
    <row r="5536" spans="1:4" x14ac:dyDescent="0.2">
      <c r="A5536" s="14">
        <v>50.95</v>
      </c>
      <c r="B5536" s="14">
        <v>2.6</v>
      </c>
      <c r="C5536" s="14">
        <v>0.26219999999999999</v>
      </c>
      <c r="D5536" s="14">
        <v>102.44</v>
      </c>
    </row>
    <row r="5537" spans="1:4" x14ac:dyDescent="0.2">
      <c r="A5537" s="14">
        <v>50.95</v>
      </c>
      <c r="B5537" s="14">
        <v>2.5990000000000002</v>
      </c>
      <c r="C5537" s="14">
        <v>0.26219999999999999</v>
      </c>
      <c r="D5537" s="14">
        <v>102.47</v>
      </c>
    </row>
    <row r="5538" spans="1:4" x14ac:dyDescent="0.2">
      <c r="A5538" s="14">
        <v>50.96</v>
      </c>
      <c r="B5538" s="14">
        <v>2.5990000000000002</v>
      </c>
      <c r="C5538" s="14">
        <v>0.26219999999999999</v>
      </c>
      <c r="D5538" s="14">
        <v>102.49</v>
      </c>
    </row>
    <row r="5539" spans="1:4" x14ac:dyDescent="0.2">
      <c r="A5539" s="14">
        <v>50.97</v>
      </c>
      <c r="B5539" s="14">
        <v>2.5990000000000002</v>
      </c>
      <c r="C5539" s="14">
        <v>0.26219999999999999</v>
      </c>
      <c r="D5539" s="14">
        <v>102.52</v>
      </c>
    </row>
    <row r="5540" spans="1:4" x14ac:dyDescent="0.2">
      <c r="A5540" s="14">
        <v>50.98</v>
      </c>
      <c r="B5540" s="14">
        <v>2.5990000000000002</v>
      </c>
      <c r="C5540" s="14">
        <v>0.26219999999999999</v>
      </c>
      <c r="D5540" s="14">
        <v>102.54</v>
      </c>
    </row>
    <row r="5541" spans="1:4" x14ac:dyDescent="0.2">
      <c r="A5541" s="14">
        <v>50.99</v>
      </c>
      <c r="B5541" s="14">
        <v>2.5979999999999999</v>
      </c>
      <c r="C5541" s="14">
        <v>0.26219999999999999</v>
      </c>
      <c r="D5541" s="14">
        <v>102.57</v>
      </c>
    </row>
    <row r="5542" spans="1:4" x14ac:dyDescent="0.2">
      <c r="A5542" s="14">
        <v>51</v>
      </c>
      <c r="B5542" s="14">
        <v>2.5979999999999999</v>
      </c>
      <c r="C5542" s="14">
        <v>0.26219999999999999</v>
      </c>
      <c r="D5542" s="14">
        <v>102.59</v>
      </c>
    </row>
    <row r="5543" spans="1:4" x14ac:dyDescent="0.2">
      <c r="A5543" s="14">
        <v>51</v>
      </c>
      <c r="B5543" s="14">
        <v>2.597</v>
      </c>
      <c r="C5543" s="14">
        <v>0.26219999999999999</v>
      </c>
      <c r="D5543" s="14">
        <v>102.62</v>
      </c>
    </row>
    <row r="5544" spans="1:4" x14ac:dyDescent="0.2">
      <c r="A5544" s="14">
        <v>51.01</v>
      </c>
      <c r="B5544" s="14">
        <v>2.597</v>
      </c>
      <c r="C5544" s="14">
        <v>0.26219999999999999</v>
      </c>
      <c r="D5544" s="14">
        <v>102.64</v>
      </c>
    </row>
    <row r="5545" spans="1:4" x14ac:dyDescent="0.2">
      <c r="A5545" s="14">
        <v>51.02</v>
      </c>
      <c r="B5545" s="14">
        <v>2.597</v>
      </c>
      <c r="C5545" s="14">
        <v>0.26219999999999999</v>
      </c>
      <c r="D5545" s="14">
        <v>102.67</v>
      </c>
    </row>
    <row r="5546" spans="1:4" x14ac:dyDescent="0.2">
      <c r="A5546" s="14">
        <v>51.03</v>
      </c>
      <c r="B5546" s="14">
        <v>2.5960000000000001</v>
      </c>
      <c r="C5546" s="14">
        <v>0.26219999999999999</v>
      </c>
      <c r="D5546" s="14">
        <v>102.69</v>
      </c>
    </row>
    <row r="5547" spans="1:4" x14ac:dyDescent="0.2">
      <c r="A5547" s="14">
        <v>51.04</v>
      </c>
      <c r="B5547" s="14">
        <v>2.5960000000000001</v>
      </c>
      <c r="C5547" s="14">
        <v>0.26219999999999999</v>
      </c>
      <c r="D5547" s="14">
        <v>102.72</v>
      </c>
    </row>
    <row r="5548" spans="1:4" x14ac:dyDescent="0.2">
      <c r="A5548" s="14">
        <v>51.05</v>
      </c>
      <c r="B5548" s="14">
        <v>2.5960000000000001</v>
      </c>
      <c r="C5548" s="14">
        <v>0.26219999999999999</v>
      </c>
      <c r="D5548" s="14">
        <v>102.74</v>
      </c>
    </row>
    <row r="5549" spans="1:4" x14ac:dyDescent="0.2">
      <c r="A5549" s="14">
        <v>51.05</v>
      </c>
      <c r="B5549" s="14">
        <v>2.5960000000000001</v>
      </c>
      <c r="C5549" s="14">
        <v>0.26219999999999999</v>
      </c>
      <c r="D5549" s="14">
        <v>102.77</v>
      </c>
    </row>
    <row r="5550" spans="1:4" x14ac:dyDescent="0.2">
      <c r="A5550" s="14">
        <v>51.06</v>
      </c>
      <c r="B5550" s="14">
        <v>2.5950000000000002</v>
      </c>
      <c r="C5550" s="14">
        <v>0.26219999999999999</v>
      </c>
      <c r="D5550" s="14">
        <v>102.79</v>
      </c>
    </row>
    <row r="5551" spans="1:4" x14ac:dyDescent="0.2">
      <c r="A5551" s="14">
        <v>51.07</v>
      </c>
      <c r="B5551" s="14">
        <v>2.5950000000000002</v>
      </c>
      <c r="C5551" s="14">
        <v>0.26219999999999999</v>
      </c>
      <c r="D5551" s="14">
        <v>102.82</v>
      </c>
    </row>
    <row r="5552" spans="1:4" x14ac:dyDescent="0.2">
      <c r="A5552" s="14">
        <v>51.08</v>
      </c>
      <c r="B5552" s="14">
        <v>2.5939999999999999</v>
      </c>
      <c r="C5552" s="14">
        <v>0.26219999999999999</v>
      </c>
      <c r="D5552" s="14">
        <v>102.84</v>
      </c>
    </row>
    <row r="5553" spans="1:4" x14ac:dyDescent="0.2">
      <c r="A5553" s="14">
        <v>51.09</v>
      </c>
      <c r="B5553" s="14">
        <v>2.5939999999999999</v>
      </c>
      <c r="C5553" s="14">
        <v>0.26219999999999999</v>
      </c>
      <c r="D5553" s="14">
        <v>102.87</v>
      </c>
    </row>
    <row r="5554" spans="1:4" x14ac:dyDescent="0.2">
      <c r="A5554" s="14">
        <v>51.1</v>
      </c>
      <c r="B5554" s="14">
        <v>2.5939999999999999</v>
      </c>
      <c r="C5554" s="14">
        <v>0.26219999999999999</v>
      </c>
      <c r="D5554" s="14">
        <v>102.89</v>
      </c>
    </row>
    <row r="5555" spans="1:4" x14ac:dyDescent="0.2">
      <c r="A5555" s="14">
        <v>51.1</v>
      </c>
      <c r="B5555" s="14">
        <v>2.5939999999999999</v>
      </c>
      <c r="C5555" s="14">
        <v>0.26229999999999998</v>
      </c>
      <c r="D5555" s="14">
        <v>102.92</v>
      </c>
    </row>
    <row r="5556" spans="1:4" x14ac:dyDescent="0.2">
      <c r="A5556" s="14">
        <v>51.11</v>
      </c>
      <c r="B5556" s="14">
        <v>2.593</v>
      </c>
      <c r="C5556" s="14">
        <v>0.26229999999999998</v>
      </c>
      <c r="D5556" s="14">
        <v>102.94</v>
      </c>
    </row>
    <row r="5557" spans="1:4" x14ac:dyDescent="0.2">
      <c r="A5557" s="14">
        <v>51.12</v>
      </c>
      <c r="B5557" s="14">
        <v>2.593</v>
      </c>
      <c r="C5557" s="14">
        <v>0.26229999999999998</v>
      </c>
      <c r="D5557" s="14">
        <v>102.97</v>
      </c>
    </row>
    <row r="5558" spans="1:4" x14ac:dyDescent="0.2">
      <c r="A5558" s="14">
        <v>51.13</v>
      </c>
      <c r="B5558" s="14">
        <v>2.5920000000000001</v>
      </c>
      <c r="C5558" s="14">
        <v>0.26229999999999998</v>
      </c>
      <c r="D5558" s="14">
        <v>102.99</v>
      </c>
    </row>
    <row r="5559" spans="1:4" x14ac:dyDescent="0.2">
      <c r="A5559" s="14">
        <v>51.14</v>
      </c>
      <c r="B5559" s="14">
        <v>2.5920000000000001</v>
      </c>
      <c r="C5559" s="14">
        <v>0.26229999999999998</v>
      </c>
      <c r="D5559" s="14">
        <v>103.02</v>
      </c>
    </row>
    <row r="5560" spans="1:4" x14ac:dyDescent="0.2">
      <c r="A5560" s="14">
        <v>51.15</v>
      </c>
      <c r="B5560" s="14">
        <v>2.5920000000000001</v>
      </c>
      <c r="C5560" s="14">
        <v>0.26229999999999998</v>
      </c>
      <c r="D5560" s="14">
        <v>103.04</v>
      </c>
    </row>
    <row r="5561" spans="1:4" x14ac:dyDescent="0.2">
      <c r="A5561" s="14">
        <v>51.15</v>
      </c>
      <c r="B5561" s="14">
        <v>2.5910000000000002</v>
      </c>
      <c r="C5561" s="14">
        <v>0.26229999999999998</v>
      </c>
      <c r="D5561" s="14">
        <v>103.07</v>
      </c>
    </row>
    <row r="5562" spans="1:4" x14ac:dyDescent="0.2">
      <c r="A5562" s="14">
        <v>51.16</v>
      </c>
      <c r="B5562" s="14">
        <v>2.5910000000000002</v>
      </c>
      <c r="C5562" s="14">
        <v>0.26229999999999998</v>
      </c>
      <c r="D5562" s="14">
        <v>103.09</v>
      </c>
    </row>
    <row r="5563" spans="1:4" x14ac:dyDescent="0.2">
      <c r="A5563" s="14">
        <v>51.17</v>
      </c>
      <c r="B5563" s="14">
        <v>2.5910000000000002</v>
      </c>
      <c r="C5563" s="14">
        <v>0.26229999999999998</v>
      </c>
      <c r="D5563" s="14">
        <v>103.12</v>
      </c>
    </row>
    <row r="5564" spans="1:4" x14ac:dyDescent="0.2">
      <c r="A5564" s="14">
        <v>51.18</v>
      </c>
      <c r="B5564" s="14">
        <v>2.5910000000000002</v>
      </c>
      <c r="C5564" s="14">
        <v>0.26229999999999998</v>
      </c>
      <c r="D5564" s="14">
        <v>103.14</v>
      </c>
    </row>
    <row r="5565" spans="1:4" x14ac:dyDescent="0.2">
      <c r="A5565" s="14">
        <v>51.19</v>
      </c>
      <c r="B5565" s="14">
        <v>2.59</v>
      </c>
      <c r="C5565" s="14">
        <v>0.26229999999999998</v>
      </c>
      <c r="D5565" s="14">
        <v>103.17</v>
      </c>
    </row>
    <row r="5566" spans="1:4" x14ac:dyDescent="0.2">
      <c r="A5566" s="14">
        <v>51.2</v>
      </c>
      <c r="B5566" s="14">
        <v>2.59</v>
      </c>
      <c r="C5566" s="14">
        <v>0.26229999999999998</v>
      </c>
      <c r="D5566" s="14">
        <v>103.19</v>
      </c>
    </row>
    <row r="5567" spans="1:4" x14ac:dyDescent="0.2">
      <c r="A5567" s="14">
        <v>51.2</v>
      </c>
      <c r="B5567" s="14">
        <v>2.589</v>
      </c>
      <c r="C5567" s="14">
        <v>0.26229999999999998</v>
      </c>
      <c r="D5567" s="14">
        <v>103.22</v>
      </c>
    </row>
    <row r="5568" spans="1:4" x14ac:dyDescent="0.2">
      <c r="A5568" s="14">
        <v>51.21</v>
      </c>
      <c r="B5568" s="14">
        <v>2.589</v>
      </c>
      <c r="C5568" s="14">
        <v>0.26229999999999998</v>
      </c>
      <c r="D5568" s="14">
        <v>103.24</v>
      </c>
    </row>
    <row r="5569" spans="1:4" x14ac:dyDescent="0.2">
      <c r="A5569" s="14">
        <v>51.22</v>
      </c>
      <c r="B5569" s="14">
        <v>2.589</v>
      </c>
      <c r="C5569" s="14">
        <v>0.26229999999999998</v>
      </c>
      <c r="D5569" s="14">
        <v>103.27</v>
      </c>
    </row>
    <row r="5570" spans="1:4" x14ac:dyDescent="0.2">
      <c r="A5570" s="14">
        <v>51.23</v>
      </c>
      <c r="B5570" s="14">
        <v>2.5880000000000001</v>
      </c>
      <c r="C5570" s="14">
        <v>0.26229999999999998</v>
      </c>
      <c r="D5570" s="14">
        <v>103.29</v>
      </c>
    </row>
    <row r="5571" spans="1:4" x14ac:dyDescent="0.2">
      <c r="A5571" s="14">
        <v>51.24</v>
      </c>
      <c r="B5571" s="14">
        <v>2.5880000000000001</v>
      </c>
      <c r="C5571" s="14">
        <v>0.26229999999999998</v>
      </c>
      <c r="D5571" s="14">
        <v>103.32</v>
      </c>
    </row>
    <row r="5572" spans="1:4" x14ac:dyDescent="0.2">
      <c r="A5572" s="14">
        <v>51.25</v>
      </c>
      <c r="B5572" s="14">
        <v>2.5880000000000001</v>
      </c>
      <c r="C5572" s="14">
        <v>0.26229999999999998</v>
      </c>
      <c r="D5572" s="14">
        <v>103.34</v>
      </c>
    </row>
    <row r="5573" spans="1:4" x14ac:dyDescent="0.2">
      <c r="A5573" s="14">
        <v>51.25</v>
      </c>
      <c r="B5573" s="14">
        <v>2.5870000000000002</v>
      </c>
      <c r="C5573" s="14">
        <v>0.26229999999999998</v>
      </c>
      <c r="D5573" s="14">
        <v>103.37</v>
      </c>
    </row>
    <row r="5574" spans="1:4" x14ac:dyDescent="0.2">
      <c r="A5574" s="14">
        <v>51.26</v>
      </c>
      <c r="B5574" s="14">
        <v>2.5870000000000002</v>
      </c>
      <c r="C5574" s="14">
        <v>0.26229999999999998</v>
      </c>
      <c r="D5574" s="14">
        <v>103.39</v>
      </c>
    </row>
    <row r="5575" spans="1:4" x14ac:dyDescent="0.2">
      <c r="A5575" s="14">
        <v>51.27</v>
      </c>
      <c r="B5575" s="14">
        <v>2.5870000000000002</v>
      </c>
      <c r="C5575" s="14">
        <v>0.26229999999999998</v>
      </c>
      <c r="D5575" s="14">
        <v>103.42</v>
      </c>
    </row>
    <row r="5576" spans="1:4" x14ac:dyDescent="0.2">
      <c r="A5576" s="14">
        <v>51.28</v>
      </c>
      <c r="B5576" s="14">
        <v>2.5859999999999999</v>
      </c>
      <c r="C5576" s="14">
        <v>0.26229999999999998</v>
      </c>
      <c r="D5576" s="14">
        <v>103.44</v>
      </c>
    </row>
    <row r="5577" spans="1:4" x14ac:dyDescent="0.2">
      <c r="A5577" s="14">
        <v>51.29</v>
      </c>
      <c r="B5577" s="14">
        <v>2.5859999999999999</v>
      </c>
      <c r="C5577" s="14">
        <v>0.26229999999999998</v>
      </c>
      <c r="D5577" s="14">
        <v>103.47</v>
      </c>
    </row>
    <row r="5578" spans="1:4" x14ac:dyDescent="0.2">
      <c r="A5578" s="14">
        <v>51.3</v>
      </c>
      <c r="B5578" s="14">
        <v>2.5859999999999999</v>
      </c>
      <c r="C5578" s="14">
        <v>0.26229999999999998</v>
      </c>
      <c r="D5578" s="14">
        <v>103.49</v>
      </c>
    </row>
    <row r="5579" spans="1:4" x14ac:dyDescent="0.2">
      <c r="A5579" s="14">
        <v>51.3</v>
      </c>
      <c r="B5579" s="14">
        <v>2.585</v>
      </c>
      <c r="C5579" s="14">
        <v>0.26229999999999998</v>
      </c>
      <c r="D5579" s="14">
        <v>103.52</v>
      </c>
    </row>
    <row r="5580" spans="1:4" x14ac:dyDescent="0.2">
      <c r="A5580" s="14">
        <v>51.31</v>
      </c>
      <c r="B5580" s="14">
        <v>2.585</v>
      </c>
      <c r="C5580" s="14">
        <v>0.26229999999999998</v>
      </c>
      <c r="D5580" s="14">
        <v>103.54</v>
      </c>
    </row>
    <row r="5581" spans="1:4" x14ac:dyDescent="0.2">
      <c r="A5581" s="14">
        <v>51.32</v>
      </c>
      <c r="B5581" s="14">
        <v>2.585</v>
      </c>
      <c r="C5581" s="14">
        <v>0.26240000000000002</v>
      </c>
      <c r="D5581" s="14">
        <v>103.57</v>
      </c>
    </row>
    <row r="5582" spans="1:4" x14ac:dyDescent="0.2">
      <c r="A5582" s="14">
        <v>51.33</v>
      </c>
      <c r="B5582" s="14">
        <v>2.5840000000000001</v>
      </c>
      <c r="C5582" s="14">
        <v>0.26240000000000002</v>
      </c>
      <c r="D5582" s="14">
        <v>103.59</v>
      </c>
    </row>
    <row r="5583" spans="1:4" x14ac:dyDescent="0.2">
      <c r="A5583" s="14">
        <v>51.34</v>
      </c>
      <c r="B5583" s="14">
        <v>2.5840000000000001</v>
      </c>
      <c r="C5583" s="14">
        <v>0.26240000000000002</v>
      </c>
      <c r="D5583" s="14">
        <v>103.62</v>
      </c>
    </row>
    <row r="5584" spans="1:4" x14ac:dyDescent="0.2">
      <c r="A5584" s="14">
        <v>51.35</v>
      </c>
      <c r="B5584" s="14">
        <v>2.5830000000000002</v>
      </c>
      <c r="C5584" s="14">
        <v>0.26240000000000002</v>
      </c>
      <c r="D5584" s="14">
        <v>103.64</v>
      </c>
    </row>
    <row r="5585" spans="1:4" x14ac:dyDescent="0.2">
      <c r="A5585" s="14">
        <v>51.35</v>
      </c>
      <c r="B5585" s="14">
        <v>2.5830000000000002</v>
      </c>
      <c r="C5585" s="14">
        <v>0.26240000000000002</v>
      </c>
      <c r="D5585" s="14">
        <v>103.67</v>
      </c>
    </row>
    <row r="5586" spans="1:4" x14ac:dyDescent="0.2">
      <c r="A5586" s="14">
        <v>51.36</v>
      </c>
      <c r="B5586" s="14">
        <v>2.5830000000000002</v>
      </c>
      <c r="C5586" s="14">
        <v>0.26240000000000002</v>
      </c>
      <c r="D5586" s="14">
        <v>103.69</v>
      </c>
    </row>
    <row r="5587" spans="1:4" x14ac:dyDescent="0.2">
      <c r="A5587" s="14">
        <v>51.37</v>
      </c>
      <c r="B5587" s="14">
        <v>2.5819999999999999</v>
      </c>
      <c r="C5587" s="14">
        <v>0.26240000000000002</v>
      </c>
      <c r="D5587" s="14">
        <v>103.72</v>
      </c>
    </row>
    <row r="5588" spans="1:4" x14ac:dyDescent="0.2">
      <c r="A5588" s="14">
        <v>51.38</v>
      </c>
      <c r="B5588" s="14">
        <v>2.5819999999999999</v>
      </c>
      <c r="C5588" s="14">
        <v>0.26240000000000002</v>
      </c>
      <c r="D5588" s="14">
        <v>103.74</v>
      </c>
    </row>
    <row r="5589" spans="1:4" x14ac:dyDescent="0.2">
      <c r="A5589" s="14">
        <v>51.39</v>
      </c>
      <c r="B5589" s="14">
        <v>2.5819999999999999</v>
      </c>
      <c r="C5589" s="14">
        <v>0.26240000000000002</v>
      </c>
      <c r="D5589" s="14">
        <v>103.77</v>
      </c>
    </row>
    <row r="5590" spans="1:4" x14ac:dyDescent="0.2">
      <c r="A5590" s="14">
        <v>51.4</v>
      </c>
      <c r="B5590" s="14">
        <v>2.581</v>
      </c>
      <c r="C5590" s="14">
        <v>0.26240000000000002</v>
      </c>
      <c r="D5590" s="14">
        <v>103.79</v>
      </c>
    </row>
    <row r="5591" spans="1:4" x14ac:dyDescent="0.2">
      <c r="A5591" s="14">
        <v>51.4</v>
      </c>
      <c r="B5591" s="14">
        <v>2.581</v>
      </c>
      <c r="C5591" s="14">
        <v>0.26240000000000002</v>
      </c>
      <c r="D5591" s="14">
        <v>103.82</v>
      </c>
    </row>
    <row r="5592" spans="1:4" x14ac:dyDescent="0.2">
      <c r="A5592" s="14">
        <v>51.41</v>
      </c>
      <c r="B5592" s="14">
        <v>2.581</v>
      </c>
      <c r="C5592" s="14">
        <v>0.26240000000000002</v>
      </c>
      <c r="D5592" s="14">
        <v>103.84</v>
      </c>
    </row>
    <row r="5593" spans="1:4" x14ac:dyDescent="0.2">
      <c r="A5593" s="14">
        <v>51.42</v>
      </c>
      <c r="B5593" s="14">
        <v>2.58</v>
      </c>
      <c r="C5593" s="14">
        <v>0.26240000000000002</v>
      </c>
      <c r="D5593" s="14">
        <v>103.87</v>
      </c>
    </row>
    <row r="5594" spans="1:4" x14ac:dyDescent="0.2">
      <c r="A5594" s="14">
        <v>51.43</v>
      </c>
      <c r="B5594" s="14">
        <v>2.58</v>
      </c>
      <c r="C5594" s="14">
        <v>0.26240000000000002</v>
      </c>
      <c r="D5594" s="14">
        <v>103.89</v>
      </c>
    </row>
    <row r="5595" spans="1:4" x14ac:dyDescent="0.2">
      <c r="A5595" s="14">
        <v>51.44</v>
      </c>
      <c r="B5595" s="14">
        <v>2.5790000000000002</v>
      </c>
      <c r="C5595" s="14">
        <v>0.26240000000000002</v>
      </c>
      <c r="D5595" s="14">
        <v>103.92</v>
      </c>
    </row>
    <row r="5596" spans="1:4" x14ac:dyDescent="0.2">
      <c r="A5596" s="14">
        <v>51.45</v>
      </c>
      <c r="B5596" s="14">
        <v>2.5790000000000002</v>
      </c>
      <c r="C5596" s="14">
        <v>0.26240000000000002</v>
      </c>
      <c r="D5596" s="14">
        <v>103.94</v>
      </c>
    </row>
    <row r="5597" spans="1:4" x14ac:dyDescent="0.2">
      <c r="A5597" s="14">
        <v>51.45</v>
      </c>
      <c r="B5597" s="14">
        <v>2.5790000000000002</v>
      </c>
      <c r="C5597" s="14">
        <v>0.26240000000000002</v>
      </c>
      <c r="D5597" s="14">
        <v>103.97</v>
      </c>
    </row>
    <row r="5598" spans="1:4" x14ac:dyDescent="0.2">
      <c r="A5598" s="14">
        <v>51.46</v>
      </c>
      <c r="B5598" s="14">
        <v>2.5779999999999998</v>
      </c>
      <c r="C5598" s="14">
        <v>0.26240000000000002</v>
      </c>
      <c r="D5598" s="14">
        <v>103.99</v>
      </c>
    </row>
    <row r="5599" spans="1:4" x14ac:dyDescent="0.2">
      <c r="A5599" s="14">
        <v>51.47</v>
      </c>
      <c r="B5599" s="14">
        <v>2.5779999999999998</v>
      </c>
      <c r="C5599" s="14">
        <v>0.26240000000000002</v>
      </c>
      <c r="D5599" s="14">
        <v>104.02</v>
      </c>
    </row>
    <row r="5600" spans="1:4" x14ac:dyDescent="0.2">
      <c r="A5600" s="14">
        <v>51.48</v>
      </c>
      <c r="B5600" s="14">
        <v>2.5779999999999998</v>
      </c>
      <c r="C5600" s="14">
        <v>0.26240000000000002</v>
      </c>
      <c r="D5600" s="14">
        <v>104.04</v>
      </c>
    </row>
    <row r="5601" spans="1:4" x14ac:dyDescent="0.2">
      <c r="A5601" s="14">
        <v>51.49</v>
      </c>
      <c r="B5601" s="14">
        <v>2.577</v>
      </c>
      <c r="C5601" s="14">
        <v>0.26240000000000002</v>
      </c>
      <c r="D5601" s="14">
        <v>104.07</v>
      </c>
    </row>
    <row r="5602" spans="1:4" x14ac:dyDescent="0.2">
      <c r="A5602" s="14">
        <v>51.5</v>
      </c>
      <c r="B5602" s="14">
        <v>2.577</v>
      </c>
      <c r="C5602" s="14">
        <v>0.26240000000000002</v>
      </c>
      <c r="D5602" s="14">
        <v>104.09</v>
      </c>
    </row>
    <row r="5603" spans="1:4" x14ac:dyDescent="0.2">
      <c r="A5603" s="14">
        <v>51.5</v>
      </c>
      <c r="B5603" s="14">
        <v>2.577</v>
      </c>
      <c r="C5603" s="14">
        <v>0.26240000000000002</v>
      </c>
      <c r="D5603" s="14">
        <v>104.12</v>
      </c>
    </row>
    <row r="5604" spans="1:4" x14ac:dyDescent="0.2">
      <c r="A5604" s="14">
        <v>51.51</v>
      </c>
      <c r="B5604" s="14">
        <v>2.5760000000000001</v>
      </c>
      <c r="C5604" s="14">
        <v>0.26240000000000002</v>
      </c>
      <c r="D5604" s="14">
        <v>104.14</v>
      </c>
    </row>
    <row r="5605" spans="1:4" x14ac:dyDescent="0.2">
      <c r="A5605" s="14">
        <v>51.52</v>
      </c>
      <c r="B5605" s="14">
        <v>2.5760000000000001</v>
      </c>
      <c r="C5605" s="14">
        <v>0.26240000000000002</v>
      </c>
      <c r="D5605" s="14">
        <v>104.17</v>
      </c>
    </row>
    <row r="5606" spans="1:4" x14ac:dyDescent="0.2">
      <c r="A5606" s="14">
        <v>51.53</v>
      </c>
      <c r="B5606" s="14">
        <v>2.5750000000000002</v>
      </c>
      <c r="C5606" s="14">
        <v>0.26240000000000002</v>
      </c>
      <c r="D5606" s="14">
        <v>104.19</v>
      </c>
    </row>
    <row r="5607" spans="1:4" x14ac:dyDescent="0.2">
      <c r="A5607" s="14">
        <v>51.54</v>
      </c>
      <c r="B5607" s="14">
        <v>2.5750000000000002</v>
      </c>
      <c r="C5607" s="14">
        <v>0.26240000000000002</v>
      </c>
      <c r="D5607" s="14">
        <v>104.22</v>
      </c>
    </row>
    <row r="5608" spans="1:4" x14ac:dyDescent="0.2">
      <c r="A5608" s="14">
        <v>51.55</v>
      </c>
      <c r="B5608" s="14">
        <v>2.5750000000000002</v>
      </c>
      <c r="C5608" s="14">
        <v>0.26240000000000002</v>
      </c>
      <c r="D5608" s="14">
        <v>104.24</v>
      </c>
    </row>
    <row r="5609" spans="1:4" x14ac:dyDescent="0.2">
      <c r="A5609" s="14">
        <v>51.55</v>
      </c>
      <c r="B5609" s="14">
        <v>2.5739999999999998</v>
      </c>
      <c r="C5609" s="14">
        <v>0.26250000000000001</v>
      </c>
      <c r="D5609" s="14">
        <v>104.27</v>
      </c>
    </row>
    <row r="5610" spans="1:4" x14ac:dyDescent="0.2">
      <c r="A5610" s="14">
        <v>51.56</v>
      </c>
      <c r="B5610" s="14">
        <v>2.5739999999999998</v>
      </c>
      <c r="C5610" s="14">
        <v>0.26250000000000001</v>
      </c>
      <c r="D5610" s="14">
        <v>104.29</v>
      </c>
    </row>
    <row r="5611" spans="1:4" x14ac:dyDescent="0.2">
      <c r="A5611" s="14">
        <v>51.57</v>
      </c>
      <c r="B5611" s="14">
        <v>2.5739999999999998</v>
      </c>
      <c r="C5611" s="14">
        <v>0.26250000000000001</v>
      </c>
      <c r="D5611" s="14">
        <v>104.32</v>
      </c>
    </row>
    <row r="5612" spans="1:4" x14ac:dyDescent="0.2">
      <c r="A5612" s="14">
        <v>51.58</v>
      </c>
      <c r="B5612" s="14">
        <v>2.573</v>
      </c>
      <c r="C5612" s="14">
        <v>0.26250000000000001</v>
      </c>
      <c r="D5612" s="14">
        <v>104.34</v>
      </c>
    </row>
    <row r="5613" spans="1:4" x14ac:dyDescent="0.2">
      <c r="A5613" s="14">
        <v>51.59</v>
      </c>
      <c r="B5613" s="14">
        <v>2.573</v>
      </c>
      <c r="C5613" s="14">
        <v>0.26250000000000001</v>
      </c>
      <c r="D5613" s="14">
        <v>104.37</v>
      </c>
    </row>
    <row r="5614" spans="1:4" x14ac:dyDescent="0.2">
      <c r="A5614" s="14">
        <v>51.6</v>
      </c>
      <c r="B5614" s="14">
        <v>2.5720000000000001</v>
      </c>
      <c r="C5614" s="14">
        <v>0.26250000000000001</v>
      </c>
      <c r="D5614" s="14">
        <v>104.39</v>
      </c>
    </row>
    <row r="5615" spans="1:4" x14ac:dyDescent="0.2">
      <c r="A5615" s="14">
        <v>51.6</v>
      </c>
      <c r="B5615" s="14">
        <v>2.5720000000000001</v>
      </c>
      <c r="C5615" s="14">
        <v>0.26250000000000001</v>
      </c>
      <c r="D5615" s="14">
        <v>104.42</v>
      </c>
    </row>
    <row r="5616" spans="1:4" x14ac:dyDescent="0.2">
      <c r="A5616" s="14">
        <v>51.61</v>
      </c>
      <c r="B5616" s="14">
        <v>2.5720000000000001</v>
      </c>
      <c r="C5616" s="14">
        <v>0.26250000000000001</v>
      </c>
      <c r="D5616" s="14">
        <v>104.44</v>
      </c>
    </row>
    <row r="5617" spans="1:4" x14ac:dyDescent="0.2">
      <c r="A5617" s="14">
        <v>51.62</v>
      </c>
      <c r="B5617" s="14">
        <v>2.5710000000000002</v>
      </c>
      <c r="C5617" s="14">
        <v>0.26250000000000001</v>
      </c>
      <c r="D5617" s="14">
        <v>104.47</v>
      </c>
    </row>
    <row r="5618" spans="1:4" x14ac:dyDescent="0.2">
      <c r="A5618" s="14">
        <v>51.63</v>
      </c>
      <c r="B5618" s="14">
        <v>2.5710000000000002</v>
      </c>
      <c r="C5618" s="14">
        <v>0.26250000000000001</v>
      </c>
      <c r="D5618" s="14">
        <v>104.49</v>
      </c>
    </row>
    <row r="5619" spans="1:4" x14ac:dyDescent="0.2">
      <c r="A5619" s="14">
        <v>51.64</v>
      </c>
      <c r="B5619" s="14">
        <v>2.5710000000000002</v>
      </c>
      <c r="C5619" s="14">
        <v>0.26250000000000001</v>
      </c>
      <c r="D5619" s="14">
        <v>104.52</v>
      </c>
    </row>
    <row r="5620" spans="1:4" x14ac:dyDescent="0.2">
      <c r="A5620" s="14">
        <v>51.65</v>
      </c>
      <c r="B5620" s="14">
        <v>2.57</v>
      </c>
      <c r="C5620" s="14">
        <v>0.26250000000000001</v>
      </c>
      <c r="D5620" s="14">
        <v>104.54</v>
      </c>
    </row>
    <row r="5621" spans="1:4" x14ac:dyDescent="0.2">
      <c r="A5621" s="14">
        <v>51.65</v>
      </c>
      <c r="B5621" s="14">
        <v>2.57</v>
      </c>
      <c r="C5621" s="14">
        <v>0.26250000000000001</v>
      </c>
      <c r="D5621" s="14">
        <v>104.57</v>
      </c>
    </row>
    <row r="5622" spans="1:4" x14ac:dyDescent="0.2">
      <c r="A5622" s="14">
        <v>51.66</v>
      </c>
      <c r="B5622" s="14">
        <v>2.569</v>
      </c>
      <c r="C5622" s="14">
        <v>0.26250000000000001</v>
      </c>
      <c r="D5622" s="14">
        <v>104.59</v>
      </c>
    </row>
    <row r="5623" spans="1:4" x14ac:dyDescent="0.2">
      <c r="A5623" s="14">
        <v>51.67</v>
      </c>
      <c r="B5623" s="14">
        <v>2.569</v>
      </c>
      <c r="C5623" s="14">
        <v>0.26250000000000001</v>
      </c>
      <c r="D5623" s="14">
        <v>104.62</v>
      </c>
    </row>
    <row r="5624" spans="1:4" x14ac:dyDescent="0.2">
      <c r="A5624" s="14">
        <v>51.68</v>
      </c>
      <c r="B5624" s="14">
        <v>2.569</v>
      </c>
      <c r="C5624" s="14">
        <v>0.26250000000000001</v>
      </c>
      <c r="D5624" s="14">
        <v>104.64</v>
      </c>
    </row>
    <row r="5625" spans="1:4" x14ac:dyDescent="0.2">
      <c r="A5625" s="14">
        <v>51.69</v>
      </c>
      <c r="B5625" s="14">
        <v>2.5680000000000001</v>
      </c>
      <c r="C5625" s="14">
        <v>0.26250000000000001</v>
      </c>
      <c r="D5625" s="14">
        <v>104.67</v>
      </c>
    </row>
    <row r="5626" spans="1:4" x14ac:dyDescent="0.2">
      <c r="A5626" s="14">
        <v>51.7</v>
      </c>
      <c r="B5626" s="14">
        <v>2.5680000000000001</v>
      </c>
      <c r="C5626" s="14">
        <v>0.26250000000000001</v>
      </c>
      <c r="D5626" s="14">
        <v>104.69</v>
      </c>
    </row>
    <row r="5627" spans="1:4" x14ac:dyDescent="0.2">
      <c r="A5627" s="14">
        <v>51.7</v>
      </c>
      <c r="B5627" s="14">
        <v>2.5680000000000001</v>
      </c>
      <c r="C5627" s="14">
        <v>0.26250000000000001</v>
      </c>
      <c r="D5627" s="14">
        <v>104.72</v>
      </c>
    </row>
    <row r="5628" spans="1:4" x14ac:dyDescent="0.2">
      <c r="A5628" s="14">
        <v>51.71</v>
      </c>
      <c r="B5628" s="14">
        <v>2.5670000000000002</v>
      </c>
      <c r="C5628" s="14">
        <v>0.26250000000000001</v>
      </c>
      <c r="D5628" s="14">
        <v>104.74</v>
      </c>
    </row>
    <row r="5629" spans="1:4" x14ac:dyDescent="0.2">
      <c r="A5629" s="14">
        <v>51.72</v>
      </c>
      <c r="B5629" s="14">
        <v>2.5670000000000002</v>
      </c>
      <c r="C5629" s="14">
        <v>0.26250000000000001</v>
      </c>
      <c r="D5629" s="14">
        <v>104.77</v>
      </c>
    </row>
    <row r="5630" spans="1:4" x14ac:dyDescent="0.2">
      <c r="A5630" s="14">
        <v>51.73</v>
      </c>
      <c r="B5630" s="14">
        <v>2.5670000000000002</v>
      </c>
      <c r="C5630" s="14">
        <v>0.26250000000000001</v>
      </c>
      <c r="D5630" s="14">
        <v>104.79</v>
      </c>
    </row>
    <row r="5631" spans="1:4" x14ac:dyDescent="0.2">
      <c r="A5631" s="14">
        <v>51.74</v>
      </c>
      <c r="B5631" s="14">
        <v>2.5659999999999998</v>
      </c>
      <c r="C5631" s="14">
        <v>0.26250000000000001</v>
      </c>
      <c r="D5631" s="14">
        <v>104.82</v>
      </c>
    </row>
    <row r="5632" spans="1:4" x14ac:dyDescent="0.2">
      <c r="A5632" s="14">
        <v>51.75</v>
      </c>
      <c r="B5632" s="14">
        <v>2.5659999999999998</v>
      </c>
      <c r="C5632" s="14">
        <v>0.26250000000000001</v>
      </c>
      <c r="D5632" s="14">
        <v>104.84</v>
      </c>
    </row>
    <row r="5633" spans="1:4" x14ac:dyDescent="0.2">
      <c r="A5633" s="14">
        <v>51.75</v>
      </c>
      <c r="B5633" s="14">
        <v>2.5649999999999999</v>
      </c>
      <c r="C5633" s="14">
        <v>0.2626</v>
      </c>
      <c r="D5633" s="14">
        <v>104.87</v>
      </c>
    </row>
    <row r="5634" spans="1:4" x14ac:dyDescent="0.2">
      <c r="A5634" s="14">
        <v>51.76</v>
      </c>
      <c r="B5634" s="14">
        <v>2.5649999999999999</v>
      </c>
      <c r="C5634" s="14">
        <v>0.2626</v>
      </c>
      <c r="D5634" s="14">
        <v>104.89</v>
      </c>
    </row>
    <row r="5635" spans="1:4" x14ac:dyDescent="0.2">
      <c r="A5635" s="14">
        <v>51.77</v>
      </c>
      <c r="B5635" s="14">
        <v>2.5649999999999999</v>
      </c>
      <c r="C5635" s="14">
        <v>0.2626</v>
      </c>
      <c r="D5635" s="14">
        <v>104.92</v>
      </c>
    </row>
    <row r="5636" spans="1:4" x14ac:dyDescent="0.2">
      <c r="A5636" s="14">
        <v>51.78</v>
      </c>
      <c r="B5636" s="14">
        <v>2.5640000000000001</v>
      </c>
      <c r="C5636" s="14">
        <v>0.2626</v>
      </c>
      <c r="D5636" s="14">
        <v>104.94</v>
      </c>
    </row>
    <row r="5637" spans="1:4" x14ac:dyDescent="0.2">
      <c r="A5637" s="14">
        <v>51.79</v>
      </c>
      <c r="B5637" s="14">
        <v>2.5640000000000001</v>
      </c>
      <c r="C5637" s="14">
        <v>0.2626</v>
      </c>
      <c r="D5637" s="14">
        <v>104.97</v>
      </c>
    </row>
    <row r="5638" spans="1:4" x14ac:dyDescent="0.2">
      <c r="A5638" s="14">
        <v>51.8</v>
      </c>
      <c r="B5638" s="14">
        <v>2.5640000000000001</v>
      </c>
      <c r="C5638" s="14">
        <v>0.2626</v>
      </c>
      <c r="D5638" s="14">
        <v>104.99</v>
      </c>
    </row>
    <row r="5639" spans="1:4" x14ac:dyDescent="0.2">
      <c r="A5639" s="14">
        <v>51.8</v>
      </c>
      <c r="B5639" s="14">
        <v>2.5630000000000002</v>
      </c>
      <c r="C5639" s="14">
        <v>0.2626</v>
      </c>
      <c r="D5639" s="14">
        <v>105.02</v>
      </c>
    </row>
    <row r="5640" spans="1:4" x14ac:dyDescent="0.2">
      <c r="A5640" s="14">
        <v>51.81</v>
      </c>
      <c r="B5640" s="14">
        <v>2.5630000000000002</v>
      </c>
      <c r="C5640" s="14">
        <v>0.2626</v>
      </c>
      <c r="D5640" s="14">
        <v>105.04</v>
      </c>
    </row>
    <row r="5641" spans="1:4" x14ac:dyDescent="0.2">
      <c r="A5641" s="14">
        <v>51.82</v>
      </c>
      <c r="B5641" s="14">
        <v>2.5619999999999998</v>
      </c>
      <c r="C5641" s="14">
        <v>0.2626</v>
      </c>
      <c r="D5641" s="14">
        <v>105.07</v>
      </c>
    </row>
    <row r="5642" spans="1:4" x14ac:dyDescent="0.2">
      <c r="A5642" s="14">
        <v>51.83</v>
      </c>
      <c r="B5642" s="14">
        <v>2.5619999999999998</v>
      </c>
      <c r="C5642" s="14">
        <v>0.2626</v>
      </c>
      <c r="D5642" s="14">
        <v>105.09</v>
      </c>
    </row>
    <row r="5643" spans="1:4" x14ac:dyDescent="0.2">
      <c r="A5643" s="14">
        <v>51.84</v>
      </c>
      <c r="B5643" s="14">
        <v>2.5619999999999998</v>
      </c>
      <c r="C5643" s="14">
        <v>0.2626</v>
      </c>
      <c r="D5643" s="14">
        <v>105.12</v>
      </c>
    </row>
    <row r="5644" spans="1:4" x14ac:dyDescent="0.2">
      <c r="A5644" s="14">
        <v>51.85</v>
      </c>
      <c r="B5644" s="14">
        <v>2.5609999999999999</v>
      </c>
      <c r="C5644" s="14">
        <v>0.2626</v>
      </c>
      <c r="D5644" s="14">
        <v>105.14</v>
      </c>
    </row>
    <row r="5645" spans="1:4" x14ac:dyDescent="0.2">
      <c r="A5645" s="14">
        <v>51.85</v>
      </c>
      <c r="B5645" s="14">
        <v>2.5609999999999999</v>
      </c>
      <c r="C5645" s="14">
        <v>0.2626</v>
      </c>
      <c r="D5645" s="14">
        <v>105.17</v>
      </c>
    </row>
    <row r="5646" spans="1:4" x14ac:dyDescent="0.2">
      <c r="A5646" s="14">
        <v>51.86</v>
      </c>
      <c r="B5646" s="14">
        <v>2.56</v>
      </c>
      <c r="C5646" s="14">
        <v>0.2626</v>
      </c>
      <c r="D5646" s="14">
        <v>105.19</v>
      </c>
    </row>
    <row r="5647" spans="1:4" x14ac:dyDescent="0.2">
      <c r="A5647" s="14">
        <v>51.87</v>
      </c>
      <c r="B5647" s="14">
        <v>2.56</v>
      </c>
      <c r="C5647" s="14">
        <v>0.2626</v>
      </c>
      <c r="D5647" s="14">
        <v>105.22</v>
      </c>
    </row>
    <row r="5648" spans="1:4" x14ac:dyDescent="0.2">
      <c r="A5648" s="14">
        <v>51.88</v>
      </c>
      <c r="B5648" s="14">
        <v>2.56</v>
      </c>
      <c r="C5648" s="14">
        <v>0.2626</v>
      </c>
      <c r="D5648" s="14">
        <v>105.24</v>
      </c>
    </row>
    <row r="5649" spans="1:4" x14ac:dyDescent="0.2">
      <c r="A5649" s="14">
        <v>51.89</v>
      </c>
      <c r="B5649" s="14">
        <v>2.5590000000000002</v>
      </c>
      <c r="C5649" s="14">
        <v>0.2626</v>
      </c>
      <c r="D5649" s="14">
        <v>105.27</v>
      </c>
    </row>
    <row r="5650" spans="1:4" x14ac:dyDescent="0.2">
      <c r="A5650" s="14">
        <v>51.9</v>
      </c>
      <c r="B5650" s="14">
        <v>2.5590000000000002</v>
      </c>
      <c r="C5650" s="14">
        <v>0.2626</v>
      </c>
      <c r="D5650" s="14">
        <v>105.29</v>
      </c>
    </row>
    <row r="5651" spans="1:4" x14ac:dyDescent="0.2">
      <c r="A5651" s="14">
        <v>51.9</v>
      </c>
      <c r="B5651" s="14">
        <v>2.5579999999999998</v>
      </c>
      <c r="C5651" s="14">
        <v>0.2626</v>
      </c>
      <c r="D5651" s="14">
        <v>105.32</v>
      </c>
    </row>
    <row r="5652" spans="1:4" x14ac:dyDescent="0.2">
      <c r="A5652" s="14">
        <v>51.91</v>
      </c>
      <c r="B5652" s="14">
        <v>2.5579999999999998</v>
      </c>
      <c r="C5652" s="14">
        <v>0.2626</v>
      </c>
      <c r="D5652" s="14">
        <v>105.34</v>
      </c>
    </row>
    <row r="5653" spans="1:4" x14ac:dyDescent="0.2">
      <c r="A5653" s="14">
        <v>51.92</v>
      </c>
      <c r="B5653" s="14">
        <v>2.5579999999999998</v>
      </c>
      <c r="C5653" s="14">
        <v>0.2626</v>
      </c>
      <c r="D5653" s="14">
        <v>105.37</v>
      </c>
    </row>
    <row r="5654" spans="1:4" x14ac:dyDescent="0.2">
      <c r="A5654" s="14">
        <v>51.93</v>
      </c>
      <c r="B5654" s="14">
        <v>2.5569999999999999</v>
      </c>
      <c r="C5654" s="14">
        <v>0.2626</v>
      </c>
      <c r="D5654" s="14">
        <v>105.39</v>
      </c>
    </row>
    <row r="5655" spans="1:4" x14ac:dyDescent="0.2">
      <c r="A5655" s="14">
        <v>51.94</v>
      </c>
      <c r="B5655" s="14">
        <v>2.5569999999999999</v>
      </c>
      <c r="C5655" s="14">
        <v>0.2626</v>
      </c>
      <c r="D5655" s="14">
        <v>105.42</v>
      </c>
    </row>
    <row r="5656" spans="1:4" x14ac:dyDescent="0.2">
      <c r="A5656" s="14">
        <v>51.95</v>
      </c>
      <c r="B5656" s="14">
        <v>2.5569999999999999</v>
      </c>
      <c r="C5656" s="14">
        <v>0.2626</v>
      </c>
      <c r="D5656" s="14">
        <v>105.44</v>
      </c>
    </row>
    <row r="5657" spans="1:4" x14ac:dyDescent="0.2">
      <c r="A5657" s="14">
        <v>51.95</v>
      </c>
      <c r="B5657" s="14">
        <v>2.556</v>
      </c>
      <c r="C5657" s="14">
        <v>0.2626</v>
      </c>
      <c r="D5657" s="14">
        <v>105.47</v>
      </c>
    </row>
    <row r="5658" spans="1:4" x14ac:dyDescent="0.2">
      <c r="A5658" s="14">
        <v>51.96</v>
      </c>
      <c r="B5658" s="14">
        <v>2.556</v>
      </c>
      <c r="C5658" s="14">
        <v>0.26269999999999999</v>
      </c>
      <c r="D5658" s="14">
        <v>105.49</v>
      </c>
    </row>
    <row r="5659" spans="1:4" x14ac:dyDescent="0.2">
      <c r="A5659" s="14">
        <v>51.97</v>
      </c>
      <c r="B5659" s="14">
        <v>2.5550000000000002</v>
      </c>
      <c r="C5659" s="14">
        <v>0.26269999999999999</v>
      </c>
      <c r="D5659" s="14">
        <v>105.52</v>
      </c>
    </row>
    <row r="5660" spans="1:4" x14ac:dyDescent="0.2">
      <c r="A5660" s="14">
        <v>51.98</v>
      </c>
      <c r="B5660" s="14">
        <v>2.5550000000000002</v>
      </c>
      <c r="C5660" s="14">
        <v>0.26269999999999999</v>
      </c>
      <c r="D5660" s="14">
        <v>105.54</v>
      </c>
    </row>
    <row r="5661" spans="1:4" x14ac:dyDescent="0.2">
      <c r="A5661" s="14">
        <v>51.99</v>
      </c>
      <c r="B5661" s="14">
        <v>2.5550000000000002</v>
      </c>
      <c r="C5661" s="14">
        <v>0.26269999999999999</v>
      </c>
      <c r="D5661" s="14">
        <v>105.57</v>
      </c>
    </row>
    <row r="5662" spans="1:4" x14ac:dyDescent="0.2">
      <c r="A5662" s="14">
        <v>52</v>
      </c>
      <c r="B5662" s="14">
        <v>2.5539999999999998</v>
      </c>
      <c r="C5662" s="14">
        <v>0.26269999999999999</v>
      </c>
      <c r="D5662" s="14">
        <v>105.59</v>
      </c>
    </row>
    <row r="5663" spans="1:4" x14ac:dyDescent="0.2">
      <c r="A5663" s="14">
        <v>52</v>
      </c>
      <c r="B5663" s="14">
        <v>2.5539999999999998</v>
      </c>
      <c r="C5663" s="14">
        <v>0.26269999999999999</v>
      </c>
      <c r="D5663" s="14">
        <v>105.62</v>
      </c>
    </row>
    <row r="5664" spans="1:4" x14ac:dyDescent="0.2">
      <c r="A5664" s="14">
        <v>52.01</v>
      </c>
      <c r="B5664" s="14">
        <v>2.5539999999999998</v>
      </c>
      <c r="C5664" s="14">
        <v>0.26269999999999999</v>
      </c>
      <c r="D5664" s="14">
        <v>105.64</v>
      </c>
    </row>
    <row r="5665" spans="1:4" x14ac:dyDescent="0.2">
      <c r="A5665" s="14">
        <v>52.02</v>
      </c>
      <c r="B5665" s="14">
        <v>2.5529999999999999</v>
      </c>
      <c r="C5665" s="14">
        <v>0.26269999999999999</v>
      </c>
      <c r="D5665" s="14">
        <v>105.67</v>
      </c>
    </row>
    <row r="5666" spans="1:4" x14ac:dyDescent="0.2">
      <c r="A5666" s="14">
        <v>52.03</v>
      </c>
      <c r="B5666" s="14">
        <v>2.5529999999999999</v>
      </c>
      <c r="C5666" s="14">
        <v>0.26269999999999999</v>
      </c>
      <c r="D5666" s="14">
        <v>105.69</v>
      </c>
    </row>
    <row r="5667" spans="1:4" x14ac:dyDescent="0.2">
      <c r="A5667" s="14">
        <v>52.04</v>
      </c>
      <c r="B5667" s="14">
        <v>2.552</v>
      </c>
      <c r="C5667" s="14">
        <v>0.26269999999999999</v>
      </c>
      <c r="D5667" s="14">
        <v>105.72</v>
      </c>
    </row>
    <row r="5668" spans="1:4" x14ac:dyDescent="0.2">
      <c r="A5668" s="14">
        <v>52.05</v>
      </c>
      <c r="B5668" s="14">
        <v>2.552</v>
      </c>
      <c r="C5668" s="14">
        <v>0.26269999999999999</v>
      </c>
      <c r="D5668" s="14">
        <v>105.74</v>
      </c>
    </row>
    <row r="5669" spans="1:4" x14ac:dyDescent="0.2">
      <c r="A5669" s="14">
        <v>52.05</v>
      </c>
      <c r="B5669" s="14">
        <v>2.5510000000000002</v>
      </c>
      <c r="C5669" s="14">
        <v>0.26269999999999999</v>
      </c>
      <c r="D5669" s="14">
        <v>105.77</v>
      </c>
    </row>
    <row r="5670" spans="1:4" x14ac:dyDescent="0.2">
      <c r="A5670" s="14">
        <v>52.06</v>
      </c>
      <c r="B5670" s="14">
        <v>2.5510000000000002</v>
      </c>
      <c r="C5670" s="14">
        <v>0.26269999999999999</v>
      </c>
      <c r="D5670" s="14">
        <v>105.79</v>
      </c>
    </row>
    <row r="5671" spans="1:4" x14ac:dyDescent="0.2">
      <c r="A5671" s="14">
        <v>52.07</v>
      </c>
      <c r="B5671" s="14">
        <v>2.5510000000000002</v>
      </c>
      <c r="C5671" s="14">
        <v>0.26269999999999999</v>
      </c>
      <c r="D5671" s="14">
        <v>105.82</v>
      </c>
    </row>
    <row r="5672" spans="1:4" x14ac:dyDescent="0.2">
      <c r="A5672" s="14">
        <v>52.08</v>
      </c>
      <c r="B5672" s="14">
        <v>2.5499999999999998</v>
      </c>
      <c r="C5672" s="14">
        <v>0.26269999999999999</v>
      </c>
      <c r="D5672" s="14">
        <v>105.84</v>
      </c>
    </row>
    <row r="5673" spans="1:4" x14ac:dyDescent="0.2">
      <c r="A5673" s="14">
        <v>52.09</v>
      </c>
      <c r="B5673" s="14">
        <v>2.5499999999999998</v>
      </c>
      <c r="C5673" s="14">
        <v>0.26269999999999999</v>
      </c>
      <c r="D5673" s="14">
        <v>105.87</v>
      </c>
    </row>
    <row r="5674" spans="1:4" x14ac:dyDescent="0.2">
      <c r="A5674" s="14">
        <v>52.1</v>
      </c>
      <c r="B5674" s="14">
        <v>2.5489999999999999</v>
      </c>
      <c r="C5674" s="14">
        <v>0.26269999999999999</v>
      </c>
      <c r="D5674" s="14">
        <v>105.89</v>
      </c>
    </row>
    <row r="5675" spans="1:4" x14ac:dyDescent="0.2">
      <c r="A5675" s="14">
        <v>52.1</v>
      </c>
      <c r="B5675" s="14">
        <v>2.5489999999999999</v>
      </c>
      <c r="C5675" s="14">
        <v>0.26269999999999999</v>
      </c>
      <c r="D5675" s="14">
        <v>105.92</v>
      </c>
    </row>
    <row r="5676" spans="1:4" x14ac:dyDescent="0.2">
      <c r="A5676" s="14">
        <v>52.11</v>
      </c>
      <c r="B5676" s="14">
        <v>2.5489999999999999</v>
      </c>
      <c r="C5676" s="14">
        <v>0.26269999999999999</v>
      </c>
      <c r="D5676" s="14">
        <v>105.94</v>
      </c>
    </row>
    <row r="5677" spans="1:4" x14ac:dyDescent="0.2">
      <c r="A5677" s="14">
        <v>52.12</v>
      </c>
      <c r="B5677" s="14">
        <v>2.548</v>
      </c>
      <c r="C5677" s="14">
        <v>0.26269999999999999</v>
      </c>
      <c r="D5677" s="14">
        <v>105.97</v>
      </c>
    </row>
    <row r="5678" spans="1:4" x14ac:dyDescent="0.2">
      <c r="A5678" s="14">
        <v>52.13</v>
      </c>
      <c r="B5678" s="14">
        <v>2.548</v>
      </c>
      <c r="C5678" s="14">
        <v>0.26269999999999999</v>
      </c>
      <c r="D5678" s="14">
        <v>105.99</v>
      </c>
    </row>
    <row r="5679" spans="1:4" x14ac:dyDescent="0.2">
      <c r="A5679" s="14">
        <v>52.14</v>
      </c>
      <c r="B5679" s="14">
        <v>2.5470000000000002</v>
      </c>
      <c r="C5679" s="14">
        <v>0.26269999999999999</v>
      </c>
      <c r="D5679" s="14">
        <v>106.02</v>
      </c>
    </row>
    <row r="5680" spans="1:4" x14ac:dyDescent="0.2">
      <c r="A5680" s="14">
        <v>52.15</v>
      </c>
      <c r="B5680" s="14">
        <v>2.5470000000000002</v>
      </c>
      <c r="C5680" s="14">
        <v>0.26269999999999999</v>
      </c>
      <c r="D5680" s="14">
        <v>106.04</v>
      </c>
    </row>
    <row r="5681" spans="1:4" x14ac:dyDescent="0.2">
      <c r="A5681" s="14">
        <v>52.15</v>
      </c>
      <c r="B5681" s="14">
        <v>2.5470000000000002</v>
      </c>
      <c r="C5681" s="14">
        <v>0.26279999999999998</v>
      </c>
      <c r="D5681" s="14">
        <v>106.07</v>
      </c>
    </row>
    <row r="5682" spans="1:4" x14ac:dyDescent="0.2">
      <c r="A5682" s="14">
        <v>52.16</v>
      </c>
      <c r="B5682" s="14">
        <v>2.5459999999999998</v>
      </c>
      <c r="C5682" s="14">
        <v>0.26279999999999998</v>
      </c>
      <c r="D5682" s="14">
        <v>106.09</v>
      </c>
    </row>
    <row r="5683" spans="1:4" x14ac:dyDescent="0.2">
      <c r="A5683" s="14">
        <v>52.17</v>
      </c>
      <c r="B5683" s="14">
        <v>2.5459999999999998</v>
      </c>
      <c r="C5683" s="14">
        <v>0.26279999999999998</v>
      </c>
      <c r="D5683" s="14">
        <v>106.12</v>
      </c>
    </row>
    <row r="5684" spans="1:4" x14ac:dyDescent="0.2">
      <c r="A5684" s="14">
        <v>52.18</v>
      </c>
      <c r="B5684" s="14">
        <v>2.5449999999999999</v>
      </c>
      <c r="C5684" s="14">
        <v>0.26279999999999998</v>
      </c>
      <c r="D5684" s="14">
        <v>106.14</v>
      </c>
    </row>
    <row r="5685" spans="1:4" x14ac:dyDescent="0.2">
      <c r="A5685" s="14">
        <v>52.19</v>
      </c>
      <c r="B5685" s="14">
        <v>2.5449999999999999</v>
      </c>
      <c r="C5685" s="14">
        <v>0.26279999999999998</v>
      </c>
      <c r="D5685" s="14">
        <v>106.17</v>
      </c>
    </row>
    <row r="5686" spans="1:4" x14ac:dyDescent="0.2">
      <c r="A5686" s="14">
        <v>52.2</v>
      </c>
      <c r="B5686" s="14">
        <v>2.544</v>
      </c>
      <c r="C5686" s="14">
        <v>0.26279999999999998</v>
      </c>
      <c r="D5686" s="14">
        <v>106.19</v>
      </c>
    </row>
    <row r="5687" spans="1:4" x14ac:dyDescent="0.2">
      <c r="A5687" s="14">
        <v>52.2</v>
      </c>
      <c r="B5687" s="14">
        <v>2.544</v>
      </c>
      <c r="C5687" s="14">
        <v>0.26279999999999998</v>
      </c>
      <c r="D5687" s="14">
        <v>106.22</v>
      </c>
    </row>
    <row r="5688" spans="1:4" x14ac:dyDescent="0.2">
      <c r="A5688" s="14">
        <v>52.21</v>
      </c>
      <c r="B5688" s="14">
        <v>2.544</v>
      </c>
      <c r="C5688" s="14">
        <v>0.26279999999999998</v>
      </c>
      <c r="D5688" s="14">
        <v>106.24</v>
      </c>
    </row>
    <row r="5689" spans="1:4" x14ac:dyDescent="0.2">
      <c r="A5689" s="14">
        <v>52.22</v>
      </c>
      <c r="B5689" s="14">
        <v>2.5430000000000001</v>
      </c>
      <c r="C5689" s="14">
        <v>0.26279999999999998</v>
      </c>
      <c r="D5689" s="14">
        <v>106.27</v>
      </c>
    </row>
    <row r="5690" spans="1:4" x14ac:dyDescent="0.2">
      <c r="A5690" s="14">
        <v>52.23</v>
      </c>
      <c r="B5690" s="14">
        <v>2.5430000000000001</v>
      </c>
      <c r="C5690" s="14">
        <v>0.26279999999999998</v>
      </c>
      <c r="D5690" s="14">
        <v>106.29</v>
      </c>
    </row>
    <row r="5691" spans="1:4" x14ac:dyDescent="0.2">
      <c r="A5691" s="14">
        <v>52.24</v>
      </c>
      <c r="B5691" s="14">
        <v>2.5430000000000001</v>
      </c>
      <c r="C5691" s="14">
        <v>0.26279999999999998</v>
      </c>
      <c r="D5691" s="14">
        <v>106.32</v>
      </c>
    </row>
    <row r="5692" spans="1:4" x14ac:dyDescent="0.2">
      <c r="A5692" s="14">
        <v>52.25</v>
      </c>
      <c r="B5692" s="14">
        <v>2.5419999999999998</v>
      </c>
      <c r="C5692" s="14">
        <v>0.26279999999999998</v>
      </c>
      <c r="D5692" s="14">
        <v>106.34</v>
      </c>
    </row>
    <row r="5693" spans="1:4" x14ac:dyDescent="0.2">
      <c r="A5693" s="14">
        <v>52.25</v>
      </c>
      <c r="B5693" s="14">
        <v>2.5419999999999998</v>
      </c>
      <c r="C5693" s="14">
        <v>0.26279999999999998</v>
      </c>
      <c r="D5693" s="14">
        <v>106.37</v>
      </c>
    </row>
    <row r="5694" spans="1:4" x14ac:dyDescent="0.2">
      <c r="A5694" s="14">
        <v>52.26</v>
      </c>
      <c r="B5694" s="14">
        <v>2.5409999999999999</v>
      </c>
      <c r="C5694" s="14">
        <v>0.26279999999999998</v>
      </c>
      <c r="D5694" s="14">
        <v>106.39</v>
      </c>
    </row>
    <row r="5695" spans="1:4" x14ac:dyDescent="0.2">
      <c r="A5695" s="14">
        <v>52.27</v>
      </c>
      <c r="B5695" s="14">
        <v>2.5409999999999999</v>
      </c>
      <c r="C5695" s="14">
        <v>0.26279999999999998</v>
      </c>
      <c r="D5695" s="14">
        <v>106.42</v>
      </c>
    </row>
    <row r="5696" spans="1:4" x14ac:dyDescent="0.2">
      <c r="A5696" s="14">
        <v>52.28</v>
      </c>
      <c r="B5696" s="14">
        <v>2.54</v>
      </c>
      <c r="C5696" s="14">
        <v>0.26279999999999998</v>
      </c>
      <c r="D5696" s="14">
        <v>106.44</v>
      </c>
    </row>
    <row r="5697" spans="1:4" x14ac:dyDescent="0.2">
      <c r="A5697" s="14">
        <v>52.29</v>
      </c>
      <c r="B5697" s="14">
        <v>2.54</v>
      </c>
      <c r="C5697" s="14">
        <v>0.26279999999999998</v>
      </c>
      <c r="D5697" s="14">
        <v>106.47</v>
      </c>
    </row>
    <row r="5698" spans="1:4" x14ac:dyDescent="0.2">
      <c r="A5698" s="14">
        <v>52.3</v>
      </c>
      <c r="B5698" s="14">
        <v>2.54</v>
      </c>
      <c r="C5698" s="14">
        <v>0.26279999999999998</v>
      </c>
      <c r="D5698" s="14">
        <v>106.49</v>
      </c>
    </row>
    <row r="5699" spans="1:4" x14ac:dyDescent="0.2">
      <c r="A5699" s="14">
        <v>52.3</v>
      </c>
      <c r="B5699" s="14">
        <v>2.5390000000000001</v>
      </c>
      <c r="C5699" s="14">
        <v>0.26279999999999998</v>
      </c>
      <c r="D5699" s="14">
        <v>106.52</v>
      </c>
    </row>
    <row r="5700" spans="1:4" x14ac:dyDescent="0.2">
      <c r="A5700" s="14">
        <v>52.31</v>
      </c>
      <c r="B5700" s="14">
        <v>2.5390000000000001</v>
      </c>
      <c r="C5700" s="14">
        <v>0.26279999999999998</v>
      </c>
      <c r="D5700" s="14">
        <v>106.54</v>
      </c>
    </row>
    <row r="5701" spans="1:4" x14ac:dyDescent="0.2">
      <c r="A5701" s="14">
        <v>52.32</v>
      </c>
      <c r="B5701" s="14">
        <v>2.5379999999999998</v>
      </c>
      <c r="C5701" s="14">
        <v>0.26279999999999998</v>
      </c>
      <c r="D5701" s="14">
        <v>106.57</v>
      </c>
    </row>
    <row r="5702" spans="1:4" x14ac:dyDescent="0.2">
      <c r="A5702" s="14">
        <v>52.33</v>
      </c>
      <c r="B5702" s="14">
        <v>2.5379999999999998</v>
      </c>
      <c r="C5702" s="14">
        <v>0.26279999999999998</v>
      </c>
      <c r="D5702" s="14">
        <v>106.59</v>
      </c>
    </row>
    <row r="5703" spans="1:4" x14ac:dyDescent="0.2">
      <c r="A5703" s="14">
        <v>52.34</v>
      </c>
      <c r="B5703" s="14">
        <v>2.5379999999999998</v>
      </c>
      <c r="C5703" s="14">
        <v>0.26290000000000002</v>
      </c>
      <c r="D5703" s="14">
        <v>106.62</v>
      </c>
    </row>
    <row r="5704" spans="1:4" x14ac:dyDescent="0.2">
      <c r="A5704" s="14">
        <v>52.35</v>
      </c>
      <c r="B5704" s="14">
        <v>2.5369999999999999</v>
      </c>
      <c r="C5704" s="14">
        <v>0.26290000000000002</v>
      </c>
      <c r="D5704" s="14">
        <v>106.64</v>
      </c>
    </row>
    <row r="5705" spans="1:4" x14ac:dyDescent="0.2">
      <c r="A5705" s="14">
        <v>52.35</v>
      </c>
      <c r="B5705" s="14">
        <v>2.5369999999999999</v>
      </c>
      <c r="C5705" s="14">
        <v>0.26290000000000002</v>
      </c>
      <c r="D5705" s="14">
        <v>106.67</v>
      </c>
    </row>
    <row r="5706" spans="1:4" x14ac:dyDescent="0.2">
      <c r="A5706" s="14">
        <v>52.36</v>
      </c>
      <c r="B5706" s="14">
        <v>2.536</v>
      </c>
      <c r="C5706" s="14">
        <v>0.26290000000000002</v>
      </c>
      <c r="D5706" s="14">
        <v>106.69</v>
      </c>
    </row>
    <row r="5707" spans="1:4" x14ac:dyDescent="0.2">
      <c r="A5707" s="14">
        <v>52.37</v>
      </c>
      <c r="B5707" s="14">
        <v>2.536</v>
      </c>
      <c r="C5707" s="14">
        <v>0.26290000000000002</v>
      </c>
      <c r="D5707" s="14">
        <v>106.72</v>
      </c>
    </row>
    <row r="5708" spans="1:4" x14ac:dyDescent="0.2">
      <c r="A5708" s="14">
        <v>52.38</v>
      </c>
      <c r="B5708" s="14">
        <v>2.536</v>
      </c>
      <c r="C5708" s="14">
        <v>0.26290000000000002</v>
      </c>
      <c r="D5708" s="14">
        <v>106.74</v>
      </c>
    </row>
    <row r="5709" spans="1:4" x14ac:dyDescent="0.2">
      <c r="A5709" s="14">
        <v>52.39</v>
      </c>
      <c r="B5709" s="14">
        <v>2.5350000000000001</v>
      </c>
      <c r="C5709" s="14">
        <v>0.26290000000000002</v>
      </c>
      <c r="D5709" s="14">
        <v>106.77</v>
      </c>
    </row>
    <row r="5710" spans="1:4" x14ac:dyDescent="0.2">
      <c r="A5710" s="14">
        <v>52.4</v>
      </c>
      <c r="B5710" s="14">
        <v>2.5350000000000001</v>
      </c>
      <c r="C5710" s="14">
        <v>0.26290000000000002</v>
      </c>
      <c r="D5710" s="14">
        <v>106.79</v>
      </c>
    </row>
    <row r="5711" spans="1:4" x14ac:dyDescent="0.2">
      <c r="A5711" s="14">
        <v>52.4</v>
      </c>
      <c r="B5711" s="14">
        <v>2.5339999999999998</v>
      </c>
      <c r="C5711" s="14">
        <v>0.26290000000000002</v>
      </c>
      <c r="D5711" s="14">
        <v>106.82</v>
      </c>
    </row>
    <row r="5712" spans="1:4" x14ac:dyDescent="0.2">
      <c r="A5712" s="14">
        <v>52.41</v>
      </c>
      <c r="B5712" s="14">
        <v>2.5339999999999998</v>
      </c>
      <c r="C5712" s="14">
        <v>0.26290000000000002</v>
      </c>
      <c r="D5712" s="14">
        <v>106.84</v>
      </c>
    </row>
    <row r="5713" spans="1:4" x14ac:dyDescent="0.2">
      <c r="A5713" s="14">
        <v>52.42</v>
      </c>
      <c r="B5713" s="14">
        <v>2.5339999999999998</v>
      </c>
      <c r="C5713" s="14">
        <v>0.26290000000000002</v>
      </c>
      <c r="D5713" s="14">
        <v>106.87</v>
      </c>
    </row>
    <row r="5714" spans="1:4" x14ac:dyDescent="0.2">
      <c r="A5714" s="14">
        <v>52.43</v>
      </c>
      <c r="B5714" s="14">
        <v>2.5329999999999999</v>
      </c>
      <c r="C5714" s="14">
        <v>0.26290000000000002</v>
      </c>
      <c r="D5714" s="14">
        <v>106.89</v>
      </c>
    </row>
    <row r="5715" spans="1:4" x14ac:dyDescent="0.2">
      <c r="A5715" s="14">
        <v>52.44</v>
      </c>
      <c r="B5715" s="14">
        <v>2.5329999999999999</v>
      </c>
      <c r="C5715" s="14">
        <v>0.26290000000000002</v>
      </c>
      <c r="D5715" s="14">
        <v>106.92</v>
      </c>
    </row>
    <row r="5716" spans="1:4" x14ac:dyDescent="0.2">
      <c r="A5716" s="14">
        <v>52.45</v>
      </c>
      <c r="B5716" s="14">
        <v>2.532</v>
      </c>
      <c r="C5716" s="14">
        <v>0.26290000000000002</v>
      </c>
      <c r="D5716" s="14">
        <v>106.94</v>
      </c>
    </row>
    <row r="5717" spans="1:4" x14ac:dyDescent="0.2">
      <c r="A5717" s="14">
        <v>52.45</v>
      </c>
      <c r="B5717" s="14">
        <v>2.532</v>
      </c>
      <c r="C5717" s="14">
        <v>0.26290000000000002</v>
      </c>
      <c r="D5717" s="14">
        <v>106.97</v>
      </c>
    </row>
    <row r="5718" spans="1:4" x14ac:dyDescent="0.2">
      <c r="A5718" s="14">
        <v>52.46</v>
      </c>
      <c r="B5718" s="14">
        <v>2.532</v>
      </c>
      <c r="C5718" s="14">
        <v>0.26290000000000002</v>
      </c>
      <c r="D5718" s="14">
        <v>106.99</v>
      </c>
    </row>
    <row r="5719" spans="1:4" x14ac:dyDescent="0.2">
      <c r="A5719" s="14">
        <v>52.47</v>
      </c>
      <c r="B5719" s="14">
        <v>2.5310000000000001</v>
      </c>
      <c r="C5719" s="14">
        <v>0.26290000000000002</v>
      </c>
      <c r="D5719" s="14">
        <v>107.02</v>
      </c>
    </row>
    <row r="5720" spans="1:4" x14ac:dyDescent="0.2">
      <c r="A5720" s="14">
        <v>52.48</v>
      </c>
      <c r="B5720" s="14">
        <v>2.5310000000000001</v>
      </c>
      <c r="C5720" s="14">
        <v>0.26290000000000002</v>
      </c>
      <c r="D5720" s="14">
        <v>107.04</v>
      </c>
    </row>
    <row r="5721" spans="1:4" x14ac:dyDescent="0.2">
      <c r="A5721" s="14">
        <v>52.49</v>
      </c>
      <c r="B5721" s="14">
        <v>2.5299999999999998</v>
      </c>
      <c r="C5721" s="14">
        <v>0.26290000000000002</v>
      </c>
      <c r="D5721" s="14">
        <v>107.07</v>
      </c>
    </row>
    <row r="5722" spans="1:4" x14ac:dyDescent="0.2">
      <c r="A5722" s="14">
        <v>52.5</v>
      </c>
      <c r="B5722" s="14">
        <v>2.5299999999999998</v>
      </c>
      <c r="C5722" s="14">
        <v>0.26290000000000002</v>
      </c>
      <c r="D5722" s="14">
        <v>107.09</v>
      </c>
    </row>
    <row r="5723" spans="1:4" x14ac:dyDescent="0.2">
      <c r="A5723" s="14">
        <v>52.5</v>
      </c>
      <c r="B5723" s="14">
        <v>2.5289999999999999</v>
      </c>
      <c r="C5723" s="14">
        <v>0.26300000000000001</v>
      </c>
      <c r="D5723" s="14">
        <v>107.12</v>
      </c>
    </row>
    <row r="5724" spans="1:4" x14ac:dyDescent="0.2">
      <c r="A5724" s="14">
        <v>52.51</v>
      </c>
      <c r="B5724" s="14">
        <v>2.5289999999999999</v>
      </c>
      <c r="C5724" s="14">
        <v>0.26300000000000001</v>
      </c>
      <c r="D5724" s="14">
        <v>107.14</v>
      </c>
    </row>
    <row r="5725" spans="1:4" x14ac:dyDescent="0.2">
      <c r="A5725" s="14">
        <v>52.52</v>
      </c>
      <c r="B5725" s="14">
        <v>2.5289999999999999</v>
      </c>
      <c r="C5725" s="14">
        <v>0.26300000000000001</v>
      </c>
      <c r="D5725" s="14">
        <v>107.17</v>
      </c>
    </row>
    <row r="5726" spans="1:4" x14ac:dyDescent="0.2">
      <c r="A5726" s="14">
        <v>52.53</v>
      </c>
      <c r="B5726" s="14">
        <v>2.528</v>
      </c>
      <c r="C5726" s="14">
        <v>0.26300000000000001</v>
      </c>
      <c r="D5726" s="14">
        <v>107.19</v>
      </c>
    </row>
    <row r="5727" spans="1:4" x14ac:dyDescent="0.2">
      <c r="A5727" s="14">
        <v>52.54</v>
      </c>
      <c r="B5727" s="14">
        <v>2.528</v>
      </c>
      <c r="C5727" s="14">
        <v>0.26300000000000001</v>
      </c>
      <c r="D5727" s="14">
        <v>107.22</v>
      </c>
    </row>
    <row r="5728" spans="1:4" x14ac:dyDescent="0.2">
      <c r="A5728" s="14">
        <v>52.55</v>
      </c>
      <c r="B5728" s="14">
        <v>2.5270000000000001</v>
      </c>
      <c r="C5728" s="14">
        <v>0.26300000000000001</v>
      </c>
      <c r="D5728" s="14">
        <v>107.24</v>
      </c>
    </row>
    <row r="5729" spans="1:4" x14ac:dyDescent="0.2">
      <c r="A5729" s="14">
        <v>52.55</v>
      </c>
      <c r="B5729" s="14">
        <v>2.5270000000000001</v>
      </c>
      <c r="C5729" s="14">
        <v>0.26300000000000001</v>
      </c>
      <c r="D5729" s="14">
        <v>107.27</v>
      </c>
    </row>
    <row r="5730" spans="1:4" x14ac:dyDescent="0.2">
      <c r="A5730" s="14">
        <v>52.56</v>
      </c>
      <c r="B5730" s="14">
        <v>2.5270000000000001</v>
      </c>
      <c r="C5730" s="14">
        <v>0.26300000000000001</v>
      </c>
      <c r="D5730" s="14">
        <v>107.29</v>
      </c>
    </row>
    <row r="5731" spans="1:4" x14ac:dyDescent="0.2">
      <c r="A5731" s="14">
        <v>52.57</v>
      </c>
      <c r="B5731" s="14">
        <v>2.5259999999999998</v>
      </c>
      <c r="C5731" s="14">
        <v>0.26300000000000001</v>
      </c>
      <c r="D5731" s="14">
        <v>107.32</v>
      </c>
    </row>
    <row r="5732" spans="1:4" x14ac:dyDescent="0.2">
      <c r="A5732" s="14">
        <v>52.58</v>
      </c>
      <c r="B5732" s="14">
        <v>2.5259999999999998</v>
      </c>
      <c r="C5732" s="14">
        <v>0.26300000000000001</v>
      </c>
      <c r="D5732" s="14">
        <v>107.34</v>
      </c>
    </row>
    <row r="5733" spans="1:4" x14ac:dyDescent="0.2">
      <c r="A5733" s="14">
        <v>52.59</v>
      </c>
      <c r="B5733" s="14">
        <v>2.5249999999999999</v>
      </c>
      <c r="C5733" s="14">
        <v>0.26300000000000001</v>
      </c>
      <c r="D5733" s="14">
        <v>107.37</v>
      </c>
    </row>
    <row r="5734" spans="1:4" x14ac:dyDescent="0.2">
      <c r="A5734" s="14">
        <v>52.6</v>
      </c>
      <c r="B5734" s="14">
        <v>2.5249999999999999</v>
      </c>
      <c r="C5734" s="14">
        <v>0.26300000000000001</v>
      </c>
      <c r="D5734" s="14">
        <v>107.39</v>
      </c>
    </row>
    <row r="5735" spans="1:4" x14ac:dyDescent="0.2">
      <c r="A5735" s="14">
        <v>52.6</v>
      </c>
      <c r="B5735" s="14">
        <v>2.524</v>
      </c>
      <c r="C5735" s="14">
        <v>0.26300000000000001</v>
      </c>
      <c r="D5735" s="14">
        <v>107.42</v>
      </c>
    </row>
    <row r="5736" spans="1:4" x14ac:dyDescent="0.2">
      <c r="A5736" s="14">
        <v>52.61</v>
      </c>
      <c r="B5736" s="14">
        <v>2.524</v>
      </c>
      <c r="C5736" s="14">
        <v>0.26300000000000001</v>
      </c>
      <c r="D5736" s="14">
        <v>107.44</v>
      </c>
    </row>
    <row r="5737" spans="1:4" x14ac:dyDescent="0.2">
      <c r="A5737" s="14">
        <v>52.62</v>
      </c>
      <c r="B5737" s="14">
        <v>2.524</v>
      </c>
      <c r="C5737" s="14">
        <v>0.26300000000000001</v>
      </c>
      <c r="D5737" s="14">
        <v>107.47</v>
      </c>
    </row>
    <row r="5738" spans="1:4" x14ac:dyDescent="0.2">
      <c r="A5738" s="14">
        <v>52.63</v>
      </c>
      <c r="B5738" s="14">
        <v>2.5230000000000001</v>
      </c>
      <c r="C5738" s="14">
        <v>0.26300000000000001</v>
      </c>
      <c r="D5738" s="14">
        <v>107.49</v>
      </c>
    </row>
    <row r="5739" spans="1:4" x14ac:dyDescent="0.2">
      <c r="A5739" s="14">
        <v>52.64</v>
      </c>
      <c r="B5739" s="14">
        <v>2.5230000000000001</v>
      </c>
      <c r="C5739" s="14">
        <v>0.26300000000000001</v>
      </c>
      <c r="D5739" s="14">
        <v>107.52</v>
      </c>
    </row>
    <row r="5740" spans="1:4" x14ac:dyDescent="0.2">
      <c r="A5740" s="14">
        <v>52.65</v>
      </c>
      <c r="B5740" s="14">
        <v>2.5219999999999998</v>
      </c>
      <c r="C5740" s="14">
        <v>0.26300000000000001</v>
      </c>
      <c r="D5740" s="14">
        <v>107.54</v>
      </c>
    </row>
    <row r="5741" spans="1:4" x14ac:dyDescent="0.2">
      <c r="A5741" s="14">
        <v>52.65</v>
      </c>
      <c r="B5741" s="14">
        <v>2.5219999999999998</v>
      </c>
      <c r="C5741" s="14">
        <v>0.26300000000000001</v>
      </c>
      <c r="D5741" s="14">
        <v>107.57</v>
      </c>
    </row>
    <row r="5742" spans="1:4" x14ac:dyDescent="0.2">
      <c r="A5742" s="14">
        <v>52.66</v>
      </c>
      <c r="B5742" s="14">
        <v>2.5209999999999999</v>
      </c>
      <c r="C5742" s="14">
        <v>0.2631</v>
      </c>
      <c r="D5742" s="14">
        <v>107.59</v>
      </c>
    </row>
    <row r="5743" spans="1:4" x14ac:dyDescent="0.2">
      <c r="A5743" s="14">
        <v>52.67</v>
      </c>
      <c r="B5743" s="14">
        <v>2.5209999999999999</v>
      </c>
      <c r="C5743" s="14">
        <v>0.2631</v>
      </c>
      <c r="D5743" s="14">
        <v>107.62</v>
      </c>
    </row>
    <row r="5744" spans="1:4" x14ac:dyDescent="0.2">
      <c r="A5744" s="14">
        <v>52.68</v>
      </c>
      <c r="B5744" s="14">
        <v>2.5209999999999999</v>
      </c>
      <c r="C5744" s="14">
        <v>0.2631</v>
      </c>
      <c r="D5744" s="14">
        <v>107.64</v>
      </c>
    </row>
    <row r="5745" spans="1:4" x14ac:dyDescent="0.2">
      <c r="A5745" s="14">
        <v>52.69</v>
      </c>
      <c r="B5745" s="14">
        <v>2.52</v>
      </c>
      <c r="C5745" s="14">
        <v>0.2631</v>
      </c>
      <c r="D5745" s="14">
        <v>107.67</v>
      </c>
    </row>
    <row r="5746" spans="1:4" x14ac:dyDescent="0.2">
      <c r="A5746" s="14">
        <v>52.7</v>
      </c>
      <c r="B5746" s="14">
        <v>2.52</v>
      </c>
      <c r="C5746" s="14">
        <v>0.2631</v>
      </c>
      <c r="D5746" s="14">
        <v>107.69</v>
      </c>
    </row>
    <row r="5747" spans="1:4" x14ac:dyDescent="0.2">
      <c r="A5747" s="14">
        <v>52.7</v>
      </c>
      <c r="B5747" s="14">
        <v>2.5190000000000001</v>
      </c>
      <c r="C5747" s="14">
        <v>0.2631</v>
      </c>
      <c r="D5747" s="14">
        <v>107.72</v>
      </c>
    </row>
    <row r="5748" spans="1:4" x14ac:dyDescent="0.2">
      <c r="A5748" s="14">
        <v>52.71</v>
      </c>
      <c r="B5748" s="14">
        <v>2.5190000000000001</v>
      </c>
      <c r="C5748" s="14">
        <v>0.2631</v>
      </c>
      <c r="D5748" s="14">
        <v>107.74</v>
      </c>
    </row>
    <row r="5749" spans="1:4" x14ac:dyDescent="0.2">
      <c r="A5749" s="14">
        <v>52.72</v>
      </c>
      <c r="B5749" s="14">
        <v>2.5179999999999998</v>
      </c>
      <c r="C5749" s="14">
        <v>0.2631</v>
      </c>
      <c r="D5749" s="14">
        <v>107.77</v>
      </c>
    </row>
    <row r="5750" spans="1:4" x14ac:dyDescent="0.2">
      <c r="A5750" s="14">
        <v>52.73</v>
      </c>
      <c r="B5750" s="14">
        <v>2.5179999999999998</v>
      </c>
      <c r="C5750" s="14">
        <v>0.2631</v>
      </c>
      <c r="D5750" s="14">
        <v>107.79</v>
      </c>
    </row>
    <row r="5751" spans="1:4" x14ac:dyDescent="0.2">
      <c r="A5751" s="14">
        <v>52.74</v>
      </c>
      <c r="B5751" s="14">
        <v>2.5179999999999998</v>
      </c>
      <c r="C5751" s="14">
        <v>0.2631</v>
      </c>
      <c r="D5751" s="14">
        <v>107.82</v>
      </c>
    </row>
    <row r="5752" spans="1:4" x14ac:dyDescent="0.2">
      <c r="A5752" s="14">
        <v>52.75</v>
      </c>
      <c r="B5752" s="14">
        <v>2.5169999999999999</v>
      </c>
      <c r="C5752" s="14">
        <v>0.2631</v>
      </c>
      <c r="D5752" s="14">
        <v>107.84</v>
      </c>
    </row>
    <row r="5753" spans="1:4" x14ac:dyDescent="0.2">
      <c r="A5753" s="14">
        <v>52.75</v>
      </c>
      <c r="B5753" s="14">
        <v>2.5169999999999999</v>
      </c>
      <c r="C5753" s="14">
        <v>0.2631</v>
      </c>
      <c r="D5753" s="14">
        <v>107.87</v>
      </c>
    </row>
    <row r="5754" spans="1:4" x14ac:dyDescent="0.2">
      <c r="A5754" s="14">
        <v>52.76</v>
      </c>
      <c r="B5754" s="14">
        <v>2.516</v>
      </c>
      <c r="C5754" s="14">
        <v>0.2631</v>
      </c>
      <c r="D5754" s="14">
        <v>107.89</v>
      </c>
    </row>
    <row r="5755" spans="1:4" x14ac:dyDescent="0.2">
      <c r="A5755" s="14">
        <v>52.77</v>
      </c>
      <c r="B5755" s="14">
        <v>2.516</v>
      </c>
      <c r="C5755" s="14">
        <v>0.2631</v>
      </c>
      <c r="D5755" s="14">
        <v>107.92</v>
      </c>
    </row>
    <row r="5756" spans="1:4" x14ac:dyDescent="0.2">
      <c r="A5756" s="14">
        <v>52.78</v>
      </c>
      <c r="B5756" s="14">
        <v>2.5150000000000001</v>
      </c>
      <c r="C5756" s="14">
        <v>0.2631</v>
      </c>
      <c r="D5756" s="14">
        <v>107.94</v>
      </c>
    </row>
    <row r="5757" spans="1:4" x14ac:dyDescent="0.2">
      <c r="A5757" s="14">
        <v>52.79</v>
      </c>
      <c r="B5757" s="14">
        <v>2.5150000000000001</v>
      </c>
      <c r="C5757" s="14">
        <v>0.2631</v>
      </c>
      <c r="D5757" s="14">
        <v>107.97</v>
      </c>
    </row>
    <row r="5758" spans="1:4" x14ac:dyDescent="0.2">
      <c r="A5758" s="14">
        <v>52.8</v>
      </c>
      <c r="B5758" s="14">
        <v>2.5139999999999998</v>
      </c>
      <c r="C5758" s="14">
        <v>0.2631</v>
      </c>
      <c r="D5758" s="14">
        <v>107.99</v>
      </c>
    </row>
    <row r="5759" spans="1:4" x14ac:dyDescent="0.2">
      <c r="A5759" s="14">
        <v>52.8</v>
      </c>
      <c r="B5759" s="14">
        <v>2.5139999999999998</v>
      </c>
      <c r="C5759" s="14">
        <v>0.2631</v>
      </c>
      <c r="D5759" s="14">
        <v>108.02</v>
      </c>
    </row>
    <row r="5760" spans="1:4" x14ac:dyDescent="0.2">
      <c r="A5760" s="14">
        <v>52.81</v>
      </c>
      <c r="B5760" s="14">
        <v>2.5129999999999999</v>
      </c>
      <c r="C5760" s="14">
        <v>0.2631</v>
      </c>
      <c r="D5760" s="14">
        <v>108.04</v>
      </c>
    </row>
    <row r="5761" spans="1:4" x14ac:dyDescent="0.2">
      <c r="A5761" s="14">
        <v>52.82</v>
      </c>
      <c r="B5761" s="14">
        <v>2.5129999999999999</v>
      </c>
      <c r="C5761" s="14">
        <v>0.26319999999999999</v>
      </c>
      <c r="D5761" s="14">
        <v>108.07</v>
      </c>
    </row>
    <row r="5762" spans="1:4" x14ac:dyDescent="0.2">
      <c r="A5762" s="14">
        <v>52.83</v>
      </c>
      <c r="B5762" s="14">
        <v>2.5129999999999999</v>
      </c>
      <c r="C5762" s="14">
        <v>0.26319999999999999</v>
      </c>
      <c r="D5762" s="14">
        <v>108.09</v>
      </c>
    </row>
    <row r="5763" spans="1:4" x14ac:dyDescent="0.2">
      <c r="A5763" s="14">
        <v>52.84</v>
      </c>
      <c r="B5763" s="14">
        <v>2.512</v>
      </c>
      <c r="C5763" s="14">
        <v>0.26319999999999999</v>
      </c>
      <c r="D5763" s="14">
        <v>108.12</v>
      </c>
    </row>
    <row r="5764" spans="1:4" x14ac:dyDescent="0.2">
      <c r="A5764" s="14">
        <v>52.85</v>
      </c>
      <c r="B5764" s="14">
        <v>2.512</v>
      </c>
      <c r="C5764" s="14">
        <v>0.26319999999999999</v>
      </c>
      <c r="D5764" s="14">
        <v>108.14</v>
      </c>
    </row>
    <row r="5765" spans="1:4" x14ac:dyDescent="0.2">
      <c r="A5765" s="14">
        <v>52.85</v>
      </c>
      <c r="B5765" s="14">
        <v>2.512</v>
      </c>
      <c r="C5765" s="14">
        <v>0.26319999999999999</v>
      </c>
      <c r="D5765" s="14">
        <v>108.17</v>
      </c>
    </row>
    <row r="5766" spans="1:4" x14ac:dyDescent="0.2">
      <c r="A5766" s="14">
        <v>52.86</v>
      </c>
      <c r="B5766" s="14">
        <v>2.5110000000000001</v>
      </c>
      <c r="C5766" s="14">
        <v>0.26319999999999999</v>
      </c>
      <c r="D5766" s="14">
        <v>108.19</v>
      </c>
    </row>
    <row r="5767" spans="1:4" x14ac:dyDescent="0.2">
      <c r="A5767" s="14">
        <v>52.87</v>
      </c>
      <c r="B5767" s="14">
        <v>2.5110000000000001</v>
      </c>
      <c r="C5767" s="14">
        <v>0.26319999999999999</v>
      </c>
      <c r="D5767" s="14">
        <v>108.22</v>
      </c>
    </row>
    <row r="5768" spans="1:4" x14ac:dyDescent="0.2">
      <c r="A5768" s="14">
        <v>52.88</v>
      </c>
      <c r="B5768" s="14">
        <v>2.5099999999999998</v>
      </c>
      <c r="C5768" s="14">
        <v>0.26319999999999999</v>
      </c>
      <c r="D5768" s="14">
        <v>108.24</v>
      </c>
    </row>
    <row r="5769" spans="1:4" x14ac:dyDescent="0.2">
      <c r="A5769" s="14">
        <v>52.89</v>
      </c>
      <c r="B5769" s="14">
        <v>2.5099999999999998</v>
      </c>
      <c r="C5769" s="14">
        <v>0.26319999999999999</v>
      </c>
      <c r="D5769" s="14">
        <v>108.27</v>
      </c>
    </row>
    <row r="5770" spans="1:4" x14ac:dyDescent="0.2">
      <c r="A5770" s="14">
        <v>52.9</v>
      </c>
      <c r="B5770" s="14">
        <v>2.5089999999999999</v>
      </c>
      <c r="C5770" s="14">
        <v>0.26319999999999999</v>
      </c>
      <c r="D5770" s="14">
        <v>108.29</v>
      </c>
    </row>
    <row r="5771" spans="1:4" x14ac:dyDescent="0.2">
      <c r="A5771" s="14">
        <v>52.9</v>
      </c>
      <c r="B5771" s="14">
        <v>2.5089999999999999</v>
      </c>
      <c r="C5771" s="14">
        <v>0.26319999999999999</v>
      </c>
      <c r="D5771" s="14">
        <v>108.32</v>
      </c>
    </row>
    <row r="5772" spans="1:4" x14ac:dyDescent="0.2">
      <c r="A5772" s="14">
        <v>52.91</v>
      </c>
      <c r="B5772" s="14">
        <v>2.508</v>
      </c>
      <c r="C5772" s="14">
        <v>0.26319999999999999</v>
      </c>
      <c r="D5772" s="14">
        <v>108.34</v>
      </c>
    </row>
    <row r="5773" spans="1:4" x14ac:dyDescent="0.2">
      <c r="A5773" s="14">
        <v>52.92</v>
      </c>
      <c r="B5773" s="14">
        <v>2.508</v>
      </c>
      <c r="C5773" s="14">
        <v>0.26319999999999999</v>
      </c>
      <c r="D5773" s="14">
        <v>108.37</v>
      </c>
    </row>
    <row r="5774" spans="1:4" x14ac:dyDescent="0.2">
      <c r="A5774" s="14">
        <v>52.93</v>
      </c>
      <c r="B5774" s="14">
        <v>2.5070000000000001</v>
      </c>
      <c r="C5774" s="14">
        <v>0.26319999999999999</v>
      </c>
      <c r="D5774" s="14">
        <v>108.39</v>
      </c>
    </row>
    <row r="5775" spans="1:4" x14ac:dyDescent="0.2">
      <c r="A5775" s="14">
        <v>52.94</v>
      </c>
      <c r="B5775" s="14">
        <v>2.5070000000000001</v>
      </c>
      <c r="C5775" s="14">
        <v>0.26319999999999999</v>
      </c>
      <c r="D5775" s="14">
        <v>108.42</v>
      </c>
    </row>
    <row r="5776" spans="1:4" x14ac:dyDescent="0.2">
      <c r="A5776" s="14">
        <v>52.95</v>
      </c>
      <c r="B5776" s="14">
        <v>2.5070000000000001</v>
      </c>
      <c r="C5776" s="14">
        <v>0.26319999999999999</v>
      </c>
      <c r="D5776" s="14">
        <v>108.45</v>
      </c>
    </row>
    <row r="5777" spans="1:4" x14ac:dyDescent="0.2">
      <c r="A5777" s="14">
        <v>52.95</v>
      </c>
      <c r="B5777" s="14">
        <v>2.5059999999999998</v>
      </c>
      <c r="C5777" s="14">
        <v>0.26319999999999999</v>
      </c>
      <c r="D5777" s="14">
        <v>108.47</v>
      </c>
    </row>
    <row r="5778" spans="1:4" x14ac:dyDescent="0.2">
      <c r="A5778" s="14">
        <v>52.96</v>
      </c>
      <c r="B5778" s="14">
        <v>2.5059999999999998</v>
      </c>
      <c r="C5778" s="14">
        <v>0.26319999999999999</v>
      </c>
      <c r="D5778" s="14">
        <v>108.5</v>
      </c>
    </row>
    <row r="5779" spans="1:4" x14ac:dyDescent="0.2">
      <c r="A5779" s="14">
        <v>52.97</v>
      </c>
      <c r="B5779" s="14">
        <v>2.5049999999999999</v>
      </c>
      <c r="C5779" s="14">
        <v>0.26329999999999998</v>
      </c>
      <c r="D5779" s="14">
        <v>108.52</v>
      </c>
    </row>
    <row r="5780" spans="1:4" x14ac:dyDescent="0.2">
      <c r="A5780" s="14">
        <v>52.98</v>
      </c>
      <c r="B5780" s="14">
        <v>2.5049999999999999</v>
      </c>
      <c r="C5780" s="14">
        <v>0.26329999999999998</v>
      </c>
      <c r="D5780" s="14">
        <v>108.55</v>
      </c>
    </row>
    <row r="5781" spans="1:4" x14ac:dyDescent="0.2">
      <c r="A5781" s="14">
        <v>52.99</v>
      </c>
      <c r="B5781" s="14">
        <v>2.504</v>
      </c>
      <c r="C5781" s="14">
        <v>0.26329999999999998</v>
      </c>
      <c r="D5781" s="14">
        <v>108.57</v>
      </c>
    </row>
    <row r="5782" spans="1:4" x14ac:dyDescent="0.2">
      <c r="A5782" s="14">
        <v>53</v>
      </c>
      <c r="B5782" s="14">
        <v>2.504</v>
      </c>
      <c r="C5782" s="14">
        <v>0.26329999999999998</v>
      </c>
      <c r="D5782" s="14">
        <v>108.6</v>
      </c>
    </row>
    <row r="5783" spans="1:4" x14ac:dyDescent="0.2">
      <c r="A5783" s="14">
        <v>53</v>
      </c>
      <c r="B5783" s="14">
        <v>2.5030000000000001</v>
      </c>
      <c r="C5783" s="14">
        <v>0.26329999999999998</v>
      </c>
      <c r="D5783" s="14">
        <v>108.62</v>
      </c>
    </row>
    <row r="5784" spans="1:4" x14ac:dyDescent="0.2">
      <c r="A5784" s="14">
        <v>53.01</v>
      </c>
      <c r="B5784" s="14">
        <v>2.5030000000000001</v>
      </c>
      <c r="C5784" s="14">
        <v>0.26329999999999998</v>
      </c>
      <c r="D5784" s="14">
        <v>108.65</v>
      </c>
    </row>
    <row r="5785" spans="1:4" x14ac:dyDescent="0.2">
      <c r="A5785" s="14">
        <v>53.02</v>
      </c>
      <c r="B5785" s="14">
        <v>2.5019999999999998</v>
      </c>
      <c r="C5785" s="14">
        <v>0.26329999999999998</v>
      </c>
      <c r="D5785" s="14">
        <v>108.67</v>
      </c>
    </row>
    <row r="5786" spans="1:4" x14ac:dyDescent="0.2">
      <c r="A5786" s="14">
        <v>53.03</v>
      </c>
      <c r="B5786" s="14">
        <v>2.5019999999999998</v>
      </c>
      <c r="C5786" s="14">
        <v>0.26329999999999998</v>
      </c>
      <c r="D5786" s="14">
        <v>108.7</v>
      </c>
    </row>
    <row r="5787" spans="1:4" x14ac:dyDescent="0.2">
      <c r="A5787" s="14">
        <v>53.04</v>
      </c>
      <c r="B5787" s="14">
        <v>2.5019999999999998</v>
      </c>
      <c r="C5787" s="14">
        <v>0.26329999999999998</v>
      </c>
      <c r="D5787" s="14">
        <v>108.72</v>
      </c>
    </row>
    <row r="5788" spans="1:4" x14ac:dyDescent="0.2">
      <c r="A5788" s="14">
        <v>53.05</v>
      </c>
      <c r="B5788" s="14">
        <v>2.5009999999999999</v>
      </c>
      <c r="C5788" s="14">
        <v>0.26329999999999998</v>
      </c>
      <c r="D5788" s="14">
        <v>108.75</v>
      </c>
    </row>
    <row r="5789" spans="1:4" x14ac:dyDescent="0.2">
      <c r="A5789" s="14">
        <v>53.05</v>
      </c>
      <c r="B5789" s="14">
        <v>2.5</v>
      </c>
      <c r="C5789" s="14">
        <v>0.26329999999999998</v>
      </c>
      <c r="D5789" s="14">
        <v>108.77</v>
      </c>
    </row>
    <row r="5790" spans="1:4" x14ac:dyDescent="0.2">
      <c r="A5790" s="14">
        <v>53.06</v>
      </c>
      <c r="B5790" s="14">
        <v>2.5</v>
      </c>
      <c r="C5790" s="14">
        <v>0.26329999999999998</v>
      </c>
      <c r="D5790" s="14">
        <v>108.8</v>
      </c>
    </row>
    <row r="5791" spans="1:4" x14ac:dyDescent="0.2">
      <c r="A5791" s="14">
        <v>53.07</v>
      </c>
      <c r="B5791" s="14">
        <v>2.5</v>
      </c>
      <c r="C5791" s="14">
        <v>0.26329999999999998</v>
      </c>
      <c r="D5791" s="14">
        <v>108.82</v>
      </c>
    </row>
    <row r="5792" spans="1:4" x14ac:dyDescent="0.2">
      <c r="A5792" s="14">
        <v>53.08</v>
      </c>
      <c r="B5792" s="14">
        <v>2.4990000000000001</v>
      </c>
      <c r="C5792" s="14">
        <v>0.26329999999999998</v>
      </c>
      <c r="D5792" s="14">
        <v>108.85</v>
      </c>
    </row>
    <row r="5793" spans="1:4" x14ac:dyDescent="0.2">
      <c r="A5793" s="14">
        <v>53.09</v>
      </c>
      <c r="B5793" s="14">
        <v>2.4990000000000001</v>
      </c>
      <c r="C5793" s="14">
        <v>0.26329999999999998</v>
      </c>
      <c r="D5793" s="14">
        <v>108.87</v>
      </c>
    </row>
    <row r="5794" spans="1:4" x14ac:dyDescent="0.2">
      <c r="A5794" s="14">
        <v>53.1</v>
      </c>
      <c r="B5794" s="14">
        <v>2.4980000000000002</v>
      </c>
      <c r="C5794" s="14">
        <v>0.26329999999999998</v>
      </c>
      <c r="D5794" s="14">
        <v>108.9</v>
      </c>
    </row>
    <row r="5795" spans="1:4" x14ac:dyDescent="0.2">
      <c r="A5795" s="14">
        <v>53.1</v>
      </c>
      <c r="B5795" s="14">
        <v>2.4980000000000002</v>
      </c>
      <c r="C5795" s="14">
        <v>0.26329999999999998</v>
      </c>
      <c r="D5795" s="14">
        <v>108.92</v>
      </c>
    </row>
    <row r="5796" spans="1:4" x14ac:dyDescent="0.2">
      <c r="A5796" s="14">
        <v>53.11</v>
      </c>
      <c r="B5796" s="14">
        <v>2.4969999999999999</v>
      </c>
      <c r="C5796" s="14">
        <v>0.26340000000000002</v>
      </c>
      <c r="D5796" s="14">
        <v>108.95</v>
      </c>
    </row>
    <row r="5797" spans="1:4" x14ac:dyDescent="0.2">
      <c r="A5797" s="14">
        <v>53.12</v>
      </c>
      <c r="B5797" s="14">
        <v>2.4969999999999999</v>
      </c>
      <c r="C5797" s="14">
        <v>0.26340000000000002</v>
      </c>
      <c r="D5797" s="14">
        <v>108.97</v>
      </c>
    </row>
    <row r="5798" spans="1:4" x14ac:dyDescent="0.2">
      <c r="A5798" s="14">
        <v>53.13</v>
      </c>
      <c r="B5798" s="14">
        <v>2.496</v>
      </c>
      <c r="C5798" s="14">
        <v>0.26340000000000002</v>
      </c>
      <c r="D5798" s="14">
        <v>109</v>
      </c>
    </row>
    <row r="5799" spans="1:4" x14ac:dyDescent="0.2">
      <c r="A5799" s="14">
        <v>53.14</v>
      </c>
      <c r="B5799" s="14">
        <v>2.496</v>
      </c>
      <c r="C5799" s="14">
        <v>0.26340000000000002</v>
      </c>
      <c r="D5799" s="14">
        <v>109.02</v>
      </c>
    </row>
    <row r="5800" spans="1:4" x14ac:dyDescent="0.2">
      <c r="A5800" s="14">
        <v>53.15</v>
      </c>
      <c r="B5800" s="14">
        <v>2.4950000000000001</v>
      </c>
      <c r="C5800" s="14">
        <v>0.26340000000000002</v>
      </c>
      <c r="D5800" s="14">
        <v>109.05</v>
      </c>
    </row>
    <row r="5801" spans="1:4" x14ac:dyDescent="0.2">
      <c r="A5801" s="14">
        <v>53.15</v>
      </c>
      <c r="B5801" s="14">
        <v>2.4950000000000001</v>
      </c>
      <c r="C5801" s="14">
        <v>0.26340000000000002</v>
      </c>
      <c r="D5801" s="14">
        <v>109.07</v>
      </c>
    </row>
    <row r="5802" spans="1:4" x14ac:dyDescent="0.2">
      <c r="A5802" s="14">
        <v>53.16</v>
      </c>
      <c r="B5802" s="14">
        <v>2.4940000000000002</v>
      </c>
      <c r="C5802" s="14">
        <v>0.26340000000000002</v>
      </c>
      <c r="D5802" s="14">
        <v>109.1</v>
      </c>
    </row>
    <row r="5803" spans="1:4" x14ac:dyDescent="0.2">
      <c r="A5803" s="14">
        <v>53.17</v>
      </c>
      <c r="B5803" s="14">
        <v>2.4940000000000002</v>
      </c>
      <c r="C5803" s="14">
        <v>0.26340000000000002</v>
      </c>
      <c r="D5803" s="14">
        <v>109.12</v>
      </c>
    </row>
    <row r="5804" spans="1:4" x14ac:dyDescent="0.2">
      <c r="A5804" s="14">
        <v>53.18</v>
      </c>
      <c r="B5804" s="14">
        <v>2.4929999999999999</v>
      </c>
      <c r="C5804" s="14">
        <v>0.26340000000000002</v>
      </c>
      <c r="D5804" s="14">
        <v>109.15</v>
      </c>
    </row>
    <row r="5805" spans="1:4" x14ac:dyDescent="0.2">
      <c r="A5805" s="14">
        <v>53.19</v>
      </c>
      <c r="B5805" s="14">
        <v>2.4929999999999999</v>
      </c>
      <c r="C5805" s="14">
        <v>0.26340000000000002</v>
      </c>
      <c r="D5805" s="14">
        <v>109.17</v>
      </c>
    </row>
    <row r="5806" spans="1:4" x14ac:dyDescent="0.2">
      <c r="A5806" s="14">
        <v>53.2</v>
      </c>
      <c r="B5806" s="14">
        <v>2.492</v>
      </c>
      <c r="C5806" s="14">
        <v>0.26340000000000002</v>
      </c>
      <c r="D5806" s="14">
        <v>109.2</v>
      </c>
    </row>
    <row r="5807" spans="1:4" x14ac:dyDescent="0.2">
      <c r="A5807" s="14">
        <v>53.2</v>
      </c>
      <c r="B5807" s="14">
        <v>2.4910000000000001</v>
      </c>
      <c r="C5807" s="14">
        <v>0.26340000000000002</v>
      </c>
      <c r="D5807" s="14">
        <v>109.22</v>
      </c>
    </row>
    <row r="5808" spans="1:4" x14ac:dyDescent="0.2">
      <c r="A5808" s="14">
        <v>53.21</v>
      </c>
      <c r="B5808" s="14">
        <v>2.4910000000000001</v>
      </c>
      <c r="C5808" s="14">
        <v>0.26340000000000002</v>
      </c>
      <c r="D5808" s="14">
        <v>109.25</v>
      </c>
    </row>
    <row r="5809" spans="1:4" x14ac:dyDescent="0.2">
      <c r="A5809" s="14">
        <v>53.22</v>
      </c>
      <c r="B5809" s="14">
        <v>2.4900000000000002</v>
      </c>
      <c r="C5809" s="14">
        <v>0.26340000000000002</v>
      </c>
      <c r="D5809" s="14">
        <v>109.27</v>
      </c>
    </row>
    <row r="5810" spans="1:4" x14ac:dyDescent="0.2">
      <c r="A5810" s="14">
        <v>53.23</v>
      </c>
      <c r="B5810" s="14">
        <v>2.4889999999999999</v>
      </c>
      <c r="C5810" s="14">
        <v>0.26340000000000002</v>
      </c>
      <c r="D5810" s="14">
        <v>109.3</v>
      </c>
    </row>
    <row r="5811" spans="1:4" x14ac:dyDescent="0.2">
      <c r="A5811" s="14">
        <v>53.24</v>
      </c>
      <c r="B5811" s="14">
        <v>2.4889999999999999</v>
      </c>
      <c r="C5811" s="14">
        <v>0.26340000000000002</v>
      </c>
      <c r="D5811" s="14">
        <v>109.32</v>
      </c>
    </row>
    <row r="5812" spans="1:4" x14ac:dyDescent="0.2">
      <c r="A5812" s="14">
        <v>53.25</v>
      </c>
      <c r="B5812" s="14">
        <v>2.488</v>
      </c>
      <c r="C5812" s="14">
        <v>0.26340000000000002</v>
      </c>
      <c r="D5812" s="14">
        <v>109.35</v>
      </c>
    </row>
    <row r="5813" spans="1:4" x14ac:dyDescent="0.2">
      <c r="A5813" s="14">
        <v>53.25</v>
      </c>
      <c r="B5813" s="14">
        <v>2.488</v>
      </c>
      <c r="C5813" s="14">
        <v>0.26350000000000001</v>
      </c>
      <c r="D5813" s="14">
        <v>109.37</v>
      </c>
    </row>
    <row r="5814" spans="1:4" x14ac:dyDescent="0.2">
      <c r="A5814" s="14">
        <v>53.26</v>
      </c>
      <c r="B5814" s="14">
        <v>2.4870000000000001</v>
      </c>
      <c r="C5814" s="14">
        <v>0.26350000000000001</v>
      </c>
      <c r="D5814" s="14">
        <v>109.4</v>
      </c>
    </row>
    <row r="5815" spans="1:4" x14ac:dyDescent="0.2">
      <c r="A5815" s="14">
        <v>53.27</v>
      </c>
      <c r="B5815" s="14">
        <v>2.4870000000000001</v>
      </c>
      <c r="C5815" s="14">
        <v>0.26350000000000001</v>
      </c>
      <c r="D5815" s="14">
        <v>109.42</v>
      </c>
    </row>
    <row r="5816" spans="1:4" x14ac:dyDescent="0.2">
      <c r="A5816" s="14">
        <v>53.28</v>
      </c>
      <c r="B5816" s="14">
        <v>2.4860000000000002</v>
      </c>
      <c r="C5816" s="14">
        <v>0.26350000000000001</v>
      </c>
      <c r="D5816" s="14">
        <v>109.45</v>
      </c>
    </row>
    <row r="5817" spans="1:4" x14ac:dyDescent="0.2">
      <c r="A5817" s="14">
        <v>53.29</v>
      </c>
      <c r="B5817" s="14">
        <v>2.4860000000000002</v>
      </c>
      <c r="C5817" s="14">
        <v>0.26350000000000001</v>
      </c>
      <c r="D5817" s="14">
        <v>109.47</v>
      </c>
    </row>
    <row r="5818" spans="1:4" x14ac:dyDescent="0.2">
      <c r="A5818" s="14">
        <v>53.3</v>
      </c>
      <c r="B5818" s="14">
        <v>2.4849999999999999</v>
      </c>
      <c r="C5818" s="14">
        <v>0.26350000000000001</v>
      </c>
      <c r="D5818" s="14">
        <v>109.5</v>
      </c>
    </row>
    <row r="5819" spans="1:4" x14ac:dyDescent="0.2">
      <c r="A5819" s="14">
        <v>53.3</v>
      </c>
      <c r="B5819" s="14">
        <v>2.4849999999999999</v>
      </c>
      <c r="C5819" s="14">
        <v>0.26350000000000001</v>
      </c>
      <c r="D5819" s="14">
        <v>109.52</v>
      </c>
    </row>
    <row r="5820" spans="1:4" x14ac:dyDescent="0.2">
      <c r="A5820" s="14">
        <v>53.31</v>
      </c>
      <c r="B5820" s="14">
        <v>2.4849999999999999</v>
      </c>
      <c r="C5820" s="14">
        <v>0.26350000000000001</v>
      </c>
      <c r="D5820" s="14">
        <v>109.55</v>
      </c>
    </row>
    <row r="5821" spans="1:4" x14ac:dyDescent="0.2">
      <c r="A5821" s="14">
        <v>53.32</v>
      </c>
      <c r="B5821" s="14">
        <v>2.484</v>
      </c>
      <c r="C5821" s="14">
        <v>0.26350000000000001</v>
      </c>
      <c r="D5821" s="14">
        <v>109.57</v>
      </c>
    </row>
    <row r="5822" spans="1:4" x14ac:dyDescent="0.2">
      <c r="A5822" s="14">
        <v>53.33</v>
      </c>
      <c r="B5822" s="14">
        <v>2.484</v>
      </c>
      <c r="C5822" s="14">
        <v>0.26350000000000001</v>
      </c>
      <c r="D5822" s="14">
        <v>109.6</v>
      </c>
    </row>
    <row r="5823" spans="1:4" x14ac:dyDescent="0.2">
      <c r="A5823" s="14">
        <v>53.34</v>
      </c>
      <c r="B5823" s="14">
        <v>2.4830000000000001</v>
      </c>
      <c r="C5823" s="14">
        <v>0.26350000000000001</v>
      </c>
      <c r="D5823" s="14">
        <v>109.62</v>
      </c>
    </row>
    <row r="5824" spans="1:4" x14ac:dyDescent="0.2">
      <c r="A5824" s="14">
        <v>53.35</v>
      </c>
      <c r="B5824" s="14">
        <v>2.4830000000000001</v>
      </c>
      <c r="C5824" s="14">
        <v>0.26350000000000001</v>
      </c>
      <c r="D5824" s="14">
        <v>109.65</v>
      </c>
    </row>
    <row r="5825" spans="1:4" x14ac:dyDescent="0.2">
      <c r="A5825" s="14">
        <v>53.35</v>
      </c>
      <c r="B5825" s="14">
        <v>2.4820000000000002</v>
      </c>
      <c r="C5825" s="14">
        <v>0.26350000000000001</v>
      </c>
      <c r="D5825" s="14">
        <v>109.67</v>
      </c>
    </row>
    <row r="5826" spans="1:4" x14ac:dyDescent="0.2">
      <c r="A5826" s="14">
        <v>53.36</v>
      </c>
      <c r="B5826" s="14">
        <v>2.4820000000000002</v>
      </c>
      <c r="C5826" s="14">
        <v>0.26350000000000001</v>
      </c>
      <c r="D5826" s="14">
        <v>109.7</v>
      </c>
    </row>
    <row r="5827" spans="1:4" x14ac:dyDescent="0.2">
      <c r="A5827" s="14">
        <v>53.37</v>
      </c>
      <c r="B5827" s="14">
        <v>2.4809999999999999</v>
      </c>
      <c r="C5827" s="14">
        <v>0.26350000000000001</v>
      </c>
      <c r="D5827" s="14">
        <v>109.72</v>
      </c>
    </row>
    <row r="5828" spans="1:4" x14ac:dyDescent="0.2">
      <c r="A5828" s="14">
        <v>53.38</v>
      </c>
      <c r="B5828" s="14">
        <v>2.4809999999999999</v>
      </c>
      <c r="C5828" s="14">
        <v>0.26350000000000001</v>
      </c>
      <c r="D5828" s="14">
        <v>109.75</v>
      </c>
    </row>
    <row r="5829" spans="1:4" x14ac:dyDescent="0.2">
      <c r="A5829" s="14">
        <v>53.39</v>
      </c>
      <c r="B5829" s="14">
        <v>2.48</v>
      </c>
      <c r="C5829" s="14">
        <v>0.26350000000000001</v>
      </c>
      <c r="D5829" s="14">
        <v>109.77</v>
      </c>
    </row>
    <row r="5830" spans="1:4" x14ac:dyDescent="0.2">
      <c r="A5830" s="14">
        <v>53.4</v>
      </c>
      <c r="B5830" s="14">
        <v>2.48</v>
      </c>
      <c r="C5830" s="14">
        <v>0.2636</v>
      </c>
      <c r="D5830" s="14">
        <v>109.8</v>
      </c>
    </row>
    <row r="5831" spans="1:4" x14ac:dyDescent="0.2">
      <c r="A5831" s="14">
        <v>53.4</v>
      </c>
      <c r="B5831" s="14">
        <v>2.4790000000000001</v>
      </c>
      <c r="C5831" s="14">
        <v>0.2636</v>
      </c>
      <c r="D5831" s="14">
        <v>109.82</v>
      </c>
    </row>
    <row r="5832" spans="1:4" x14ac:dyDescent="0.2">
      <c r="A5832" s="14">
        <v>53.41</v>
      </c>
      <c r="B5832" s="14">
        <v>2.4780000000000002</v>
      </c>
      <c r="C5832" s="14">
        <v>0.2636</v>
      </c>
      <c r="D5832" s="14">
        <v>109.85</v>
      </c>
    </row>
    <row r="5833" spans="1:4" x14ac:dyDescent="0.2">
      <c r="A5833" s="14">
        <v>53.42</v>
      </c>
      <c r="B5833" s="14">
        <v>2.4780000000000002</v>
      </c>
      <c r="C5833" s="14">
        <v>0.2636</v>
      </c>
      <c r="D5833" s="14">
        <v>109.87</v>
      </c>
    </row>
    <row r="5834" spans="1:4" x14ac:dyDescent="0.2">
      <c r="A5834" s="14">
        <v>53.43</v>
      </c>
      <c r="B5834" s="14">
        <v>2.4769999999999999</v>
      </c>
      <c r="C5834" s="14">
        <v>0.2636</v>
      </c>
      <c r="D5834" s="14">
        <v>109.9</v>
      </c>
    </row>
    <row r="5835" spans="1:4" x14ac:dyDescent="0.2">
      <c r="A5835" s="14">
        <v>53.44</v>
      </c>
      <c r="B5835" s="14">
        <v>2.4769999999999999</v>
      </c>
      <c r="C5835" s="14">
        <v>0.2636</v>
      </c>
      <c r="D5835" s="14">
        <v>109.92</v>
      </c>
    </row>
    <row r="5836" spans="1:4" x14ac:dyDescent="0.2">
      <c r="A5836" s="14">
        <v>53.45</v>
      </c>
      <c r="B5836" s="14">
        <v>2.476</v>
      </c>
      <c r="C5836" s="14">
        <v>0.2636</v>
      </c>
      <c r="D5836" s="14">
        <v>109.95</v>
      </c>
    </row>
    <row r="5837" spans="1:4" x14ac:dyDescent="0.2">
      <c r="A5837" s="14">
        <v>53.45</v>
      </c>
      <c r="B5837" s="14">
        <v>2.476</v>
      </c>
      <c r="C5837" s="14">
        <v>0.2636</v>
      </c>
      <c r="D5837" s="14">
        <v>109.97</v>
      </c>
    </row>
    <row r="5838" spans="1:4" x14ac:dyDescent="0.2">
      <c r="A5838" s="14">
        <v>53.46</v>
      </c>
      <c r="B5838" s="14">
        <v>2.4750000000000001</v>
      </c>
      <c r="C5838" s="14">
        <v>0.2636</v>
      </c>
      <c r="D5838" s="14">
        <v>110</v>
      </c>
    </row>
    <row r="5839" spans="1:4" x14ac:dyDescent="0.2">
      <c r="A5839" s="14">
        <v>53.47</v>
      </c>
      <c r="B5839" s="14">
        <v>2.4750000000000001</v>
      </c>
      <c r="C5839" s="14">
        <v>0.2636</v>
      </c>
      <c r="D5839" s="14">
        <v>110.02</v>
      </c>
    </row>
    <row r="5840" spans="1:4" x14ac:dyDescent="0.2">
      <c r="A5840" s="14">
        <v>53.48</v>
      </c>
      <c r="B5840" s="14">
        <v>2.4740000000000002</v>
      </c>
      <c r="C5840" s="14">
        <v>0.2636</v>
      </c>
      <c r="D5840" s="14">
        <v>110.05</v>
      </c>
    </row>
    <row r="5841" spans="1:4" x14ac:dyDescent="0.2">
      <c r="A5841" s="14">
        <v>53.49</v>
      </c>
      <c r="B5841" s="14">
        <v>2.4740000000000002</v>
      </c>
      <c r="C5841" s="14">
        <v>0.2636</v>
      </c>
      <c r="D5841" s="14">
        <v>110.07</v>
      </c>
    </row>
    <row r="5842" spans="1:4" x14ac:dyDescent="0.2">
      <c r="A5842" s="14">
        <v>53.5</v>
      </c>
      <c r="B5842" s="14">
        <v>2.4729999999999999</v>
      </c>
      <c r="C5842" s="14">
        <v>0.2636</v>
      </c>
      <c r="D5842" s="14">
        <v>110.1</v>
      </c>
    </row>
    <row r="5843" spans="1:4" x14ac:dyDescent="0.2">
      <c r="A5843" s="14">
        <v>53.5</v>
      </c>
      <c r="B5843" s="14">
        <v>2.4729999999999999</v>
      </c>
      <c r="C5843" s="14">
        <v>0.2636</v>
      </c>
      <c r="D5843" s="14">
        <v>110.12</v>
      </c>
    </row>
    <row r="5844" spans="1:4" x14ac:dyDescent="0.2">
      <c r="A5844" s="14">
        <v>53.51</v>
      </c>
      <c r="B5844" s="14">
        <v>2.472</v>
      </c>
      <c r="C5844" s="14">
        <v>0.2636</v>
      </c>
      <c r="D5844" s="14">
        <v>110.15</v>
      </c>
    </row>
    <row r="5845" spans="1:4" x14ac:dyDescent="0.2">
      <c r="A5845" s="14">
        <v>53.52</v>
      </c>
      <c r="B5845" s="14">
        <v>2.472</v>
      </c>
      <c r="C5845" s="14">
        <v>0.2636</v>
      </c>
      <c r="D5845" s="14">
        <v>110.17</v>
      </c>
    </row>
    <row r="5846" spans="1:4" x14ac:dyDescent="0.2">
      <c r="A5846" s="14">
        <v>53.53</v>
      </c>
      <c r="B5846" s="14">
        <v>2.4710000000000001</v>
      </c>
      <c r="C5846" s="14">
        <v>0.2636</v>
      </c>
      <c r="D5846" s="14">
        <v>110.2</v>
      </c>
    </row>
    <row r="5847" spans="1:4" x14ac:dyDescent="0.2">
      <c r="A5847" s="14">
        <v>53.54</v>
      </c>
      <c r="B5847" s="14">
        <v>2.4710000000000001</v>
      </c>
      <c r="C5847" s="14">
        <v>0.26369999999999999</v>
      </c>
      <c r="D5847" s="14">
        <v>110.22</v>
      </c>
    </row>
    <row r="5848" spans="1:4" x14ac:dyDescent="0.2">
      <c r="A5848" s="14">
        <v>53.55</v>
      </c>
      <c r="B5848" s="14">
        <v>2.4700000000000002</v>
      </c>
      <c r="C5848" s="14">
        <v>0.26369999999999999</v>
      </c>
      <c r="D5848" s="14">
        <v>110.25</v>
      </c>
    </row>
    <row r="5849" spans="1:4" x14ac:dyDescent="0.2">
      <c r="A5849" s="14">
        <v>53.55</v>
      </c>
      <c r="B5849" s="14">
        <v>2.4700000000000002</v>
      </c>
      <c r="C5849" s="14">
        <v>0.26369999999999999</v>
      </c>
      <c r="D5849" s="14">
        <v>110.27</v>
      </c>
    </row>
    <row r="5850" spans="1:4" x14ac:dyDescent="0.2">
      <c r="A5850" s="14">
        <v>53.56</v>
      </c>
      <c r="B5850" s="14">
        <v>2.4689999999999999</v>
      </c>
      <c r="C5850" s="14">
        <v>0.26369999999999999</v>
      </c>
      <c r="D5850" s="14">
        <v>110.3</v>
      </c>
    </row>
    <row r="5851" spans="1:4" x14ac:dyDescent="0.2">
      <c r="A5851" s="14">
        <v>53.57</v>
      </c>
      <c r="B5851" s="14">
        <v>2.4689999999999999</v>
      </c>
      <c r="C5851" s="14">
        <v>0.26369999999999999</v>
      </c>
      <c r="D5851" s="14">
        <v>110.32</v>
      </c>
    </row>
    <row r="5852" spans="1:4" x14ac:dyDescent="0.2">
      <c r="A5852" s="14">
        <v>53.58</v>
      </c>
      <c r="B5852" s="14">
        <v>2.468</v>
      </c>
      <c r="C5852" s="14">
        <v>0.26369999999999999</v>
      </c>
      <c r="D5852" s="14">
        <v>110.35</v>
      </c>
    </row>
    <row r="5853" spans="1:4" x14ac:dyDescent="0.2">
      <c r="A5853" s="14">
        <v>53.59</v>
      </c>
      <c r="B5853" s="14">
        <v>2.468</v>
      </c>
      <c r="C5853" s="14">
        <v>0.26369999999999999</v>
      </c>
      <c r="D5853" s="14">
        <v>110.37</v>
      </c>
    </row>
    <row r="5854" spans="1:4" x14ac:dyDescent="0.2">
      <c r="A5854" s="14">
        <v>53.6</v>
      </c>
      <c r="B5854" s="14">
        <v>2.4670000000000001</v>
      </c>
      <c r="C5854" s="14">
        <v>0.26369999999999999</v>
      </c>
      <c r="D5854" s="14">
        <v>110.4</v>
      </c>
    </row>
    <row r="5855" spans="1:4" x14ac:dyDescent="0.2">
      <c r="A5855" s="14">
        <v>53.6</v>
      </c>
      <c r="B5855" s="14">
        <v>2.4670000000000001</v>
      </c>
      <c r="C5855" s="14">
        <v>0.26369999999999999</v>
      </c>
      <c r="D5855" s="14">
        <v>110.42</v>
      </c>
    </row>
    <row r="5856" spans="1:4" x14ac:dyDescent="0.2">
      <c r="A5856" s="14">
        <v>53.61</v>
      </c>
      <c r="B5856" s="14">
        <v>2.4660000000000002</v>
      </c>
      <c r="C5856" s="14">
        <v>0.26369999999999999</v>
      </c>
      <c r="D5856" s="14">
        <v>110.45</v>
      </c>
    </row>
    <row r="5857" spans="1:4" x14ac:dyDescent="0.2">
      <c r="A5857" s="14">
        <v>53.62</v>
      </c>
      <c r="B5857" s="14">
        <v>2.4660000000000002</v>
      </c>
      <c r="C5857" s="14">
        <v>0.26369999999999999</v>
      </c>
      <c r="D5857" s="14">
        <v>110.47</v>
      </c>
    </row>
    <row r="5858" spans="1:4" x14ac:dyDescent="0.2">
      <c r="A5858" s="14">
        <v>53.63</v>
      </c>
      <c r="B5858" s="14">
        <v>2.4649999999999999</v>
      </c>
      <c r="C5858" s="14">
        <v>0.26369999999999999</v>
      </c>
      <c r="D5858" s="14">
        <v>110.5</v>
      </c>
    </row>
    <row r="5859" spans="1:4" x14ac:dyDescent="0.2">
      <c r="A5859" s="14">
        <v>53.64</v>
      </c>
      <c r="B5859" s="14">
        <v>2.4649999999999999</v>
      </c>
      <c r="C5859" s="14">
        <v>0.26369999999999999</v>
      </c>
      <c r="D5859" s="14">
        <v>110.52</v>
      </c>
    </row>
    <row r="5860" spans="1:4" x14ac:dyDescent="0.2">
      <c r="A5860" s="14">
        <v>53.65</v>
      </c>
      <c r="B5860" s="14">
        <v>2.464</v>
      </c>
      <c r="C5860" s="14">
        <v>0.26369999999999999</v>
      </c>
      <c r="D5860" s="14">
        <v>110.55</v>
      </c>
    </row>
    <row r="5861" spans="1:4" x14ac:dyDescent="0.2">
      <c r="A5861" s="14">
        <v>53.65</v>
      </c>
      <c r="B5861" s="14">
        <v>2.464</v>
      </c>
      <c r="C5861" s="14">
        <v>0.26369999999999999</v>
      </c>
      <c r="D5861" s="14">
        <v>110.57</v>
      </c>
    </row>
    <row r="5862" spans="1:4" x14ac:dyDescent="0.2">
      <c r="A5862" s="14">
        <v>53.66</v>
      </c>
      <c r="B5862" s="14">
        <v>2.4630000000000001</v>
      </c>
      <c r="C5862" s="14">
        <v>0.26369999999999999</v>
      </c>
      <c r="D5862" s="14">
        <v>110.6</v>
      </c>
    </row>
    <row r="5863" spans="1:4" x14ac:dyDescent="0.2">
      <c r="A5863" s="14">
        <v>53.67</v>
      </c>
      <c r="B5863" s="14">
        <v>2.4630000000000001</v>
      </c>
      <c r="C5863" s="14">
        <v>0.26379999999999998</v>
      </c>
      <c r="D5863" s="14">
        <v>110.62</v>
      </c>
    </row>
    <row r="5864" spans="1:4" x14ac:dyDescent="0.2">
      <c r="A5864" s="14">
        <v>53.68</v>
      </c>
      <c r="B5864" s="14">
        <v>2.4620000000000002</v>
      </c>
      <c r="C5864" s="14">
        <v>0.26379999999999998</v>
      </c>
      <c r="D5864" s="14">
        <v>110.65</v>
      </c>
    </row>
    <row r="5865" spans="1:4" x14ac:dyDescent="0.2">
      <c r="A5865" s="14">
        <v>53.69</v>
      </c>
      <c r="B5865" s="14">
        <v>2.4620000000000002</v>
      </c>
      <c r="C5865" s="14">
        <v>0.26379999999999998</v>
      </c>
      <c r="D5865" s="14">
        <v>110.67</v>
      </c>
    </row>
    <row r="5866" spans="1:4" x14ac:dyDescent="0.2">
      <c r="A5866" s="14">
        <v>53.7</v>
      </c>
      <c r="B5866" s="14">
        <v>2.4609999999999999</v>
      </c>
      <c r="C5866" s="14">
        <v>0.26379999999999998</v>
      </c>
      <c r="D5866" s="14">
        <v>110.7</v>
      </c>
    </row>
    <row r="5867" spans="1:4" x14ac:dyDescent="0.2">
      <c r="A5867" s="14">
        <v>53.7</v>
      </c>
      <c r="B5867" s="14">
        <v>2.4609999999999999</v>
      </c>
      <c r="C5867" s="14">
        <v>0.26379999999999998</v>
      </c>
      <c r="D5867" s="14">
        <v>110.72</v>
      </c>
    </row>
    <row r="5868" spans="1:4" x14ac:dyDescent="0.2">
      <c r="A5868" s="14">
        <v>53.71</v>
      </c>
      <c r="B5868" s="14">
        <v>2.46</v>
      </c>
      <c r="C5868" s="14">
        <v>0.26379999999999998</v>
      </c>
      <c r="D5868" s="14">
        <v>110.75</v>
      </c>
    </row>
    <row r="5869" spans="1:4" x14ac:dyDescent="0.2">
      <c r="A5869" s="14">
        <v>53.72</v>
      </c>
      <c r="B5869" s="14">
        <v>2.4590000000000001</v>
      </c>
      <c r="C5869" s="14">
        <v>0.26379999999999998</v>
      </c>
      <c r="D5869" s="14">
        <v>110.77</v>
      </c>
    </row>
    <row r="5870" spans="1:4" x14ac:dyDescent="0.2">
      <c r="A5870" s="14">
        <v>53.73</v>
      </c>
      <c r="B5870" s="14">
        <v>2.4590000000000001</v>
      </c>
      <c r="C5870" s="14">
        <v>0.26379999999999998</v>
      </c>
      <c r="D5870" s="14">
        <v>110.8</v>
      </c>
    </row>
    <row r="5871" spans="1:4" x14ac:dyDescent="0.2">
      <c r="A5871" s="14">
        <v>53.74</v>
      </c>
      <c r="B5871" s="14">
        <v>2.4580000000000002</v>
      </c>
      <c r="C5871" s="14">
        <v>0.26379999999999998</v>
      </c>
      <c r="D5871" s="14">
        <v>110.82</v>
      </c>
    </row>
    <row r="5872" spans="1:4" x14ac:dyDescent="0.2">
      <c r="A5872" s="14">
        <v>53.75</v>
      </c>
      <c r="B5872" s="14">
        <v>2.4580000000000002</v>
      </c>
      <c r="C5872" s="14">
        <v>0.26379999999999998</v>
      </c>
      <c r="D5872" s="14">
        <v>110.85</v>
      </c>
    </row>
    <row r="5873" spans="1:4" x14ac:dyDescent="0.2">
      <c r="A5873" s="14">
        <v>53.75</v>
      </c>
      <c r="B5873" s="14">
        <v>2.4569999999999999</v>
      </c>
      <c r="C5873" s="14">
        <v>0.26379999999999998</v>
      </c>
      <c r="D5873" s="14">
        <v>110.87</v>
      </c>
    </row>
    <row r="5874" spans="1:4" x14ac:dyDescent="0.2">
      <c r="A5874" s="14">
        <v>53.76</v>
      </c>
      <c r="B5874" s="14">
        <v>2.4569999999999999</v>
      </c>
      <c r="C5874" s="14">
        <v>0.26379999999999998</v>
      </c>
      <c r="D5874" s="14">
        <v>110.9</v>
      </c>
    </row>
    <row r="5875" spans="1:4" x14ac:dyDescent="0.2">
      <c r="A5875" s="14">
        <v>53.77</v>
      </c>
      <c r="B5875" s="14">
        <v>2.456</v>
      </c>
      <c r="C5875" s="14">
        <v>0.26379999999999998</v>
      </c>
      <c r="D5875" s="14">
        <v>110.92</v>
      </c>
    </row>
    <row r="5876" spans="1:4" x14ac:dyDescent="0.2">
      <c r="A5876" s="14">
        <v>53.78</v>
      </c>
      <c r="B5876" s="14">
        <v>2.456</v>
      </c>
      <c r="C5876" s="14">
        <v>0.26379999999999998</v>
      </c>
      <c r="D5876" s="14">
        <v>110.95</v>
      </c>
    </row>
    <row r="5877" spans="1:4" x14ac:dyDescent="0.2">
      <c r="A5877" s="14">
        <v>53.79</v>
      </c>
      <c r="B5877" s="14">
        <v>2.4550000000000001</v>
      </c>
      <c r="C5877" s="14">
        <v>0.26379999999999998</v>
      </c>
      <c r="D5877" s="14">
        <v>110.97</v>
      </c>
    </row>
    <row r="5878" spans="1:4" x14ac:dyDescent="0.2">
      <c r="A5878" s="14">
        <v>53.8</v>
      </c>
      <c r="B5878" s="14">
        <v>2.4550000000000001</v>
      </c>
      <c r="C5878" s="14">
        <v>0.26379999999999998</v>
      </c>
      <c r="D5878" s="14">
        <v>111</v>
      </c>
    </row>
    <row r="5879" spans="1:4" x14ac:dyDescent="0.2">
      <c r="A5879" s="14">
        <v>53.8</v>
      </c>
      <c r="B5879" s="14">
        <v>2.4540000000000002</v>
      </c>
      <c r="C5879" s="14">
        <v>0.26390000000000002</v>
      </c>
      <c r="D5879" s="14">
        <v>111.02</v>
      </c>
    </row>
    <row r="5880" spans="1:4" x14ac:dyDescent="0.2">
      <c r="A5880" s="14">
        <v>53.81</v>
      </c>
      <c r="B5880" s="14">
        <v>2.4540000000000002</v>
      </c>
      <c r="C5880" s="14">
        <v>0.26390000000000002</v>
      </c>
      <c r="D5880" s="14">
        <v>111.05</v>
      </c>
    </row>
    <row r="5881" spans="1:4" x14ac:dyDescent="0.2">
      <c r="A5881" s="14">
        <v>53.82</v>
      </c>
      <c r="B5881" s="14">
        <v>2.4529999999999998</v>
      </c>
      <c r="C5881" s="14">
        <v>0.26390000000000002</v>
      </c>
      <c r="D5881" s="14">
        <v>111.07</v>
      </c>
    </row>
    <row r="5882" spans="1:4" x14ac:dyDescent="0.2">
      <c r="A5882" s="14">
        <v>53.83</v>
      </c>
      <c r="B5882" s="14">
        <v>2.4529999999999998</v>
      </c>
      <c r="C5882" s="14">
        <v>0.26390000000000002</v>
      </c>
      <c r="D5882" s="14">
        <v>111.1</v>
      </c>
    </row>
    <row r="5883" spans="1:4" x14ac:dyDescent="0.2">
      <c r="A5883" s="14">
        <v>53.84</v>
      </c>
      <c r="B5883" s="14">
        <v>2.4540000000000002</v>
      </c>
      <c r="C5883" s="14">
        <v>0.26390000000000002</v>
      </c>
      <c r="D5883" s="14">
        <v>111.12</v>
      </c>
    </row>
    <row r="5884" spans="1:4" x14ac:dyDescent="0.2">
      <c r="A5884" s="14">
        <v>53.85</v>
      </c>
      <c r="B5884" s="14">
        <v>2.4529999999999998</v>
      </c>
      <c r="C5884" s="14">
        <v>0.26390000000000002</v>
      </c>
      <c r="D5884" s="14">
        <v>111.15</v>
      </c>
    </row>
    <row r="5885" spans="1:4" x14ac:dyDescent="0.2">
      <c r="A5885" s="14">
        <v>53.85</v>
      </c>
      <c r="B5885" s="14">
        <v>2.452</v>
      </c>
      <c r="C5885" s="14">
        <v>0.26390000000000002</v>
      </c>
      <c r="D5885" s="14">
        <v>111.17</v>
      </c>
    </row>
    <row r="5886" spans="1:4" x14ac:dyDescent="0.2">
      <c r="A5886" s="14">
        <v>53.86</v>
      </c>
      <c r="B5886" s="14">
        <v>2.452</v>
      </c>
      <c r="C5886" s="14">
        <v>0.26390000000000002</v>
      </c>
      <c r="D5886" s="14">
        <v>111.2</v>
      </c>
    </row>
    <row r="5887" spans="1:4" x14ac:dyDescent="0.2">
      <c r="A5887" s="14">
        <v>53.87</v>
      </c>
      <c r="B5887" s="14">
        <v>2.4510000000000001</v>
      </c>
      <c r="C5887" s="14">
        <v>0.26390000000000002</v>
      </c>
      <c r="D5887" s="14">
        <v>111.22</v>
      </c>
    </row>
    <row r="5888" spans="1:4" x14ac:dyDescent="0.2">
      <c r="A5888" s="14">
        <v>53.88</v>
      </c>
      <c r="B5888" s="14">
        <v>2.4510000000000001</v>
      </c>
      <c r="C5888" s="14">
        <v>0.26390000000000002</v>
      </c>
      <c r="D5888" s="14">
        <v>111.25</v>
      </c>
    </row>
    <row r="5889" spans="1:4" x14ac:dyDescent="0.2">
      <c r="A5889" s="14">
        <v>53.89</v>
      </c>
      <c r="B5889" s="14">
        <v>2.4500000000000002</v>
      </c>
      <c r="C5889" s="14">
        <v>0.26390000000000002</v>
      </c>
      <c r="D5889" s="14">
        <v>111.27</v>
      </c>
    </row>
    <row r="5890" spans="1:4" x14ac:dyDescent="0.2">
      <c r="A5890" s="14">
        <v>53.9</v>
      </c>
      <c r="B5890" s="14">
        <v>2.4500000000000002</v>
      </c>
      <c r="C5890" s="14">
        <v>0.26390000000000002</v>
      </c>
      <c r="D5890" s="14">
        <v>111.3</v>
      </c>
    </row>
    <row r="5891" spans="1:4" x14ac:dyDescent="0.2">
      <c r="A5891" s="14">
        <v>53.9</v>
      </c>
      <c r="B5891" s="14">
        <v>2.4489999999999998</v>
      </c>
      <c r="C5891" s="14">
        <v>0.26390000000000002</v>
      </c>
      <c r="D5891" s="14">
        <v>111.32</v>
      </c>
    </row>
    <row r="5892" spans="1:4" x14ac:dyDescent="0.2">
      <c r="A5892" s="14">
        <v>53.91</v>
      </c>
      <c r="B5892" s="14">
        <v>2.448</v>
      </c>
      <c r="C5892" s="14">
        <v>0.26390000000000002</v>
      </c>
      <c r="D5892" s="14">
        <v>111.35</v>
      </c>
    </row>
    <row r="5893" spans="1:4" x14ac:dyDescent="0.2">
      <c r="A5893" s="14">
        <v>53.92</v>
      </c>
      <c r="B5893" s="14">
        <v>2.448</v>
      </c>
      <c r="C5893" s="14">
        <v>0.26390000000000002</v>
      </c>
      <c r="D5893" s="14">
        <v>111.37</v>
      </c>
    </row>
    <row r="5894" spans="1:4" x14ac:dyDescent="0.2">
      <c r="A5894" s="14">
        <v>53.93</v>
      </c>
      <c r="B5894" s="14">
        <v>2.4470000000000001</v>
      </c>
      <c r="C5894" s="14">
        <v>0.26390000000000002</v>
      </c>
      <c r="D5894" s="14">
        <v>111.4</v>
      </c>
    </row>
    <row r="5895" spans="1:4" x14ac:dyDescent="0.2">
      <c r="A5895" s="14">
        <v>53.94</v>
      </c>
      <c r="B5895" s="14">
        <v>2.4470000000000001</v>
      </c>
      <c r="C5895" s="14">
        <v>0.26390000000000002</v>
      </c>
      <c r="D5895" s="14">
        <v>111.42</v>
      </c>
    </row>
    <row r="5896" spans="1:4" x14ac:dyDescent="0.2">
      <c r="A5896" s="14">
        <v>53.95</v>
      </c>
      <c r="B5896" s="14">
        <v>2.4460000000000002</v>
      </c>
      <c r="C5896" s="14">
        <v>0.26400000000000001</v>
      </c>
      <c r="D5896" s="14">
        <v>111.45</v>
      </c>
    </row>
    <row r="5897" spans="1:4" x14ac:dyDescent="0.2">
      <c r="A5897" s="14">
        <v>53.95</v>
      </c>
      <c r="B5897" s="14">
        <v>2.4460000000000002</v>
      </c>
      <c r="C5897" s="14">
        <v>0.26400000000000001</v>
      </c>
      <c r="D5897" s="14">
        <v>111.47</v>
      </c>
    </row>
    <row r="5898" spans="1:4" x14ac:dyDescent="0.2">
      <c r="A5898" s="14">
        <v>53.96</v>
      </c>
      <c r="B5898" s="14">
        <v>2.4449999999999998</v>
      </c>
      <c r="C5898" s="14">
        <v>0.26400000000000001</v>
      </c>
      <c r="D5898" s="14">
        <v>111.5</v>
      </c>
    </row>
    <row r="5899" spans="1:4" x14ac:dyDescent="0.2">
      <c r="A5899" s="14">
        <v>53.97</v>
      </c>
      <c r="B5899" s="14">
        <v>2.444</v>
      </c>
      <c r="C5899" s="14">
        <v>0.26400000000000001</v>
      </c>
      <c r="D5899" s="14">
        <v>111.52</v>
      </c>
    </row>
    <row r="5900" spans="1:4" x14ac:dyDescent="0.2">
      <c r="A5900" s="14">
        <v>53.98</v>
      </c>
      <c r="B5900" s="14">
        <v>2.444</v>
      </c>
      <c r="C5900" s="14">
        <v>0.26400000000000001</v>
      </c>
      <c r="D5900" s="14">
        <v>111.55</v>
      </c>
    </row>
    <row r="5901" spans="1:4" x14ac:dyDescent="0.2">
      <c r="A5901" s="14">
        <v>53.99</v>
      </c>
      <c r="B5901" s="14">
        <v>2.4430000000000001</v>
      </c>
      <c r="C5901" s="14">
        <v>0.26400000000000001</v>
      </c>
      <c r="D5901" s="14">
        <v>111.57</v>
      </c>
    </row>
    <row r="5902" spans="1:4" x14ac:dyDescent="0.2">
      <c r="A5902" s="14">
        <v>54</v>
      </c>
      <c r="B5902" s="14">
        <v>2.4430000000000001</v>
      </c>
      <c r="C5902" s="14">
        <v>0.26400000000000001</v>
      </c>
      <c r="D5902" s="14">
        <v>111.6</v>
      </c>
    </row>
    <row r="5903" spans="1:4" x14ac:dyDescent="0.2">
      <c r="A5903" s="14">
        <v>54</v>
      </c>
      <c r="B5903" s="14">
        <v>2.4420000000000002</v>
      </c>
      <c r="C5903" s="14">
        <v>0.26400000000000001</v>
      </c>
      <c r="D5903" s="14">
        <v>111.62</v>
      </c>
    </row>
    <row r="5904" spans="1:4" x14ac:dyDescent="0.2">
      <c r="A5904" s="14">
        <v>54.01</v>
      </c>
      <c r="B5904" s="14">
        <v>2.4420000000000002</v>
      </c>
      <c r="C5904" s="14">
        <v>0.26400000000000001</v>
      </c>
      <c r="D5904" s="14">
        <v>111.65</v>
      </c>
    </row>
    <row r="5905" spans="1:4" x14ac:dyDescent="0.2">
      <c r="A5905" s="14">
        <v>54.02</v>
      </c>
      <c r="B5905" s="14">
        <v>2.4409999999999998</v>
      </c>
      <c r="C5905" s="14">
        <v>0.26400000000000001</v>
      </c>
      <c r="D5905" s="14">
        <v>111.67</v>
      </c>
    </row>
    <row r="5906" spans="1:4" x14ac:dyDescent="0.2">
      <c r="A5906" s="14">
        <v>54.03</v>
      </c>
      <c r="B5906" s="14">
        <v>2.4409999999999998</v>
      </c>
      <c r="C5906" s="14">
        <v>0.26400000000000001</v>
      </c>
      <c r="D5906" s="14">
        <v>111.7</v>
      </c>
    </row>
    <row r="5907" spans="1:4" x14ac:dyDescent="0.2">
      <c r="A5907" s="14">
        <v>54.04</v>
      </c>
      <c r="B5907" s="14">
        <v>2.44</v>
      </c>
      <c r="C5907" s="14">
        <v>0.26400000000000001</v>
      </c>
      <c r="D5907" s="14">
        <v>111.72</v>
      </c>
    </row>
    <row r="5908" spans="1:4" x14ac:dyDescent="0.2">
      <c r="A5908" s="14">
        <v>54.05</v>
      </c>
      <c r="B5908" s="14">
        <v>2.4390000000000001</v>
      </c>
      <c r="C5908" s="14">
        <v>0.26400000000000001</v>
      </c>
      <c r="D5908" s="14">
        <v>111.75</v>
      </c>
    </row>
    <row r="5909" spans="1:4" x14ac:dyDescent="0.2">
      <c r="A5909" s="14">
        <v>54.05</v>
      </c>
      <c r="B5909" s="14">
        <v>2.4390000000000001</v>
      </c>
      <c r="C5909" s="14">
        <v>0.26400000000000001</v>
      </c>
      <c r="D5909" s="14">
        <v>111.77</v>
      </c>
    </row>
    <row r="5910" spans="1:4" x14ac:dyDescent="0.2">
      <c r="A5910" s="14">
        <v>54.06</v>
      </c>
      <c r="B5910" s="14">
        <v>2.4380000000000002</v>
      </c>
      <c r="C5910" s="14">
        <v>0.26400000000000001</v>
      </c>
      <c r="D5910" s="14">
        <v>111.8</v>
      </c>
    </row>
    <row r="5911" spans="1:4" x14ac:dyDescent="0.2">
      <c r="A5911" s="14">
        <v>54.07</v>
      </c>
      <c r="B5911" s="14">
        <v>2.4380000000000002</v>
      </c>
      <c r="C5911" s="14">
        <v>0.26400000000000001</v>
      </c>
      <c r="D5911" s="14">
        <v>111.82</v>
      </c>
    </row>
    <row r="5912" spans="1:4" x14ac:dyDescent="0.2">
      <c r="A5912" s="14">
        <v>54.08</v>
      </c>
      <c r="B5912" s="14">
        <v>2.4369999999999998</v>
      </c>
      <c r="C5912" s="14">
        <v>0.2641</v>
      </c>
      <c r="D5912" s="14">
        <v>111.85</v>
      </c>
    </row>
    <row r="5913" spans="1:4" x14ac:dyDescent="0.2">
      <c r="A5913" s="14">
        <v>54.09</v>
      </c>
      <c r="B5913" s="14">
        <v>2.4369999999999998</v>
      </c>
      <c r="C5913" s="14">
        <v>0.2641</v>
      </c>
      <c r="D5913" s="14">
        <v>111.87</v>
      </c>
    </row>
    <row r="5914" spans="1:4" x14ac:dyDescent="0.2">
      <c r="A5914" s="14">
        <v>54.1</v>
      </c>
      <c r="B5914" s="14">
        <v>2.4359999999999999</v>
      </c>
      <c r="C5914" s="14">
        <v>0.2641</v>
      </c>
      <c r="D5914" s="14">
        <v>111.9</v>
      </c>
    </row>
    <row r="5915" spans="1:4" x14ac:dyDescent="0.2">
      <c r="A5915" s="14">
        <v>54.1</v>
      </c>
      <c r="B5915" s="14">
        <v>2.4359999999999999</v>
      </c>
      <c r="C5915" s="14">
        <v>0.2641</v>
      </c>
      <c r="D5915" s="14">
        <v>111.92</v>
      </c>
    </row>
    <row r="5916" spans="1:4" x14ac:dyDescent="0.2">
      <c r="A5916" s="14">
        <v>54.11</v>
      </c>
      <c r="B5916" s="14">
        <v>2.4350000000000001</v>
      </c>
      <c r="C5916" s="14">
        <v>0.2641</v>
      </c>
      <c r="D5916" s="14">
        <v>111.95</v>
      </c>
    </row>
    <row r="5917" spans="1:4" x14ac:dyDescent="0.2">
      <c r="A5917" s="14">
        <v>54.12</v>
      </c>
      <c r="B5917" s="14">
        <v>2.4350000000000001</v>
      </c>
      <c r="C5917" s="14">
        <v>0.2641</v>
      </c>
      <c r="D5917" s="14">
        <v>111.97</v>
      </c>
    </row>
    <row r="5918" spans="1:4" x14ac:dyDescent="0.2">
      <c r="A5918" s="14">
        <v>54.13</v>
      </c>
      <c r="B5918" s="14">
        <v>2.4340000000000002</v>
      </c>
      <c r="C5918" s="14">
        <v>0.2641</v>
      </c>
      <c r="D5918" s="14">
        <v>112</v>
      </c>
    </row>
    <row r="5919" spans="1:4" x14ac:dyDescent="0.2">
      <c r="A5919" s="14">
        <v>54.14</v>
      </c>
      <c r="B5919" s="14">
        <v>2.4329999999999998</v>
      </c>
      <c r="C5919" s="14">
        <v>0.2641</v>
      </c>
      <c r="D5919" s="14">
        <v>112.02</v>
      </c>
    </row>
    <row r="5920" spans="1:4" x14ac:dyDescent="0.2">
      <c r="A5920" s="14">
        <v>54.15</v>
      </c>
      <c r="B5920" s="14">
        <v>2.4329999999999998</v>
      </c>
      <c r="C5920" s="14">
        <v>0.2641</v>
      </c>
      <c r="D5920" s="14">
        <v>112.05</v>
      </c>
    </row>
    <row r="5921" spans="1:4" x14ac:dyDescent="0.2">
      <c r="A5921" s="14">
        <v>54.15</v>
      </c>
      <c r="B5921" s="14">
        <v>2.4319999999999999</v>
      </c>
      <c r="C5921" s="14">
        <v>0.2641</v>
      </c>
      <c r="D5921" s="14">
        <v>112.07</v>
      </c>
    </row>
    <row r="5922" spans="1:4" x14ac:dyDescent="0.2">
      <c r="A5922" s="14">
        <v>54.16</v>
      </c>
      <c r="B5922" s="14">
        <v>2.4319999999999999</v>
      </c>
      <c r="C5922" s="14">
        <v>0.2641</v>
      </c>
      <c r="D5922" s="14">
        <v>112.1</v>
      </c>
    </row>
    <row r="5923" spans="1:4" x14ac:dyDescent="0.2">
      <c r="A5923" s="14">
        <v>54.17</v>
      </c>
      <c r="B5923" s="14">
        <v>2.431</v>
      </c>
      <c r="C5923" s="14">
        <v>0.2641</v>
      </c>
      <c r="D5923" s="14">
        <v>112.12</v>
      </c>
    </row>
    <row r="5924" spans="1:4" x14ac:dyDescent="0.2">
      <c r="A5924" s="14">
        <v>54.18</v>
      </c>
      <c r="B5924" s="14">
        <v>2.431</v>
      </c>
      <c r="C5924" s="14">
        <v>0.2641</v>
      </c>
      <c r="D5924" s="14">
        <v>112.15</v>
      </c>
    </row>
    <row r="5925" spans="1:4" x14ac:dyDescent="0.2">
      <c r="A5925" s="14">
        <v>54.19</v>
      </c>
      <c r="B5925" s="14">
        <v>2.4300000000000002</v>
      </c>
      <c r="C5925" s="14">
        <v>0.2641</v>
      </c>
      <c r="D5925" s="14">
        <v>112.17</v>
      </c>
    </row>
    <row r="5926" spans="1:4" x14ac:dyDescent="0.2">
      <c r="A5926" s="14">
        <v>54.2</v>
      </c>
      <c r="B5926" s="14">
        <v>2.4289999999999998</v>
      </c>
      <c r="C5926" s="14">
        <v>0.2641</v>
      </c>
      <c r="D5926" s="14">
        <v>112.2</v>
      </c>
    </row>
    <row r="5927" spans="1:4" x14ac:dyDescent="0.2">
      <c r="A5927" s="14">
        <v>54.2</v>
      </c>
      <c r="B5927" s="14">
        <v>2.4289999999999998</v>
      </c>
      <c r="C5927" s="14">
        <v>0.2641</v>
      </c>
      <c r="D5927" s="14">
        <v>112.23</v>
      </c>
    </row>
    <row r="5928" spans="1:4" x14ac:dyDescent="0.2">
      <c r="A5928" s="14">
        <v>54.21</v>
      </c>
      <c r="B5928" s="14">
        <v>2.4279999999999999</v>
      </c>
      <c r="C5928" s="14">
        <v>0.26419999999999999</v>
      </c>
      <c r="D5928" s="14">
        <v>112.25</v>
      </c>
    </row>
    <row r="5929" spans="1:4" x14ac:dyDescent="0.2">
      <c r="A5929" s="14">
        <v>54.22</v>
      </c>
      <c r="B5929" s="14">
        <v>2.4279999999999999</v>
      </c>
      <c r="C5929" s="14">
        <v>0.26419999999999999</v>
      </c>
      <c r="D5929" s="14">
        <v>112.28</v>
      </c>
    </row>
    <row r="5930" spans="1:4" x14ac:dyDescent="0.2">
      <c r="A5930" s="14">
        <v>54.23</v>
      </c>
      <c r="B5930" s="14">
        <v>2.427</v>
      </c>
      <c r="C5930" s="14">
        <v>0.26419999999999999</v>
      </c>
      <c r="D5930" s="14">
        <v>112.3</v>
      </c>
    </row>
    <row r="5931" spans="1:4" x14ac:dyDescent="0.2">
      <c r="A5931" s="14">
        <v>54.24</v>
      </c>
      <c r="B5931" s="14">
        <v>2.427</v>
      </c>
      <c r="C5931" s="14">
        <v>0.26419999999999999</v>
      </c>
      <c r="D5931" s="14">
        <v>112.33</v>
      </c>
    </row>
    <row r="5932" spans="1:4" x14ac:dyDescent="0.2">
      <c r="A5932" s="14">
        <v>54.25</v>
      </c>
      <c r="B5932" s="14">
        <v>2.4260000000000002</v>
      </c>
      <c r="C5932" s="14">
        <v>0.26419999999999999</v>
      </c>
      <c r="D5932" s="14">
        <v>112.35</v>
      </c>
    </row>
    <row r="5933" spans="1:4" x14ac:dyDescent="0.2">
      <c r="A5933" s="14">
        <v>54.25</v>
      </c>
      <c r="B5933" s="14">
        <v>2.4260000000000002</v>
      </c>
      <c r="C5933" s="14">
        <v>0.26419999999999999</v>
      </c>
      <c r="D5933" s="14">
        <v>112.38</v>
      </c>
    </row>
    <row r="5934" spans="1:4" x14ac:dyDescent="0.2">
      <c r="A5934" s="14">
        <v>54.26</v>
      </c>
      <c r="B5934" s="14">
        <v>2.4249999999999998</v>
      </c>
      <c r="C5934" s="14">
        <v>0.26419999999999999</v>
      </c>
      <c r="D5934" s="14">
        <v>112.4</v>
      </c>
    </row>
    <row r="5935" spans="1:4" x14ac:dyDescent="0.2">
      <c r="A5935" s="14">
        <v>54.27</v>
      </c>
      <c r="B5935" s="14">
        <v>2.4239999999999999</v>
      </c>
      <c r="C5935" s="14">
        <v>0.26419999999999999</v>
      </c>
      <c r="D5935" s="14">
        <v>112.43</v>
      </c>
    </row>
    <row r="5936" spans="1:4" x14ac:dyDescent="0.2">
      <c r="A5936" s="14">
        <v>54.28</v>
      </c>
      <c r="B5936" s="14">
        <v>2.4239999999999999</v>
      </c>
      <c r="C5936" s="14">
        <v>0.26419999999999999</v>
      </c>
      <c r="D5936" s="14">
        <v>112.45</v>
      </c>
    </row>
    <row r="5937" spans="1:4" x14ac:dyDescent="0.2">
      <c r="A5937" s="14">
        <v>54.29</v>
      </c>
      <c r="B5937" s="14">
        <v>2.423</v>
      </c>
      <c r="C5937" s="14">
        <v>0.26419999999999999</v>
      </c>
      <c r="D5937" s="14">
        <v>112.48</v>
      </c>
    </row>
    <row r="5938" spans="1:4" x14ac:dyDescent="0.2">
      <c r="A5938" s="14">
        <v>54.3</v>
      </c>
      <c r="B5938" s="14">
        <v>2.423</v>
      </c>
      <c r="C5938" s="14">
        <v>0.26419999999999999</v>
      </c>
      <c r="D5938" s="14">
        <v>112.5</v>
      </c>
    </row>
    <row r="5939" spans="1:4" x14ac:dyDescent="0.2">
      <c r="A5939" s="14">
        <v>54.3</v>
      </c>
      <c r="B5939" s="14">
        <v>2.4220000000000002</v>
      </c>
      <c r="C5939" s="14">
        <v>0.26419999999999999</v>
      </c>
      <c r="D5939" s="14">
        <v>112.53</v>
      </c>
    </row>
    <row r="5940" spans="1:4" x14ac:dyDescent="0.2">
      <c r="A5940" s="14">
        <v>54.31</v>
      </c>
      <c r="B5940" s="14">
        <v>2.4209999999999998</v>
      </c>
      <c r="C5940" s="14">
        <v>0.26419999999999999</v>
      </c>
      <c r="D5940" s="14">
        <v>112.55</v>
      </c>
    </row>
    <row r="5941" spans="1:4" x14ac:dyDescent="0.2">
      <c r="A5941" s="14">
        <v>54.32</v>
      </c>
      <c r="B5941" s="14">
        <v>2.4209999999999998</v>
      </c>
      <c r="C5941" s="14">
        <v>0.26419999999999999</v>
      </c>
      <c r="D5941" s="14">
        <v>112.58</v>
      </c>
    </row>
    <row r="5942" spans="1:4" x14ac:dyDescent="0.2">
      <c r="A5942" s="14">
        <v>54.33</v>
      </c>
      <c r="B5942" s="14">
        <v>2.42</v>
      </c>
      <c r="C5942" s="14">
        <v>0.26419999999999999</v>
      </c>
      <c r="D5942" s="14">
        <v>112.6</v>
      </c>
    </row>
    <row r="5943" spans="1:4" x14ac:dyDescent="0.2">
      <c r="A5943" s="14">
        <v>54.34</v>
      </c>
      <c r="B5943" s="14">
        <v>2.42</v>
      </c>
      <c r="C5943" s="14">
        <v>0.26419999999999999</v>
      </c>
      <c r="D5943" s="14">
        <v>112.63</v>
      </c>
    </row>
    <row r="5944" spans="1:4" x14ac:dyDescent="0.2">
      <c r="A5944" s="14">
        <v>54.35</v>
      </c>
      <c r="B5944" s="14">
        <v>2.419</v>
      </c>
      <c r="C5944" s="14">
        <v>0.26429999999999998</v>
      </c>
      <c r="D5944" s="14">
        <v>112.65</v>
      </c>
    </row>
    <row r="5945" spans="1:4" x14ac:dyDescent="0.2">
      <c r="A5945" s="14">
        <v>54.35</v>
      </c>
      <c r="B5945" s="14">
        <v>2.4180000000000001</v>
      </c>
      <c r="C5945" s="14">
        <v>0.26429999999999998</v>
      </c>
      <c r="D5945" s="14">
        <v>112.68</v>
      </c>
    </row>
    <row r="5946" spans="1:4" x14ac:dyDescent="0.2">
      <c r="A5946" s="14">
        <v>54.36</v>
      </c>
      <c r="B5946" s="14">
        <v>2.4180000000000001</v>
      </c>
      <c r="C5946" s="14">
        <v>0.26429999999999998</v>
      </c>
      <c r="D5946" s="14">
        <v>112.7</v>
      </c>
    </row>
    <row r="5947" spans="1:4" x14ac:dyDescent="0.2">
      <c r="A5947" s="14">
        <v>54.37</v>
      </c>
      <c r="B5947" s="14">
        <v>2.4169999999999998</v>
      </c>
      <c r="C5947" s="14">
        <v>0.26429999999999998</v>
      </c>
      <c r="D5947" s="14">
        <v>112.73</v>
      </c>
    </row>
    <row r="5948" spans="1:4" x14ac:dyDescent="0.2">
      <c r="A5948" s="14">
        <v>54.38</v>
      </c>
      <c r="B5948" s="14">
        <v>2.4169999999999998</v>
      </c>
      <c r="C5948" s="14">
        <v>0.26429999999999998</v>
      </c>
      <c r="D5948" s="14">
        <v>112.75</v>
      </c>
    </row>
    <row r="5949" spans="1:4" x14ac:dyDescent="0.2">
      <c r="A5949" s="14">
        <v>54.39</v>
      </c>
      <c r="B5949" s="14">
        <v>2.4159999999999999</v>
      </c>
      <c r="C5949" s="14">
        <v>0.26429999999999998</v>
      </c>
      <c r="D5949" s="14">
        <v>112.78</v>
      </c>
    </row>
    <row r="5950" spans="1:4" x14ac:dyDescent="0.2">
      <c r="A5950" s="14">
        <v>54.4</v>
      </c>
      <c r="B5950" s="14">
        <v>2.4159999999999999</v>
      </c>
      <c r="C5950" s="14">
        <v>0.26429999999999998</v>
      </c>
      <c r="D5950" s="14">
        <v>112.8</v>
      </c>
    </row>
    <row r="5951" spans="1:4" x14ac:dyDescent="0.2">
      <c r="A5951" s="14">
        <v>54.4</v>
      </c>
      <c r="B5951" s="14">
        <v>2.415</v>
      </c>
      <c r="C5951" s="14">
        <v>0.26429999999999998</v>
      </c>
      <c r="D5951" s="14">
        <v>112.83</v>
      </c>
    </row>
    <row r="5952" spans="1:4" x14ac:dyDescent="0.2">
      <c r="A5952" s="14">
        <v>54.41</v>
      </c>
      <c r="B5952" s="14">
        <v>2.415</v>
      </c>
      <c r="C5952" s="14">
        <v>0.26429999999999998</v>
      </c>
      <c r="D5952" s="14">
        <v>112.85</v>
      </c>
    </row>
    <row r="5953" spans="1:4" x14ac:dyDescent="0.2">
      <c r="A5953" s="14">
        <v>54.42</v>
      </c>
      <c r="B5953" s="14">
        <v>2.4140000000000001</v>
      </c>
      <c r="C5953" s="14">
        <v>0.26429999999999998</v>
      </c>
      <c r="D5953" s="14">
        <v>112.88</v>
      </c>
    </row>
    <row r="5954" spans="1:4" x14ac:dyDescent="0.2">
      <c r="A5954" s="14">
        <v>54.43</v>
      </c>
      <c r="B5954" s="14">
        <v>2.4140000000000001</v>
      </c>
      <c r="C5954" s="14">
        <v>0.26429999999999998</v>
      </c>
      <c r="D5954" s="14">
        <v>112.9</v>
      </c>
    </row>
    <row r="5955" spans="1:4" x14ac:dyDescent="0.2">
      <c r="A5955" s="14">
        <v>54.44</v>
      </c>
      <c r="B5955" s="14">
        <v>2.4129999999999998</v>
      </c>
      <c r="C5955" s="14">
        <v>0.26429999999999998</v>
      </c>
      <c r="D5955" s="14">
        <v>112.93</v>
      </c>
    </row>
    <row r="5956" spans="1:4" x14ac:dyDescent="0.2">
      <c r="A5956" s="14">
        <v>54.45</v>
      </c>
      <c r="B5956" s="14">
        <v>2.4129999999999998</v>
      </c>
      <c r="C5956" s="14">
        <v>0.26429999999999998</v>
      </c>
      <c r="D5956" s="14">
        <v>112.95</v>
      </c>
    </row>
    <row r="5957" spans="1:4" x14ac:dyDescent="0.2">
      <c r="A5957" s="14">
        <v>54.45</v>
      </c>
      <c r="B5957" s="14">
        <v>2.4119999999999999</v>
      </c>
      <c r="C5957" s="14">
        <v>0.26429999999999998</v>
      </c>
      <c r="D5957" s="14">
        <v>112.98</v>
      </c>
    </row>
    <row r="5958" spans="1:4" x14ac:dyDescent="0.2">
      <c r="A5958" s="14">
        <v>54.46</v>
      </c>
      <c r="B5958" s="14">
        <v>2.411</v>
      </c>
      <c r="C5958" s="14">
        <v>0.26429999999999998</v>
      </c>
      <c r="D5958" s="14">
        <v>113</v>
      </c>
    </row>
    <row r="5959" spans="1:4" x14ac:dyDescent="0.2">
      <c r="A5959" s="14">
        <v>54.47</v>
      </c>
      <c r="B5959" s="14">
        <v>2.411</v>
      </c>
      <c r="C5959" s="14">
        <v>0.26429999999999998</v>
      </c>
      <c r="D5959" s="14">
        <v>113.03</v>
      </c>
    </row>
    <row r="5960" spans="1:4" x14ac:dyDescent="0.2">
      <c r="A5960" s="14">
        <v>54.48</v>
      </c>
      <c r="B5960" s="14">
        <v>2.41</v>
      </c>
      <c r="C5960" s="14">
        <v>0.26440000000000002</v>
      </c>
      <c r="D5960" s="14">
        <v>113.05</v>
      </c>
    </row>
    <row r="5961" spans="1:4" x14ac:dyDescent="0.2">
      <c r="A5961" s="14">
        <v>54.49</v>
      </c>
      <c r="B5961" s="14">
        <v>2.41</v>
      </c>
      <c r="C5961" s="14">
        <v>0.26440000000000002</v>
      </c>
      <c r="D5961" s="14">
        <v>113.08</v>
      </c>
    </row>
    <row r="5962" spans="1:4" x14ac:dyDescent="0.2">
      <c r="A5962" s="14">
        <v>54.5</v>
      </c>
      <c r="B5962" s="14">
        <v>2.4089999999999998</v>
      </c>
      <c r="C5962" s="14">
        <v>0.26440000000000002</v>
      </c>
      <c r="D5962" s="14">
        <v>113.1</v>
      </c>
    </row>
    <row r="5963" spans="1:4" x14ac:dyDescent="0.2">
      <c r="A5963" s="14">
        <v>54.5</v>
      </c>
      <c r="B5963" s="14">
        <v>2.4089999999999998</v>
      </c>
      <c r="C5963" s="14">
        <v>0.26440000000000002</v>
      </c>
      <c r="D5963" s="14">
        <v>113.13</v>
      </c>
    </row>
    <row r="5964" spans="1:4" x14ac:dyDescent="0.2">
      <c r="A5964" s="14">
        <v>54.51</v>
      </c>
      <c r="B5964" s="14">
        <v>2.4079999999999999</v>
      </c>
      <c r="C5964" s="14">
        <v>0.26440000000000002</v>
      </c>
      <c r="D5964" s="14">
        <v>113.15</v>
      </c>
    </row>
    <row r="5965" spans="1:4" x14ac:dyDescent="0.2">
      <c r="A5965" s="14">
        <v>54.52</v>
      </c>
      <c r="B5965" s="14">
        <v>2.407</v>
      </c>
      <c r="C5965" s="14">
        <v>0.26440000000000002</v>
      </c>
      <c r="D5965" s="14">
        <v>113.18</v>
      </c>
    </row>
    <row r="5966" spans="1:4" x14ac:dyDescent="0.2">
      <c r="A5966" s="14">
        <v>54.53</v>
      </c>
      <c r="B5966" s="14">
        <v>2.407</v>
      </c>
      <c r="C5966" s="14">
        <v>0.26440000000000002</v>
      </c>
      <c r="D5966" s="14">
        <v>113.2</v>
      </c>
    </row>
    <row r="5967" spans="1:4" x14ac:dyDescent="0.2">
      <c r="A5967" s="14">
        <v>54.54</v>
      </c>
      <c r="B5967" s="14">
        <v>2.4060000000000001</v>
      </c>
      <c r="C5967" s="14">
        <v>0.26440000000000002</v>
      </c>
      <c r="D5967" s="14">
        <v>113.23</v>
      </c>
    </row>
    <row r="5968" spans="1:4" x14ac:dyDescent="0.2">
      <c r="A5968" s="14">
        <v>54.55</v>
      </c>
      <c r="B5968" s="14">
        <v>2.4049999999999998</v>
      </c>
      <c r="C5968" s="14">
        <v>0.26440000000000002</v>
      </c>
      <c r="D5968" s="14">
        <v>113.25</v>
      </c>
    </row>
    <row r="5969" spans="1:4" x14ac:dyDescent="0.2">
      <c r="A5969" s="14">
        <v>54.55</v>
      </c>
      <c r="B5969" s="14">
        <v>2.4049999999999998</v>
      </c>
      <c r="C5969" s="14">
        <v>0.26440000000000002</v>
      </c>
      <c r="D5969" s="14">
        <v>113.28</v>
      </c>
    </row>
    <row r="5970" spans="1:4" x14ac:dyDescent="0.2">
      <c r="A5970" s="14">
        <v>54.56</v>
      </c>
      <c r="B5970" s="14">
        <v>2.4039999999999999</v>
      </c>
      <c r="C5970" s="14">
        <v>0.26440000000000002</v>
      </c>
      <c r="D5970" s="14">
        <v>113.3</v>
      </c>
    </row>
    <row r="5971" spans="1:4" x14ac:dyDescent="0.2">
      <c r="A5971" s="14">
        <v>54.57</v>
      </c>
      <c r="B5971" s="14">
        <v>2.4039999999999999</v>
      </c>
      <c r="C5971" s="14">
        <v>0.26440000000000002</v>
      </c>
      <c r="D5971" s="14">
        <v>113.33</v>
      </c>
    </row>
    <row r="5972" spans="1:4" x14ac:dyDescent="0.2">
      <c r="A5972" s="14">
        <v>54.58</v>
      </c>
      <c r="B5972" s="14">
        <v>2.403</v>
      </c>
      <c r="C5972" s="14">
        <v>0.26440000000000002</v>
      </c>
      <c r="D5972" s="14">
        <v>113.35</v>
      </c>
    </row>
    <row r="5973" spans="1:4" x14ac:dyDescent="0.2">
      <c r="A5973" s="14">
        <v>54.59</v>
      </c>
      <c r="B5973" s="14">
        <v>2.4020000000000001</v>
      </c>
      <c r="C5973" s="14">
        <v>0.26440000000000002</v>
      </c>
      <c r="D5973" s="14">
        <v>113.38</v>
      </c>
    </row>
    <row r="5974" spans="1:4" x14ac:dyDescent="0.2">
      <c r="A5974" s="14">
        <v>54.6</v>
      </c>
      <c r="B5974" s="14">
        <v>2.4020000000000001</v>
      </c>
      <c r="C5974" s="14">
        <v>0.26440000000000002</v>
      </c>
      <c r="D5974" s="14">
        <v>113.4</v>
      </c>
    </row>
    <row r="5975" spans="1:4" x14ac:dyDescent="0.2">
      <c r="A5975" s="14">
        <v>54.6</v>
      </c>
      <c r="B5975" s="14">
        <v>2.4009999999999998</v>
      </c>
      <c r="C5975" s="14">
        <v>0.26440000000000002</v>
      </c>
      <c r="D5975" s="14">
        <v>113.43</v>
      </c>
    </row>
    <row r="5976" spans="1:4" x14ac:dyDescent="0.2">
      <c r="A5976" s="14">
        <v>54.61</v>
      </c>
      <c r="B5976" s="14">
        <v>2.4</v>
      </c>
      <c r="C5976" s="14">
        <v>0.26450000000000001</v>
      </c>
      <c r="D5976" s="14">
        <v>113.45</v>
      </c>
    </row>
    <row r="5977" spans="1:4" x14ac:dyDescent="0.2">
      <c r="A5977" s="14">
        <v>54.62</v>
      </c>
      <c r="B5977" s="14">
        <v>2.4</v>
      </c>
      <c r="C5977" s="14">
        <v>0.26450000000000001</v>
      </c>
      <c r="D5977" s="14">
        <v>113.48</v>
      </c>
    </row>
    <row r="5978" spans="1:4" x14ac:dyDescent="0.2">
      <c r="A5978" s="14">
        <v>54.63</v>
      </c>
      <c r="B5978" s="14">
        <v>2.399</v>
      </c>
      <c r="C5978" s="14">
        <v>0.26450000000000001</v>
      </c>
      <c r="D5978" s="14">
        <v>113.5</v>
      </c>
    </row>
    <row r="5979" spans="1:4" x14ac:dyDescent="0.2">
      <c r="A5979" s="14">
        <v>54.64</v>
      </c>
      <c r="B5979" s="14">
        <v>2.399</v>
      </c>
      <c r="C5979" s="14">
        <v>0.26450000000000001</v>
      </c>
      <c r="D5979" s="14">
        <v>113.53</v>
      </c>
    </row>
    <row r="5980" spans="1:4" x14ac:dyDescent="0.2">
      <c r="A5980" s="14">
        <v>54.65</v>
      </c>
      <c r="B5980" s="14">
        <v>2.3980000000000001</v>
      </c>
      <c r="C5980" s="14">
        <v>0.26450000000000001</v>
      </c>
      <c r="D5980" s="14">
        <v>113.55</v>
      </c>
    </row>
    <row r="5981" spans="1:4" x14ac:dyDescent="0.2">
      <c r="A5981" s="14">
        <v>54.65</v>
      </c>
      <c r="B5981" s="14">
        <v>2.3969999999999998</v>
      </c>
      <c r="C5981" s="14">
        <v>0.26450000000000001</v>
      </c>
      <c r="D5981" s="14">
        <v>113.58</v>
      </c>
    </row>
    <row r="5982" spans="1:4" x14ac:dyDescent="0.2">
      <c r="A5982" s="14">
        <v>54.66</v>
      </c>
      <c r="B5982" s="14">
        <v>2.3969999999999998</v>
      </c>
      <c r="C5982" s="14">
        <v>0.26450000000000001</v>
      </c>
      <c r="D5982" s="14">
        <v>113.6</v>
      </c>
    </row>
    <row r="5983" spans="1:4" x14ac:dyDescent="0.2">
      <c r="A5983" s="14">
        <v>54.67</v>
      </c>
      <c r="B5983" s="14">
        <v>2.3959999999999999</v>
      </c>
      <c r="C5983" s="14">
        <v>0.26450000000000001</v>
      </c>
      <c r="D5983" s="14">
        <v>113.63</v>
      </c>
    </row>
    <row r="5984" spans="1:4" x14ac:dyDescent="0.2">
      <c r="A5984" s="14">
        <v>54.68</v>
      </c>
      <c r="B5984" s="14">
        <v>2.3959999999999999</v>
      </c>
      <c r="C5984" s="14">
        <v>0.26450000000000001</v>
      </c>
      <c r="D5984" s="14">
        <v>113.65</v>
      </c>
    </row>
    <row r="5985" spans="1:4" x14ac:dyDescent="0.2">
      <c r="A5985" s="14">
        <v>54.69</v>
      </c>
      <c r="B5985" s="14">
        <v>2.395</v>
      </c>
      <c r="C5985" s="14">
        <v>0.26450000000000001</v>
      </c>
      <c r="D5985" s="14">
        <v>113.68</v>
      </c>
    </row>
    <row r="5986" spans="1:4" x14ac:dyDescent="0.2">
      <c r="A5986" s="14">
        <v>54.7</v>
      </c>
      <c r="B5986" s="14">
        <v>2.395</v>
      </c>
      <c r="C5986" s="14">
        <v>0.26450000000000001</v>
      </c>
      <c r="D5986" s="14">
        <v>113.7</v>
      </c>
    </row>
    <row r="5987" spans="1:4" x14ac:dyDescent="0.2">
      <c r="A5987" s="14">
        <v>54.7</v>
      </c>
      <c r="B5987" s="14">
        <v>2.3940000000000001</v>
      </c>
      <c r="C5987" s="14">
        <v>0.26450000000000001</v>
      </c>
      <c r="D5987" s="14">
        <v>113.73</v>
      </c>
    </row>
    <row r="5988" spans="1:4" x14ac:dyDescent="0.2">
      <c r="A5988" s="14">
        <v>54.71</v>
      </c>
      <c r="B5988" s="14">
        <v>2.3929999999999998</v>
      </c>
      <c r="C5988" s="14">
        <v>0.26450000000000001</v>
      </c>
      <c r="D5988" s="14">
        <v>113.75</v>
      </c>
    </row>
    <row r="5989" spans="1:4" x14ac:dyDescent="0.2">
      <c r="A5989" s="14">
        <v>54.72</v>
      </c>
      <c r="B5989" s="14">
        <v>2.3929999999999998</v>
      </c>
      <c r="C5989" s="14">
        <v>0.26450000000000001</v>
      </c>
      <c r="D5989" s="14">
        <v>113.78</v>
      </c>
    </row>
    <row r="5990" spans="1:4" x14ac:dyDescent="0.2">
      <c r="A5990" s="14">
        <v>54.73</v>
      </c>
      <c r="B5990" s="14">
        <v>2.3919999999999999</v>
      </c>
      <c r="C5990" s="14">
        <v>0.26450000000000001</v>
      </c>
      <c r="D5990" s="14">
        <v>113.8</v>
      </c>
    </row>
    <row r="5991" spans="1:4" x14ac:dyDescent="0.2">
      <c r="A5991" s="14">
        <v>54.74</v>
      </c>
      <c r="B5991" s="14">
        <v>2.3919999999999999</v>
      </c>
      <c r="C5991" s="14">
        <v>0.26450000000000001</v>
      </c>
      <c r="D5991" s="14">
        <v>113.83</v>
      </c>
    </row>
    <row r="5992" spans="1:4" x14ac:dyDescent="0.2">
      <c r="A5992" s="14">
        <v>54.75</v>
      </c>
      <c r="B5992" s="14">
        <v>2.391</v>
      </c>
      <c r="C5992" s="14">
        <v>0.26450000000000001</v>
      </c>
      <c r="D5992" s="14">
        <v>113.85</v>
      </c>
    </row>
    <row r="5993" spans="1:4" x14ac:dyDescent="0.2">
      <c r="A5993" s="14">
        <v>54.75</v>
      </c>
      <c r="B5993" s="14">
        <v>2.39</v>
      </c>
      <c r="C5993" s="14">
        <v>0.2646</v>
      </c>
      <c r="D5993" s="14">
        <v>113.88</v>
      </c>
    </row>
    <row r="5994" spans="1:4" x14ac:dyDescent="0.2">
      <c r="A5994" s="14">
        <v>54.76</v>
      </c>
      <c r="B5994" s="14">
        <v>2.39</v>
      </c>
      <c r="C5994" s="14">
        <v>0.2646</v>
      </c>
      <c r="D5994" s="14">
        <v>113.9</v>
      </c>
    </row>
    <row r="5995" spans="1:4" x14ac:dyDescent="0.2">
      <c r="A5995" s="14">
        <v>54.77</v>
      </c>
      <c r="B5995" s="14">
        <v>2.3889999999999998</v>
      </c>
      <c r="C5995" s="14">
        <v>0.2646</v>
      </c>
      <c r="D5995" s="14">
        <v>113.93</v>
      </c>
    </row>
    <row r="5996" spans="1:4" x14ac:dyDescent="0.2">
      <c r="A5996" s="14">
        <v>54.78</v>
      </c>
      <c r="B5996" s="14">
        <v>2.3879999999999999</v>
      </c>
      <c r="C5996" s="14">
        <v>0.2646</v>
      </c>
      <c r="D5996" s="14">
        <v>113.95</v>
      </c>
    </row>
    <row r="5997" spans="1:4" x14ac:dyDescent="0.2">
      <c r="A5997" s="14">
        <v>54.79</v>
      </c>
      <c r="B5997" s="14">
        <v>2.3879999999999999</v>
      </c>
      <c r="C5997" s="14">
        <v>0.2646</v>
      </c>
      <c r="D5997" s="14">
        <v>113.98</v>
      </c>
    </row>
    <row r="5998" spans="1:4" x14ac:dyDescent="0.2">
      <c r="A5998" s="14">
        <v>54.8</v>
      </c>
      <c r="B5998" s="14">
        <v>2.387</v>
      </c>
      <c r="C5998" s="14">
        <v>0.2646</v>
      </c>
      <c r="D5998" s="14">
        <v>114</v>
      </c>
    </row>
    <row r="5999" spans="1:4" x14ac:dyDescent="0.2">
      <c r="A5999" s="14">
        <v>54.8</v>
      </c>
      <c r="B5999" s="14">
        <v>2.3860000000000001</v>
      </c>
      <c r="C5999" s="14">
        <v>0.2646</v>
      </c>
      <c r="D5999" s="14">
        <v>114.03</v>
      </c>
    </row>
    <row r="6000" spans="1:4" x14ac:dyDescent="0.2">
      <c r="A6000" s="14">
        <v>54.81</v>
      </c>
      <c r="B6000" s="14">
        <v>2.3849999999999998</v>
      </c>
      <c r="C6000" s="14">
        <v>0.2646</v>
      </c>
      <c r="D6000" s="14">
        <v>114.05</v>
      </c>
    </row>
    <row r="6001" spans="1:4" x14ac:dyDescent="0.2">
      <c r="A6001" s="14">
        <v>54.82</v>
      </c>
      <c r="B6001" s="14">
        <v>2.3849999999999998</v>
      </c>
      <c r="C6001" s="14">
        <v>0.2646</v>
      </c>
      <c r="D6001" s="14">
        <v>114.08</v>
      </c>
    </row>
    <row r="6002" spans="1:4" x14ac:dyDescent="0.2">
      <c r="A6002" s="14">
        <v>54.83</v>
      </c>
      <c r="B6002" s="14">
        <v>2.3839999999999999</v>
      </c>
      <c r="C6002" s="14">
        <v>0.2646</v>
      </c>
      <c r="D6002" s="14">
        <v>114.1</v>
      </c>
    </row>
  </sheetData>
  <printOptions gridLine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4"/>
  <sheetViews>
    <sheetView topLeftCell="A103" workbookViewId="0">
      <selection activeCell="C10" sqref="C10"/>
    </sheetView>
  </sheetViews>
  <sheetFormatPr defaultRowHeight="12.75" x14ac:dyDescent="0.2"/>
  <sheetData>
    <row r="1" spans="1:5" x14ac:dyDescent="0.2">
      <c r="A1" t="s">
        <v>439</v>
      </c>
      <c r="B1" t="s">
        <v>440</v>
      </c>
      <c r="C1" t="s">
        <v>441</v>
      </c>
      <c r="D1" t="s">
        <v>442</v>
      </c>
      <c r="E1" t="s">
        <v>440</v>
      </c>
    </row>
    <row r="2" spans="1:5" x14ac:dyDescent="0.2">
      <c r="A2" t="s">
        <v>443</v>
      </c>
      <c r="B2" t="s">
        <v>444</v>
      </c>
      <c r="C2" t="s">
        <v>445</v>
      </c>
      <c r="D2" t="s">
        <v>446</v>
      </c>
      <c r="E2" t="s">
        <v>444</v>
      </c>
    </row>
    <row r="3" spans="1:5" x14ac:dyDescent="0.2">
      <c r="A3">
        <v>4.84</v>
      </c>
      <c r="B3">
        <v>-30.06</v>
      </c>
      <c r="C3">
        <v>-5.6559999999999996E-3</v>
      </c>
      <c r="D3">
        <v>0</v>
      </c>
      <c r="E3">
        <v>-30.06</v>
      </c>
    </row>
    <row r="4" spans="1:5" x14ac:dyDescent="0.2">
      <c r="A4">
        <v>4.8499999999999996</v>
      </c>
      <c r="B4">
        <v>-30.06</v>
      </c>
      <c r="C4">
        <v>-5.6550000000000003E-3</v>
      </c>
      <c r="D4">
        <v>0</v>
      </c>
      <c r="E4">
        <v>-30.06</v>
      </c>
    </row>
    <row r="5" spans="1:5" x14ac:dyDescent="0.2">
      <c r="A5">
        <v>4.8499999999999996</v>
      </c>
      <c r="B5">
        <v>-30.06</v>
      </c>
      <c r="C5">
        <v>-5.653E-3</v>
      </c>
      <c r="D5">
        <v>0</v>
      </c>
      <c r="E5">
        <v>-30.06</v>
      </c>
    </row>
    <row r="6" spans="1:5" x14ac:dyDescent="0.2">
      <c r="A6">
        <v>4.8600000000000003</v>
      </c>
      <c r="B6">
        <v>-30.06</v>
      </c>
      <c r="C6">
        <v>-5.6519999999999999E-3</v>
      </c>
      <c r="D6">
        <v>0</v>
      </c>
      <c r="E6">
        <v>-30.06</v>
      </c>
    </row>
    <row r="7" spans="1:5" x14ac:dyDescent="0.2">
      <c r="A7">
        <v>4.87</v>
      </c>
      <c r="B7">
        <v>-30.06</v>
      </c>
      <c r="C7">
        <v>-5.6509999999999998E-3</v>
      </c>
      <c r="D7">
        <v>0</v>
      </c>
      <c r="E7">
        <v>-30.06</v>
      </c>
    </row>
    <row r="8" spans="1:5" x14ac:dyDescent="0.2">
      <c r="A8">
        <v>4.88</v>
      </c>
      <c r="B8">
        <v>-30.06</v>
      </c>
      <c r="C8">
        <v>-5.6490000000000004E-3</v>
      </c>
      <c r="D8">
        <v>0</v>
      </c>
      <c r="E8">
        <v>-30.06</v>
      </c>
    </row>
    <row r="9" spans="1:5" x14ac:dyDescent="0.2">
      <c r="A9">
        <v>4.8899999999999997</v>
      </c>
      <c r="B9">
        <v>-30.06</v>
      </c>
      <c r="C9">
        <v>-5.6480000000000002E-3</v>
      </c>
      <c r="D9">
        <v>0</v>
      </c>
      <c r="E9">
        <v>-30.06</v>
      </c>
    </row>
    <row r="10" spans="1:5" x14ac:dyDescent="0.2">
      <c r="A10">
        <v>4.9000000000000004</v>
      </c>
      <c r="B10">
        <v>-30.06</v>
      </c>
      <c r="C10">
        <v>-5.6470000000000001E-3</v>
      </c>
      <c r="D10">
        <v>0</v>
      </c>
      <c r="E10">
        <v>-30.06</v>
      </c>
    </row>
    <row r="11" spans="1:5" x14ac:dyDescent="0.2">
      <c r="A11">
        <v>4.9000000000000004</v>
      </c>
      <c r="B11">
        <v>-30.06</v>
      </c>
      <c r="C11">
        <v>-5.646E-3</v>
      </c>
      <c r="D11">
        <v>0</v>
      </c>
      <c r="E11">
        <v>-30.06</v>
      </c>
    </row>
    <row r="12" spans="1:5" x14ac:dyDescent="0.2">
      <c r="A12">
        <v>4.91</v>
      </c>
      <c r="B12">
        <v>-30.06</v>
      </c>
      <c r="C12">
        <v>-5.6449999999999998E-3</v>
      </c>
      <c r="D12">
        <v>0</v>
      </c>
      <c r="E12">
        <v>-30.06</v>
      </c>
    </row>
    <row r="13" spans="1:5" x14ac:dyDescent="0.2">
      <c r="A13">
        <v>4.92</v>
      </c>
      <c r="B13">
        <v>-30.06</v>
      </c>
      <c r="C13">
        <v>-5.6439999999999997E-3</v>
      </c>
      <c r="D13">
        <v>0</v>
      </c>
      <c r="E13">
        <v>-30.06</v>
      </c>
    </row>
    <row r="14" spans="1:5" x14ac:dyDescent="0.2">
      <c r="A14">
        <v>4.93</v>
      </c>
      <c r="B14">
        <v>-30.06</v>
      </c>
      <c r="C14">
        <v>-5.6429999999999996E-3</v>
      </c>
      <c r="D14">
        <v>0</v>
      </c>
      <c r="E14">
        <v>-30.06</v>
      </c>
    </row>
    <row r="15" spans="1:5" x14ac:dyDescent="0.2">
      <c r="A15">
        <v>4.9400000000000004</v>
      </c>
      <c r="B15">
        <v>-30.06</v>
      </c>
      <c r="C15">
        <v>-5.6410000000000002E-3</v>
      </c>
      <c r="D15">
        <v>0</v>
      </c>
      <c r="E15">
        <v>-30.06</v>
      </c>
    </row>
    <row r="16" spans="1:5" x14ac:dyDescent="0.2">
      <c r="A16">
        <v>4.95</v>
      </c>
      <c r="B16">
        <v>-30.06</v>
      </c>
      <c r="C16">
        <v>-5.64E-3</v>
      </c>
      <c r="D16">
        <v>0</v>
      </c>
      <c r="E16">
        <v>-30.06</v>
      </c>
    </row>
    <row r="17" spans="1:5" x14ac:dyDescent="0.2">
      <c r="A17">
        <v>4.95</v>
      </c>
      <c r="B17">
        <v>-30.06</v>
      </c>
      <c r="C17">
        <v>-5.6389999999999999E-3</v>
      </c>
      <c r="D17">
        <v>0</v>
      </c>
      <c r="E17">
        <v>-30.06</v>
      </c>
    </row>
    <row r="18" spans="1:5" x14ac:dyDescent="0.2">
      <c r="A18">
        <v>4.96</v>
      </c>
      <c r="B18">
        <v>-30.06</v>
      </c>
      <c r="C18">
        <v>-5.6379999999999998E-3</v>
      </c>
      <c r="D18">
        <v>0</v>
      </c>
      <c r="E18">
        <v>-30.06</v>
      </c>
    </row>
    <row r="19" spans="1:5" x14ac:dyDescent="0.2">
      <c r="A19">
        <v>4.97</v>
      </c>
      <c r="B19">
        <v>-30.06</v>
      </c>
      <c r="C19">
        <v>-5.6369999999999996E-3</v>
      </c>
      <c r="D19">
        <v>0</v>
      </c>
      <c r="E19">
        <v>-30.06</v>
      </c>
    </row>
    <row r="20" spans="1:5" x14ac:dyDescent="0.2">
      <c r="A20">
        <v>4.9800000000000004</v>
      </c>
      <c r="B20">
        <v>-30.06</v>
      </c>
      <c r="C20">
        <v>-5.6360000000000004E-3</v>
      </c>
      <c r="D20">
        <v>0</v>
      </c>
      <c r="E20">
        <v>-30.06</v>
      </c>
    </row>
    <row r="21" spans="1:5" x14ac:dyDescent="0.2">
      <c r="A21">
        <v>4.99</v>
      </c>
      <c r="B21">
        <v>-30.06</v>
      </c>
      <c r="C21">
        <v>-5.6350000000000003E-3</v>
      </c>
      <c r="D21">
        <v>0</v>
      </c>
      <c r="E21">
        <v>-30.06</v>
      </c>
    </row>
    <row r="22" spans="1:5" x14ac:dyDescent="0.2">
      <c r="A22">
        <v>5</v>
      </c>
      <c r="B22">
        <v>-30.06</v>
      </c>
      <c r="C22">
        <v>-5.633E-3</v>
      </c>
      <c r="D22">
        <v>0</v>
      </c>
      <c r="E22">
        <v>-30.06</v>
      </c>
    </row>
    <row r="23" spans="1:5" x14ac:dyDescent="0.2">
      <c r="A23">
        <v>5</v>
      </c>
      <c r="B23">
        <v>-30.06</v>
      </c>
      <c r="C23">
        <v>-5.6319999999999999E-3</v>
      </c>
      <c r="D23">
        <v>0</v>
      </c>
      <c r="E23">
        <v>-30.06</v>
      </c>
    </row>
    <row r="24" spans="1:5" x14ac:dyDescent="0.2">
      <c r="A24">
        <v>5.01</v>
      </c>
      <c r="B24">
        <v>-30.06</v>
      </c>
      <c r="C24">
        <v>-5.6309999999999997E-3</v>
      </c>
      <c r="D24">
        <v>0</v>
      </c>
      <c r="E24">
        <v>-30.06</v>
      </c>
    </row>
    <row r="25" spans="1:5" x14ac:dyDescent="0.2">
      <c r="A25">
        <v>5.0199999999999996</v>
      </c>
      <c r="B25">
        <v>-30.06</v>
      </c>
      <c r="C25">
        <v>-5.6290000000000003E-3</v>
      </c>
      <c r="D25">
        <v>0</v>
      </c>
      <c r="E25">
        <v>-30.06</v>
      </c>
    </row>
    <row r="26" spans="1:5" x14ac:dyDescent="0.2">
      <c r="A26">
        <v>5.03</v>
      </c>
      <c r="B26">
        <v>-30.06</v>
      </c>
      <c r="C26">
        <v>-5.6280000000000002E-3</v>
      </c>
      <c r="D26">
        <v>0</v>
      </c>
      <c r="E26">
        <v>-30.06</v>
      </c>
    </row>
    <row r="27" spans="1:5" x14ac:dyDescent="0.2">
      <c r="A27">
        <v>5.04</v>
      </c>
      <c r="B27">
        <v>-30.06</v>
      </c>
      <c r="C27">
        <v>-5.6259999999999999E-3</v>
      </c>
      <c r="D27">
        <v>0</v>
      </c>
      <c r="E27">
        <v>-30.06</v>
      </c>
    </row>
    <row r="28" spans="1:5" x14ac:dyDescent="0.2">
      <c r="A28">
        <v>5.05</v>
      </c>
      <c r="B28">
        <v>-30.06</v>
      </c>
      <c r="C28">
        <v>-5.6239999999999997E-3</v>
      </c>
      <c r="D28">
        <v>0</v>
      </c>
      <c r="E28">
        <v>-30.06</v>
      </c>
    </row>
    <row r="29" spans="1:5" x14ac:dyDescent="0.2">
      <c r="A29">
        <v>5.05</v>
      </c>
      <c r="B29">
        <v>-30.06</v>
      </c>
      <c r="C29">
        <v>-5.6230000000000004E-3</v>
      </c>
      <c r="D29">
        <v>0</v>
      </c>
      <c r="E29">
        <v>-30.06</v>
      </c>
    </row>
    <row r="30" spans="1:5" x14ac:dyDescent="0.2">
      <c r="A30">
        <v>5.0599999999999996</v>
      </c>
      <c r="B30">
        <v>-30.06</v>
      </c>
      <c r="C30">
        <v>-5.6210000000000001E-3</v>
      </c>
      <c r="D30">
        <v>0</v>
      </c>
      <c r="E30">
        <v>-30.06</v>
      </c>
    </row>
    <row r="31" spans="1:5" x14ac:dyDescent="0.2">
      <c r="A31">
        <v>5.07</v>
      </c>
      <c r="B31">
        <v>-30.06</v>
      </c>
      <c r="C31">
        <v>-5.6189999999999999E-3</v>
      </c>
      <c r="D31">
        <v>0</v>
      </c>
      <c r="E31">
        <v>-30.06</v>
      </c>
    </row>
    <row r="32" spans="1:5" x14ac:dyDescent="0.2">
      <c r="A32">
        <v>5.08</v>
      </c>
      <c r="B32">
        <v>-30.06</v>
      </c>
      <c r="C32">
        <v>-5.6169999999999996E-3</v>
      </c>
      <c r="D32">
        <v>0</v>
      </c>
      <c r="E32">
        <v>-30.06</v>
      </c>
    </row>
    <row r="33" spans="1:5" x14ac:dyDescent="0.2">
      <c r="A33">
        <v>5.09</v>
      </c>
      <c r="B33">
        <v>-30.06</v>
      </c>
      <c r="C33">
        <v>-5.6140000000000001E-3</v>
      </c>
      <c r="D33">
        <v>0</v>
      </c>
      <c r="E33">
        <v>-30.06</v>
      </c>
    </row>
    <row r="34" spans="1:5" x14ac:dyDescent="0.2">
      <c r="A34">
        <v>5.0999999999999996</v>
      </c>
      <c r="B34">
        <v>-30.06</v>
      </c>
      <c r="C34">
        <v>-5.6119999999999998E-3</v>
      </c>
      <c r="D34">
        <v>0</v>
      </c>
      <c r="E34">
        <v>-30.06</v>
      </c>
    </row>
    <row r="35" spans="1:5" x14ac:dyDescent="0.2">
      <c r="A35">
        <v>5.0999999999999996</v>
      </c>
      <c r="B35">
        <v>-30.06</v>
      </c>
      <c r="C35">
        <v>-5.6100000000000004E-3</v>
      </c>
      <c r="D35">
        <v>0</v>
      </c>
      <c r="E35">
        <v>-30.06</v>
      </c>
    </row>
    <row r="36" spans="1:5" x14ac:dyDescent="0.2">
      <c r="A36">
        <v>5.1100000000000003</v>
      </c>
      <c r="B36">
        <v>-30.06</v>
      </c>
      <c r="C36">
        <v>-5.607E-3</v>
      </c>
      <c r="D36">
        <v>0</v>
      </c>
      <c r="E36">
        <v>-30.06</v>
      </c>
    </row>
    <row r="37" spans="1:5" x14ac:dyDescent="0.2">
      <c r="A37">
        <v>5.12</v>
      </c>
      <c r="B37">
        <v>-30.06</v>
      </c>
      <c r="C37">
        <v>-5.6049999999999997E-3</v>
      </c>
      <c r="D37">
        <v>0</v>
      </c>
      <c r="E37">
        <v>-30.06</v>
      </c>
    </row>
    <row r="38" spans="1:5" x14ac:dyDescent="0.2">
      <c r="A38">
        <v>5.13</v>
      </c>
      <c r="B38">
        <v>-30.06</v>
      </c>
      <c r="C38">
        <v>-5.6020000000000002E-3</v>
      </c>
      <c r="D38">
        <v>0</v>
      </c>
      <c r="E38">
        <v>-30.06</v>
      </c>
    </row>
    <row r="39" spans="1:5" x14ac:dyDescent="0.2">
      <c r="A39">
        <v>5.14</v>
      </c>
      <c r="B39">
        <v>-30.06</v>
      </c>
      <c r="C39">
        <v>-5.5989999999999998E-3</v>
      </c>
      <c r="D39">
        <v>0</v>
      </c>
      <c r="E39">
        <v>-30.06</v>
      </c>
    </row>
    <row r="40" spans="1:5" x14ac:dyDescent="0.2">
      <c r="A40">
        <v>5.15</v>
      </c>
      <c r="B40">
        <v>-30.06</v>
      </c>
      <c r="C40">
        <v>-5.5960000000000003E-3</v>
      </c>
      <c r="D40">
        <v>0</v>
      </c>
      <c r="E40">
        <v>-30.06</v>
      </c>
    </row>
    <row r="41" spans="1:5" x14ac:dyDescent="0.2">
      <c r="A41">
        <v>5.15</v>
      </c>
      <c r="B41">
        <v>-30.06</v>
      </c>
      <c r="C41">
        <v>-5.5929999999999999E-3</v>
      </c>
      <c r="D41">
        <v>0</v>
      </c>
      <c r="E41">
        <v>-30.06</v>
      </c>
    </row>
    <row r="42" spans="1:5" x14ac:dyDescent="0.2">
      <c r="A42">
        <v>5.16</v>
      </c>
      <c r="B42">
        <v>-30.06</v>
      </c>
      <c r="C42">
        <v>-5.5900000000000004E-3</v>
      </c>
      <c r="D42">
        <v>0</v>
      </c>
      <c r="E42">
        <v>-30.06</v>
      </c>
    </row>
    <row r="43" spans="1:5" x14ac:dyDescent="0.2">
      <c r="A43">
        <v>5.17</v>
      </c>
      <c r="B43">
        <v>-30.06</v>
      </c>
      <c r="C43">
        <v>-5.587E-3</v>
      </c>
      <c r="D43">
        <v>0</v>
      </c>
      <c r="E43">
        <v>-30.06</v>
      </c>
    </row>
    <row r="44" spans="1:5" x14ac:dyDescent="0.2">
      <c r="A44">
        <v>5.18</v>
      </c>
      <c r="B44">
        <v>-30.06</v>
      </c>
      <c r="C44">
        <v>-5.5830000000000003E-3</v>
      </c>
      <c r="D44">
        <v>0</v>
      </c>
      <c r="E44">
        <v>-30.06</v>
      </c>
    </row>
    <row r="45" spans="1:5" x14ac:dyDescent="0.2">
      <c r="A45">
        <v>5.19</v>
      </c>
      <c r="B45">
        <v>-30.06</v>
      </c>
      <c r="C45">
        <v>-5.5799999999999999E-3</v>
      </c>
      <c r="D45">
        <v>0</v>
      </c>
      <c r="E45">
        <v>-30.06</v>
      </c>
    </row>
    <row r="46" spans="1:5" x14ac:dyDescent="0.2">
      <c r="A46">
        <v>5.2</v>
      </c>
      <c r="B46">
        <v>-30.06</v>
      </c>
      <c r="C46">
        <v>-5.5770000000000004E-3</v>
      </c>
      <c r="D46">
        <v>0</v>
      </c>
      <c r="E46">
        <v>-30.06</v>
      </c>
    </row>
    <row r="47" spans="1:5" x14ac:dyDescent="0.2">
      <c r="A47">
        <v>5.2</v>
      </c>
      <c r="B47">
        <v>-30.06</v>
      </c>
      <c r="C47">
        <v>-5.5729999999999998E-3</v>
      </c>
      <c r="D47">
        <v>0</v>
      </c>
      <c r="E47">
        <v>-30.06</v>
      </c>
    </row>
    <row r="48" spans="1:5" x14ac:dyDescent="0.2">
      <c r="A48">
        <v>5.21</v>
      </c>
      <c r="B48">
        <v>-30.06</v>
      </c>
      <c r="C48">
        <v>-5.5690000000000002E-3</v>
      </c>
      <c r="D48">
        <v>0</v>
      </c>
      <c r="E48">
        <v>-30.06</v>
      </c>
    </row>
    <row r="49" spans="1:5" x14ac:dyDescent="0.2">
      <c r="A49">
        <v>5.22</v>
      </c>
      <c r="B49">
        <v>-30.06</v>
      </c>
      <c r="C49">
        <v>-5.5659999999999998E-3</v>
      </c>
      <c r="D49">
        <v>0</v>
      </c>
      <c r="E49">
        <v>-30.06</v>
      </c>
    </row>
    <row r="50" spans="1:5" x14ac:dyDescent="0.2">
      <c r="A50">
        <v>5.23</v>
      </c>
      <c r="B50">
        <v>-30.06</v>
      </c>
      <c r="C50">
        <v>-5.5620000000000001E-3</v>
      </c>
      <c r="D50">
        <v>0</v>
      </c>
      <c r="E50">
        <v>-30.06</v>
      </c>
    </row>
    <row r="51" spans="1:5" x14ac:dyDescent="0.2">
      <c r="A51">
        <v>5.24</v>
      </c>
      <c r="B51">
        <v>-30.06</v>
      </c>
      <c r="C51">
        <v>-5.5579999999999996E-3</v>
      </c>
      <c r="D51">
        <v>0</v>
      </c>
      <c r="E51">
        <v>-30.06</v>
      </c>
    </row>
    <row r="52" spans="1:5" x14ac:dyDescent="0.2">
      <c r="A52">
        <v>5.25</v>
      </c>
      <c r="B52">
        <v>-30.06</v>
      </c>
      <c r="C52">
        <v>-5.5539999999999999E-3</v>
      </c>
      <c r="D52">
        <v>0</v>
      </c>
      <c r="E52">
        <v>-30.06</v>
      </c>
    </row>
    <row r="53" spans="1:5" x14ac:dyDescent="0.2">
      <c r="A53">
        <v>5.25</v>
      </c>
      <c r="B53">
        <v>-30.06</v>
      </c>
      <c r="C53">
        <v>-5.5500000000000002E-3</v>
      </c>
      <c r="D53">
        <v>0</v>
      </c>
      <c r="E53">
        <v>-30.06</v>
      </c>
    </row>
    <row r="54" spans="1:5" x14ac:dyDescent="0.2">
      <c r="A54">
        <v>5.26</v>
      </c>
      <c r="B54">
        <v>-30.06</v>
      </c>
      <c r="C54">
        <v>-5.5469999999999998E-3</v>
      </c>
      <c r="D54">
        <v>0</v>
      </c>
      <c r="E54">
        <v>-30.06</v>
      </c>
    </row>
    <row r="55" spans="1:5" x14ac:dyDescent="0.2">
      <c r="A55">
        <v>5.27</v>
      </c>
      <c r="B55">
        <v>-30.06</v>
      </c>
      <c r="C55">
        <v>-5.5430000000000002E-3</v>
      </c>
      <c r="D55">
        <v>0</v>
      </c>
      <c r="E55">
        <v>-30.06</v>
      </c>
    </row>
    <row r="56" spans="1:5" x14ac:dyDescent="0.2">
      <c r="A56">
        <v>5.28</v>
      </c>
      <c r="B56">
        <v>-30.06</v>
      </c>
      <c r="C56">
        <v>-5.5389999999999997E-3</v>
      </c>
      <c r="D56">
        <v>0</v>
      </c>
      <c r="E56">
        <v>-30.06</v>
      </c>
    </row>
    <row r="57" spans="1:5" x14ac:dyDescent="0.2">
      <c r="A57">
        <v>5.29</v>
      </c>
      <c r="B57">
        <v>-30.06</v>
      </c>
      <c r="C57">
        <v>-5.535E-3</v>
      </c>
      <c r="D57">
        <v>0</v>
      </c>
      <c r="E57">
        <v>-30.06</v>
      </c>
    </row>
    <row r="58" spans="1:5" x14ac:dyDescent="0.2">
      <c r="A58">
        <v>5.3</v>
      </c>
      <c r="B58">
        <v>-30.06</v>
      </c>
      <c r="C58">
        <v>-5.5310000000000003E-3</v>
      </c>
      <c r="D58">
        <v>0</v>
      </c>
      <c r="E58">
        <v>-30.06</v>
      </c>
    </row>
    <row r="59" spans="1:5" x14ac:dyDescent="0.2">
      <c r="A59">
        <v>5.3</v>
      </c>
      <c r="B59">
        <v>-30.06</v>
      </c>
      <c r="C59">
        <v>-5.5269999999999998E-3</v>
      </c>
      <c r="D59">
        <v>0</v>
      </c>
      <c r="E59">
        <v>-30.06</v>
      </c>
    </row>
    <row r="60" spans="1:5" x14ac:dyDescent="0.2">
      <c r="A60">
        <v>5.31</v>
      </c>
      <c r="B60">
        <v>-30.06</v>
      </c>
      <c r="C60">
        <v>-5.5240000000000003E-3</v>
      </c>
      <c r="D60">
        <v>0</v>
      </c>
      <c r="E60">
        <v>-30.06</v>
      </c>
    </row>
    <row r="61" spans="1:5" x14ac:dyDescent="0.2">
      <c r="A61">
        <v>5.32</v>
      </c>
      <c r="B61">
        <v>-30.06</v>
      </c>
      <c r="C61">
        <v>-5.5199999999999997E-3</v>
      </c>
      <c r="D61">
        <v>0</v>
      </c>
      <c r="E61">
        <v>-30.06</v>
      </c>
    </row>
    <row r="62" spans="1:5" x14ac:dyDescent="0.2">
      <c r="A62">
        <v>5.33</v>
      </c>
      <c r="B62">
        <v>-30.06</v>
      </c>
      <c r="C62">
        <v>-5.5160000000000001E-3</v>
      </c>
      <c r="D62">
        <v>0</v>
      </c>
      <c r="E62">
        <v>-30.06</v>
      </c>
    </row>
    <row r="63" spans="1:5" x14ac:dyDescent="0.2">
      <c r="A63">
        <v>5.34</v>
      </c>
      <c r="B63">
        <v>-30.06</v>
      </c>
      <c r="C63">
        <v>-5.5129999999999997E-3</v>
      </c>
      <c r="D63">
        <v>0</v>
      </c>
      <c r="E63">
        <v>-30.06</v>
      </c>
    </row>
    <row r="64" spans="1:5" x14ac:dyDescent="0.2">
      <c r="A64">
        <v>5.35</v>
      </c>
      <c r="B64">
        <v>-30.06</v>
      </c>
      <c r="C64">
        <v>-5.5100000000000001E-3</v>
      </c>
      <c r="D64">
        <v>0</v>
      </c>
      <c r="E64">
        <v>-30.06</v>
      </c>
    </row>
    <row r="65" spans="1:5" x14ac:dyDescent="0.2">
      <c r="A65">
        <v>5.35</v>
      </c>
      <c r="B65">
        <v>-30.06</v>
      </c>
      <c r="C65">
        <v>-5.5059999999999996E-3</v>
      </c>
      <c r="D65">
        <v>0</v>
      </c>
      <c r="E65">
        <v>-30.06</v>
      </c>
    </row>
    <row r="66" spans="1:5" x14ac:dyDescent="0.2">
      <c r="A66">
        <v>5.36</v>
      </c>
      <c r="B66">
        <v>-30.06</v>
      </c>
      <c r="C66">
        <v>-5.5030000000000001E-3</v>
      </c>
      <c r="D66">
        <v>0</v>
      </c>
      <c r="E66">
        <v>-30.06</v>
      </c>
    </row>
    <row r="67" spans="1:5" x14ac:dyDescent="0.2">
      <c r="A67">
        <v>5.37</v>
      </c>
      <c r="B67">
        <v>-30.06</v>
      </c>
      <c r="C67">
        <v>-5.4999999999999997E-3</v>
      </c>
      <c r="D67">
        <v>0</v>
      </c>
      <c r="E67">
        <v>-30.06</v>
      </c>
    </row>
    <row r="68" spans="1:5" x14ac:dyDescent="0.2">
      <c r="A68">
        <v>5.38</v>
      </c>
      <c r="B68">
        <v>-30.06</v>
      </c>
      <c r="C68">
        <v>-5.4970000000000001E-3</v>
      </c>
      <c r="D68">
        <v>0</v>
      </c>
      <c r="E68">
        <v>-30.06</v>
      </c>
    </row>
    <row r="69" spans="1:5" x14ac:dyDescent="0.2">
      <c r="A69">
        <v>5.39</v>
      </c>
      <c r="B69">
        <v>-30.06</v>
      </c>
      <c r="C69">
        <v>-5.4949999999999999E-3</v>
      </c>
      <c r="D69">
        <v>0</v>
      </c>
      <c r="E69">
        <v>-30.06</v>
      </c>
    </row>
    <row r="70" spans="1:5" x14ac:dyDescent="0.2">
      <c r="A70">
        <v>5.4</v>
      </c>
      <c r="B70">
        <v>-30.06</v>
      </c>
      <c r="C70">
        <v>-5.4920000000000004E-3</v>
      </c>
      <c r="D70">
        <v>0</v>
      </c>
      <c r="E70">
        <v>-30.06</v>
      </c>
    </row>
    <row r="71" spans="1:5" x14ac:dyDescent="0.2">
      <c r="A71">
        <v>5.4</v>
      </c>
      <c r="B71">
        <v>-30.06</v>
      </c>
      <c r="C71">
        <v>-5.4900000000000001E-3</v>
      </c>
      <c r="D71">
        <v>0</v>
      </c>
      <c r="E71">
        <v>-30.06</v>
      </c>
    </row>
    <row r="72" spans="1:5" x14ac:dyDescent="0.2">
      <c r="A72">
        <v>5.41</v>
      </c>
      <c r="B72">
        <v>-30.06</v>
      </c>
      <c r="C72">
        <v>-5.4879999999999998E-3</v>
      </c>
      <c r="D72">
        <v>0</v>
      </c>
      <c r="E72">
        <v>-30.06</v>
      </c>
    </row>
    <row r="73" spans="1:5" x14ac:dyDescent="0.2">
      <c r="A73">
        <v>5.42</v>
      </c>
      <c r="B73">
        <v>-30.06</v>
      </c>
      <c r="C73">
        <v>-5.4860000000000004E-3</v>
      </c>
      <c r="D73">
        <v>0</v>
      </c>
      <c r="E73">
        <v>-30.06</v>
      </c>
    </row>
    <row r="74" spans="1:5" x14ac:dyDescent="0.2">
      <c r="A74">
        <v>5.43</v>
      </c>
      <c r="B74">
        <v>-30.06</v>
      </c>
      <c r="C74">
        <v>-5.4850000000000003E-3</v>
      </c>
      <c r="D74">
        <v>0</v>
      </c>
      <c r="E74">
        <v>-30.06</v>
      </c>
    </row>
    <row r="75" spans="1:5" x14ac:dyDescent="0.2">
      <c r="A75">
        <v>5.44</v>
      </c>
      <c r="B75">
        <v>-30.06</v>
      </c>
      <c r="C75">
        <v>-5.4840000000000002E-3</v>
      </c>
      <c r="D75">
        <v>0</v>
      </c>
      <c r="E75">
        <v>-30.06</v>
      </c>
    </row>
    <row r="76" spans="1:5" x14ac:dyDescent="0.2">
      <c r="A76">
        <v>5.45</v>
      </c>
      <c r="B76">
        <v>-30.06</v>
      </c>
      <c r="C76">
        <v>-5.4840000000000002E-3</v>
      </c>
      <c r="D76">
        <v>0</v>
      </c>
      <c r="E76">
        <v>-30.06</v>
      </c>
    </row>
    <row r="77" spans="1:5" x14ac:dyDescent="0.2">
      <c r="A77">
        <v>5.45</v>
      </c>
      <c r="B77">
        <v>-30.06</v>
      </c>
      <c r="C77">
        <v>-5.4850000000000003E-3</v>
      </c>
      <c r="D77">
        <v>0</v>
      </c>
      <c r="E77">
        <v>-30.06</v>
      </c>
    </row>
    <row r="78" spans="1:5" x14ac:dyDescent="0.2">
      <c r="A78">
        <v>5.46</v>
      </c>
      <c r="B78">
        <v>-30.06</v>
      </c>
      <c r="C78">
        <v>-5.4860000000000004E-3</v>
      </c>
      <c r="D78">
        <v>0</v>
      </c>
      <c r="E78">
        <v>-30.06</v>
      </c>
    </row>
    <row r="79" spans="1:5" x14ac:dyDescent="0.2">
      <c r="A79">
        <v>5.47</v>
      </c>
      <c r="B79">
        <v>-30.06</v>
      </c>
      <c r="C79">
        <v>-5.4879999999999998E-3</v>
      </c>
      <c r="D79">
        <v>0</v>
      </c>
      <c r="E79">
        <v>-30.06</v>
      </c>
    </row>
    <row r="80" spans="1:5" x14ac:dyDescent="0.2">
      <c r="A80">
        <v>5.48</v>
      </c>
      <c r="B80">
        <v>-30.06</v>
      </c>
      <c r="C80">
        <v>-5.4910000000000002E-3</v>
      </c>
      <c r="D80">
        <v>0</v>
      </c>
      <c r="E80">
        <v>-30.06</v>
      </c>
    </row>
    <row r="81" spans="1:5" x14ac:dyDescent="0.2">
      <c r="A81">
        <v>5.49</v>
      </c>
      <c r="B81">
        <v>-30.06</v>
      </c>
      <c r="C81">
        <v>-5.4949999999999999E-3</v>
      </c>
      <c r="D81">
        <v>0</v>
      </c>
      <c r="E81">
        <v>-30.06</v>
      </c>
    </row>
    <row r="82" spans="1:5" x14ac:dyDescent="0.2">
      <c r="A82">
        <v>5.5</v>
      </c>
      <c r="B82">
        <v>-30.06</v>
      </c>
      <c r="C82">
        <v>-5.4990000000000004E-3</v>
      </c>
      <c r="D82">
        <v>0</v>
      </c>
      <c r="E82">
        <v>-30.06</v>
      </c>
    </row>
    <row r="83" spans="1:5" x14ac:dyDescent="0.2">
      <c r="A83">
        <v>5.5</v>
      </c>
      <c r="B83">
        <v>-30.07</v>
      </c>
      <c r="C83">
        <v>-5.5050000000000003E-3</v>
      </c>
      <c r="D83">
        <v>0</v>
      </c>
      <c r="E83">
        <v>-30.07</v>
      </c>
    </row>
    <row r="84" spans="1:5" x14ac:dyDescent="0.2">
      <c r="A84">
        <v>5.51</v>
      </c>
      <c r="B84">
        <v>-30.07</v>
      </c>
      <c r="C84">
        <v>-5.5120000000000004E-3</v>
      </c>
      <c r="D84">
        <v>0</v>
      </c>
      <c r="E84">
        <v>-30.07</v>
      </c>
    </row>
    <row r="85" spans="1:5" x14ac:dyDescent="0.2">
      <c r="A85">
        <v>5.52</v>
      </c>
      <c r="B85">
        <v>-30.07</v>
      </c>
      <c r="C85">
        <v>-5.5209999999999999E-3</v>
      </c>
      <c r="D85">
        <v>0</v>
      </c>
      <c r="E85">
        <v>-30.07</v>
      </c>
    </row>
    <row r="86" spans="1:5" x14ac:dyDescent="0.2">
      <c r="A86">
        <v>5.53</v>
      </c>
      <c r="B86">
        <v>-30.07</v>
      </c>
      <c r="C86">
        <v>-5.5300000000000002E-3</v>
      </c>
      <c r="D86">
        <v>0</v>
      </c>
      <c r="E86">
        <v>-30.07</v>
      </c>
    </row>
    <row r="87" spans="1:5" x14ac:dyDescent="0.2">
      <c r="A87">
        <v>5.54</v>
      </c>
      <c r="B87">
        <v>-30.07</v>
      </c>
      <c r="C87">
        <v>-5.5409999999999999E-3</v>
      </c>
      <c r="D87">
        <v>0</v>
      </c>
      <c r="E87">
        <v>-30.07</v>
      </c>
    </row>
    <row r="88" spans="1:5" x14ac:dyDescent="0.2">
      <c r="A88">
        <v>5.55</v>
      </c>
      <c r="B88">
        <v>-30.07</v>
      </c>
      <c r="C88">
        <v>-5.5539999999999999E-3</v>
      </c>
      <c r="D88">
        <v>0</v>
      </c>
      <c r="E88">
        <v>-30.07</v>
      </c>
    </row>
    <row r="89" spans="1:5" x14ac:dyDescent="0.2">
      <c r="A89">
        <v>5.55</v>
      </c>
      <c r="B89">
        <v>-30.07</v>
      </c>
      <c r="C89">
        <v>-5.568E-3</v>
      </c>
      <c r="D89">
        <v>0</v>
      </c>
      <c r="E89">
        <v>-30.07</v>
      </c>
    </row>
    <row r="90" spans="1:5" x14ac:dyDescent="0.2">
      <c r="A90">
        <v>5.56</v>
      </c>
      <c r="B90">
        <v>-30.07</v>
      </c>
      <c r="C90">
        <v>-5.5840000000000004E-3</v>
      </c>
      <c r="D90">
        <v>0</v>
      </c>
      <c r="E90">
        <v>-30.07</v>
      </c>
    </row>
    <row r="91" spans="1:5" x14ac:dyDescent="0.2">
      <c r="A91">
        <v>5.57</v>
      </c>
      <c r="B91">
        <v>-30.07</v>
      </c>
      <c r="C91">
        <v>-5.6010000000000001E-3</v>
      </c>
      <c r="D91">
        <v>0</v>
      </c>
      <c r="E91">
        <v>-30.07</v>
      </c>
    </row>
    <row r="92" spans="1:5" x14ac:dyDescent="0.2">
      <c r="A92">
        <v>5.58</v>
      </c>
      <c r="B92">
        <v>-30.07</v>
      </c>
      <c r="C92">
        <v>-5.62E-3</v>
      </c>
      <c r="D92">
        <v>0</v>
      </c>
      <c r="E92">
        <v>-30.07</v>
      </c>
    </row>
    <row r="93" spans="1:5" x14ac:dyDescent="0.2">
      <c r="A93">
        <v>5.59</v>
      </c>
      <c r="B93">
        <v>-30.07</v>
      </c>
      <c r="C93">
        <v>-5.64E-3</v>
      </c>
      <c r="D93">
        <v>0</v>
      </c>
      <c r="E93">
        <v>-30.07</v>
      </c>
    </row>
    <row r="94" spans="1:5" x14ac:dyDescent="0.2">
      <c r="A94">
        <v>5.6</v>
      </c>
      <c r="B94">
        <v>-30.07</v>
      </c>
      <c r="C94">
        <v>-5.6629999999999996E-3</v>
      </c>
      <c r="D94">
        <v>0</v>
      </c>
      <c r="E94">
        <v>-30.07</v>
      </c>
    </row>
    <row r="95" spans="1:5" x14ac:dyDescent="0.2">
      <c r="A95">
        <v>5.6</v>
      </c>
      <c r="B95">
        <v>-30.07</v>
      </c>
      <c r="C95">
        <v>-5.6870000000000002E-3</v>
      </c>
      <c r="D95">
        <v>0</v>
      </c>
      <c r="E95">
        <v>-30.07</v>
      </c>
    </row>
    <row r="96" spans="1:5" x14ac:dyDescent="0.2">
      <c r="A96">
        <v>5.61</v>
      </c>
      <c r="B96">
        <v>-30.06</v>
      </c>
      <c r="C96">
        <v>-5.7130000000000002E-3</v>
      </c>
      <c r="D96">
        <v>0</v>
      </c>
      <c r="E96">
        <v>-30.06</v>
      </c>
    </row>
    <row r="97" spans="1:5" x14ac:dyDescent="0.2">
      <c r="A97">
        <v>5.62</v>
      </c>
      <c r="B97">
        <v>-30.06</v>
      </c>
      <c r="C97">
        <v>-5.7419999999999997E-3</v>
      </c>
      <c r="D97">
        <v>0</v>
      </c>
      <c r="E97">
        <v>-30.06</v>
      </c>
    </row>
    <row r="98" spans="1:5" x14ac:dyDescent="0.2">
      <c r="A98">
        <v>5.63</v>
      </c>
      <c r="B98">
        <v>-30.06</v>
      </c>
      <c r="C98">
        <v>-5.7720000000000002E-3</v>
      </c>
      <c r="D98">
        <v>0</v>
      </c>
      <c r="E98">
        <v>-30.06</v>
      </c>
    </row>
    <row r="99" spans="1:5" x14ac:dyDescent="0.2">
      <c r="A99">
        <v>5.64</v>
      </c>
      <c r="B99">
        <v>-30.06</v>
      </c>
      <c r="C99">
        <v>-5.8040000000000001E-3</v>
      </c>
      <c r="D99">
        <v>0</v>
      </c>
      <c r="E99">
        <v>-30.06</v>
      </c>
    </row>
    <row r="100" spans="1:5" x14ac:dyDescent="0.2">
      <c r="A100">
        <v>5.65</v>
      </c>
      <c r="B100">
        <v>-30.06</v>
      </c>
      <c r="C100">
        <v>-5.8380000000000003E-3</v>
      </c>
      <c r="D100">
        <v>0</v>
      </c>
      <c r="E100">
        <v>-30.06</v>
      </c>
    </row>
    <row r="101" spans="1:5" x14ac:dyDescent="0.2">
      <c r="A101">
        <v>5.65</v>
      </c>
      <c r="B101">
        <v>-30.06</v>
      </c>
      <c r="C101">
        <v>-5.8739999999999999E-3</v>
      </c>
      <c r="D101">
        <v>0</v>
      </c>
      <c r="E101">
        <v>-30.06</v>
      </c>
    </row>
    <row r="102" spans="1:5" x14ac:dyDescent="0.2">
      <c r="A102">
        <v>5.66</v>
      </c>
      <c r="B102">
        <v>-30.06</v>
      </c>
      <c r="C102">
        <v>-5.9119999999999997E-3</v>
      </c>
      <c r="D102">
        <v>0</v>
      </c>
      <c r="E102">
        <v>-30.06</v>
      </c>
    </row>
    <row r="103" spans="1:5" x14ac:dyDescent="0.2">
      <c r="A103">
        <v>5.67</v>
      </c>
      <c r="B103">
        <v>-30.06</v>
      </c>
      <c r="C103">
        <v>-5.9519999999999998E-3</v>
      </c>
      <c r="D103">
        <v>0</v>
      </c>
      <c r="E103">
        <v>-30.06</v>
      </c>
    </row>
    <row r="104" spans="1:5" x14ac:dyDescent="0.2">
      <c r="A104">
        <v>5.68</v>
      </c>
      <c r="B104">
        <v>-30.06</v>
      </c>
      <c r="C104">
        <v>-5.9940000000000002E-3</v>
      </c>
      <c r="D104">
        <v>0</v>
      </c>
      <c r="E104">
        <v>-30.06</v>
      </c>
    </row>
    <row r="105" spans="1:5" x14ac:dyDescent="0.2">
      <c r="A105">
        <v>5.69</v>
      </c>
      <c r="B105">
        <v>-30.06</v>
      </c>
      <c r="C105">
        <v>-6.0390000000000001E-3</v>
      </c>
      <c r="D105">
        <v>0</v>
      </c>
      <c r="E105">
        <v>-30.06</v>
      </c>
    </row>
    <row r="106" spans="1:5" x14ac:dyDescent="0.2">
      <c r="A106">
        <v>5.7</v>
      </c>
      <c r="B106">
        <v>-30.06</v>
      </c>
      <c r="C106">
        <v>-6.0850000000000001E-3</v>
      </c>
      <c r="D106">
        <v>0</v>
      </c>
      <c r="E106">
        <v>-30.06</v>
      </c>
    </row>
    <row r="107" spans="1:5" x14ac:dyDescent="0.2">
      <c r="A107">
        <v>5.7</v>
      </c>
      <c r="B107">
        <v>-30.06</v>
      </c>
      <c r="C107">
        <v>-6.1339999999999997E-3</v>
      </c>
      <c r="D107">
        <v>0</v>
      </c>
      <c r="E107">
        <v>-30.06</v>
      </c>
    </row>
    <row r="108" spans="1:5" x14ac:dyDescent="0.2">
      <c r="A108">
        <v>5.71</v>
      </c>
      <c r="B108">
        <v>-30.06</v>
      </c>
      <c r="C108">
        <v>-6.1840000000000003E-3</v>
      </c>
      <c r="D108">
        <v>0</v>
      </c>
      <c r="E108">
        <v>-30.06</v>
      </c>
    </row>
    <row r="109" spans="1:5" x14ac:dyDescent="0.2">
      <c r="A109">
        <v>5.72</v>
      </c>
      <c r="B109">
        <v>-30.06</v>
      </c>
      <c r="C109">
        <v>-6.2370000000000004E-3</v>
      </c>
      <c r="D109">
        <v>0</v>
      </c>
      <c r="E109">
        <v>-30.06</v>
      </c>
    </row>
    <row r="110" spans="1:5" x14ac:dyDescent="0.2">
      <c r="A110">
        <v>5.73</v>
      </c>
      <c r="B110">
        <v>-30.06</v>
      </c>
      <c r="C110">
        <v>-6.2919999999999998E-3</v>
      </c>
      <c r="D110">
        <v>0</v>
      </c>
      <c r="E110">
        <v>-30.06</v>
      </c>
    </row>
    <row r="111" spans="1:5" x14ac:dyDescent="0.2">
      <c r="A111">
        <v>5.74</v>
      </c>
      <c r="B111">
        <v>-30.06</v>
      </c>
      <c r="C111">
        <v>-6.3489999999999996E-3</v>
      </c>
      <c r="D111">
        <v>0</v>
      </c>
      <c r="E111">
        <v>-30.06</v>
      </c>
    </row>
    <row r="112" spans="1:5" x14ac:dyDescent="0.2">
      <c r="A112">
        <v>5.75</v>
      </c>
      <c r="B112">
        <v>-30.06</v>
      </c>
      <c r="C112">
        <v>-6.4079999999999996E-3</v>
      </c>
      <c r="D112">
        <v>0</v>
      </c>
      <c r="E112">
        <v>-30.06</v>
      </c>
    </row>
    <row r="113" spans="1:5" x14ac:dyDescent="0.2">
      <c r="A113">
        <v>5.75</v>
      </c>
      <c r="B113">
        <v>-30.06</v>
      </c>
      <c r="C113">
        <v>-6.4689999999999999E-3</v>
      </c>
      <c r="D113">
        <v>0</v>
      </c>
      <c r="E113">
        <v>-30.06</v>
      </c>
    </row>
    <row r="114" spans="1:5" x14ac:dyDescent="0.2">
      <c r="A114">
        <v>5.76</v>
      </c>
      <c r="B114">
        <v>-30.06</v>
      </c>
      <c r="C114">
        <v>-6.5329999999999997E-3</v>
      </c>
      <c r="D114">
        <v>0</v>
      </c>
      <c r="E114">
        <v>-30.06</v>
      </c>
    </row>
    <row r="115" spans="1:5" x14ac:dyDescent="0.2">
      <c r="A115">
        <v>5.77</v>
      </c>
      <c r="B115">
        <v>-30.06</v>
      </c>
      <c r="C115">
        <v>-6.5979999999999997E-3</v>
      </c>
      <c r="D115">
        <v>0</v>
      </c>
      <c r="E115">
        <v>-30.06</v>
      </c>
    </row>
    <row r="116" spans="1:5" x14ac:dyDescent="0.2">
      <c r="A116">
        <v>5.78</v>
      </c>
      <c r="B116">
        <v>-30.06</v>
      </c>
      <c r="C116">
        <v>-6.6660000000000001E-3</v>
      </c>
      <c r="D116">
        <v>0</v>
      </c>
      <c r="E116">
        <v>-30.06</v>
      </c>
    </row>
    <row r="117" spans="1:5" x14ac:dyDescent="0.2">
      <c r="A117">
        <v>5.79</v>
      </c>
      <c r="B117">
        <v>-30.06</v>
      </c>
      <c r="C117">
        <v>-6.7359999999999998E-3</v>
      </c>
      <c r="D117">
        <v>0</v>
      </c>
      <c r="E117">
        <v>-30.06</v>
      </c>
    </row>
    <row r="118" spans="1:5" x14ac:dyDescent="0.2">
      <c r="A118">
        <v>5.8</v>
      </c>
      <c r="B118">
        <v>-30.06</v>
      </c>
      <c r="C118">
        <v>-6.8069999999999997E-3</v>
      </c>
      <c r="D118">
        <v>0</v>
      </c>
      <c r="E118">
        <v>-30.06</v>
      </c>
    </row>
    <row r="119" spans="1:5" x14ac:dyDescent="0.2">
      <c r="A119">
        <v>5.8</v>
      </c>
      <c r="B119">
        <v>-30.06</v>
      </c>
      <c r="C119">
        <v>-6.881E-3</v>
      </c>
      <c r="D119">
        <v>0</v>
      </c>
      <c r="E119">
        <v>-30.06</v>
      </c>
    </row>
    <row r="120" spans="1:5" x14ac:dyDescent="0.2">
      <c r="A120">
        <v>5.81</v>
      </c>
      <c r="B120">
        <v>-30.05</v>
      </c>
      <c r="C120">
        <v>-6.9569999999999996E-3</v>
      </c>
      <c r="D120">
        <v>0</v>
      </c>
      <c r="E120">
        <v>-30.05</v>
      </c>
    </row>
    <row r="121" spans="1:5" x14ac:dyDescent="0.2">
      <c r="A121">
        <v>5.82</v>
      </c>
      <c r="B121">
        <v>-30.05</v>
      </c>
      <c r="C121">
        <v>-7.0349999999999996E-3</v>
      </c>
      <c r="D121">
        <v>0</v>
      </c>
      <c r="E121">
        <v>-30.05</v>
      </c>
    </row>
    <row r="122" spans="1:5" x14ac:dyDescent="0.2">
      <c r="A122">
        <v>5.83</v>
      </c>
      <c r="B122">
        <v>-30.05</v>
      </c>
      <c r="C122">
        <v>-7.1149999999999998E-3</v>
      </c>
      <c r="D122">
        <v>0</v>
      </c>
      <c r="E122">
        <v>-30.05</v>
      </c>
    </row>
    <row r="123" spans="1:5" x14ac:dyDescent="0.2">
      <c r="A123">
        <v>5.84</v>
      </c>
      <c r="B123">
        <v>-30.05</v>
      </c>
      <c r="C123">
        <v>-7.1980000000000004E-3</v>
      </c>
      <c r="D123">
        <v>0</v>
      </c>
      <c r="E123">
        <v>-30.05</v>
      </c>
    </row>
    <row r="124" spans="1:5" x14ac:dyDescent="0.2">
      <c r="A124">
        <v>5.85</v>
      </c>
      <c r="B124">
        <v>-30.05</v>
      </c>
      <c r="C124">
        <v>-7.2820000000000003E-3</v>
      </c>
      <c r="D124">
        <v>0</v>
      </c>
      <c r="E124">
        <v>-30.05</v>
      </c>
    </row>
    <row r="125" spans="1:5" x14ac:dyDescent="0.2">
      <c r="A125">
        <v>5.85</v>
      </c>
      <c r="B125">
        <v>-30.05</v>
      </c>
      <c r="C125">
        <v>-7.3680000000000004E-3</v>
      </c>
      <c r="D125">
        <v>0</v>
      </c>
      <c r="E125">
        <v>-30.05</v>
      </c>
    </row>
    <row r="126" spans="1:5" x14ac:dyDescent="0.2">
      <c r="A126">
        <v>5.86</v>
      </c>
      <c r="B126">
        <v>-30.05</v>
      </c>
      <c r="C126">
        <v>-7.4570000000000001E-3</v>
      </c>
      <c r="D126">
        <v>0</v>
      </c>
      <c r="E126">
        <v>-30.05</v>
      </c>
    </row>
    <row r="127" spans="1:5" x14ac:dyDescent="0.2">
      <c r="A127">
        <v>5.87</v>
      </c>
      <c r="B127">
        <v>-30.05</v>
      </c>
      <c r="C127">
        <v>-7.5469999999999999E-3</v>
      </c>
      <c r="D127">
        <v>0</v>
      </c>
      <c r="E127">
        <v>-30.05</v>
      </c>
    </row>
    <row r="128" spans="1:5" x14ac:dyDescent="0.2">
      <c r="A128">
        <v>5.88</v>
      </c>
      <c r="B128">
        <v>-30.05</v>
      </c>
      <c r="C128">
        <v>-7.6400000000000001E-3</v>
      </c>
      <c r="D128">
        <v>0</v>
      </c>
      <c r="E128">
        <v>-30.05</v>
      </c>
    </row>
    <row r="129" spans="1:5" x14ac:dyDescent="0.2">
      <c r="A129">
        <v>5.89</v>
      </c>
      <c r="B129">
        <v>-30.05</v>
      </c>
      <c r="C129">
        <v>-7.7340000000000004E-3</v>
      </c>
      <c r="D129">
        <v>0</v>
      </c>
      <c r="E129">
        <v>-30.05</v>
      </c>
    </row>
    <row r="130" spans="1:5" x14ac:dyDescent="0.2">
      <c r="A130">
        <v>5.9</v>
      </c>
      <c r="B130">
        <v>-30.04</v>
      </c>
      <c r="C130">
        <v>-7.8309999999999994E-3</v>
      </c>
      <c r="D130">
        <v>0</v>
      </c>
      <c r="E130">
        <v>-30.04</v>
      </c>
    </row>
    <row r="131" spans="1:5" x14ac:dyDescent="0.2">
      <c r="A131">
        <v>5.9</v>
      </c>
      <c r="B131">
        <v>-30.04</v>
      </c>
      <c r="C131">
        <v>-7.9299999999999995E-3</v>
      </c>
      <c r="D131">
        <v>0</v>
      </c>
      <c r="E131">
        <v>-30.04</v>
      </c>
    </row>
    <row r="132" spans="1:5" x14ac:dyDescent="0.2">
      <c r="A132">
        <v>5.91</v>
      </c>
      <c r="B132">
        <v>-30.04</v>
      </c>
      <c r="C132">
        <v>-8.0309999999999999E-3</v>
      </c>
      <c r="D132">
        <v>0</v>
      </c>
      <c r="E132">
        <v>-30.04</v>
      </c>
    </row>
    <row r="133" spans="1:5" x14ac:dyDescent="0.2">
      <c r="A133">
        <v>5.92</v>
      </c>
      <c r="B133">
        <v>-30.04</v>
      </c>
      <c r="C133">
        <v>-8.1340000000000006E-3</v>
      </c>
      <c r="D133">
        <v>0</v>
      </c>
      <c r="E133">
        <v>-30.04</v>
      </c>
    </row>
    <row r="134" spans="1:5" x14ac:dyDescent="0.2">
      <c r="A134">
        <v>5.93</v>
      </c>
      <c r="B134">
        <v>-30.04</v>
      </c>
      <c r="C134">
        <v>-8.2400000000000008E-3</v>
      </c>
      <c r="D134">
        <v>0</v>
      </c>
      <c r="E134">
        <v>-30.04</v>
      </c>
    </row>
    <row r="135" spans="1:5" x14ac:dyDescent="0.2">
      <c r="A135">
        <v>5.94</v>
      </c>
      <c r="B135">
        <v>-30.04</v>
      </c>
      <c r="C135">
        <v>-8.3470000000000003E-3</v>
      </c>
      <c r="D135">
        <v>0</v>
      </c>
      <c r="E135">
        <v>-30.04</v>
      </c>
    </row>
    <row r="136" spans="1:5" x14ac:dyDescent="0.2">
      <c r="A136">
        <v>5.95</v>
      </c>
      <c r="B136">
        <v>-30.04</v>
      </c>
      <c r="C136">
        <v>-8.4569999999999992E-3</v>
      </c>
      <c r="D136">
        <v>0</v>
      </c>
      <c r="E136">
        <v>-30.04</v>
      </c>
    </row>
    <row r="137" spans="1:5" x14ac:dyDescent="0.2">
      <c r="A137">
        <v>5.95</v>
      </c>
      <c r="B137">
        <v>-30.03</v>
      </c>
      <c r="C137">
        <v>-8.5690000000000002E-3</v>
      </c>
      <c r="D137">
        <v>0</v>
      </c>
      <c r="E137">
        <v>-30.03</v>
      </c>
    </row>
    <row r="138" spans="1:5" x14ac:dyDescent="0.2">
      <c r="A138">
        <v>5.96</v>
      </c>
      <c r="B138">
        <v>-30.03</v>
      </c>
      <c r="C138">
        <v>-8.6829999999999997E-3</v>
      </c>
      <c r="D138">
        <v>0</v>
      </c>
      <c r="E138">
        <v>-30.03</v>
      </c>
    </row>
    <row r="139" spans="1:5" x14ac:dyDescent="0.2">
      <c r="A139">
        <v>5.97</v>
      </c>
      <c r="B139">
        <v>-30.03</v>
      </c>
      <c r="C139">
        <v>-8.8000000000000005E-3</v>
      </c>
      <c r="D139">
        <v>0</v>
      </c>
      <c r="E139">
        <v>-30.03</v>
      </c>
    </row>
    <row r="140" spans="1:5" x14ac:dyDescent="0.2">
      <c r="A140">
        <v>5.98</v>
      </c>
      <c r="B140">
        <v>-30.03</v>
      </c>
      <c r="C140">
        <v>-8.9189999999999998E-3</v>
      </c>
      <c r="D140">
        <v>0</v>
      </c>
      <c r="E140">
        <v>-30.03</v>
      </c>
    </row>
    <row r="141" spans="1:5" x14ac:dyDescent="0.2">
      <c r="A141">
        <v>5.99</v>
      </c>
      <c r="B141">
        <v>-30.03</v>
      </c>
      <c r="C141">
        <v>-9.0399999999999994E-3</v>
      </c>
      <c r="D141">
        <v>0</v>
      </c>
      <c r="E141">
        <v>-30.03</v>
      </c>
    </row>
    <row r="142" spans="1:5" x14ac:dyDescent="0.2">
      <c r="A142">
        <v>6</v>
      </c>
      <c r="B142">
        <v>-30.03</v>
      </c>
      <c r="C142">
        <v>-9.1640000000000003E-3</v>
      </c>
      <c r="D142">
        <v>0</v>
      </c>
      <c r="E142">
        <v>-30.03</v>
      </c>
    </row>
    <row r="143" spans="1:5" x14ac:dyDescent="0.2">
      <c r="A143">
        <v>6</v>
      </c>
      <c r="B143">
        <v>-30.02</v>
      </c>
      <c r="C143">
        <v>-9.2899999999999996E-3</v>
      </c>
      <c r="D143">
        <v>0</v>
      </c>
      <c r="E143">
        <v>-30.02</v>
      </c>
    </row>
    <row r="144" spans="1:5" x14ac:dyDescent="0.2">
      <c r="A144">
        <v>6.01</v>
      </c>
      <c r="B144">
        <v>-30.02</v>
      </c>
      <c r="C144">
        <v>-9.4190000000000003E-3</v>
      </c>
      <c r="D144">
        <v>0</v>
      </c>
      <c r="E144">
        <v>-30.02</v>
      </c>
    </row>
    <row r="145" spans="1:5" x14ac:dyDescent="0.2">
      <c r="A145">
        <v>6.02</v>
      </c>
      <c r="B145">
        <v>-30.02</v>
      </c>
      <c r="C145">
        <v>-9.5499999999999995E-3</v>
      </c>
      <c r="D145">
        <v>0</v>
      </c>
      <c r="E145">
        <v>-30.02</v>
      </c>
    </row>
    <row r="146" spans="1:5" x14ac:dyDescent="0.2">
      <c r="A146">
        <v>6.03</v>
      </c>
      <c r="B146">
        <v>-30.02</v>
      </c>
      <c r="C146">
        <v>-9.6849999999999992E-3</v>
      </c>
      <c r="D146">
        <v>0</v>
      </c>
      <c r="E146">
        <v>-30.02</v>
      </c>
    </row>
    <row r="147" spans="1:5" x14ac:dyDescent="0.2">
      <c r="A147">
        <v>6.04</v>
      </c>
      <c r="B147">
        <v>-30.01</v>
      </c>
      <c r="C147">
        <v>-9.8209999999999999E-3</v>
      </c>
      <c r="D147">
        <v>0</v>
      </c>
      <c r="E147">
        <v>-30.01</v>
      </c>
    </row>
    <row r="148" spans="1:5" x14ac:dyDescent="0.2">
      <c r="A148">
        <v>6.05</v>
      </c>
      <c r="B148">
        <v>-30.01</v>
      </c>
      <c r="C148">
        <v>-9.9609999999999994E-3</v>
      </c>
      <c r="D148">
        <v>0</v>
      </c>
      <c r="E148">
        <v>-30.01</v>
      </c>
    </row>
    <row r="149" spans="1:5" x14ac:dyDescent="0.2">
      <c r="A149">
        <v>6.05</v>
      </c>
      <c r="B149">
        <v>-30.01</v>
      </c>
      <c r="C149">
        <v>-1.01E-2</v>
      </c>
      <c r="D149">
        <v>0</v>
      </c>
      <c r="E149">
        <v>-30.01</v>
      </c>
    </row>
    <row r="150" spans="1:5" x14ac:dyDescent="0.2">
      <c r="A150">
        <v>6.06</v>
      </c>
      <c r="B150">
        <v>-30.01</v>
      </c>
      <c r="C150">
        <v>-1.025E-2</v>
      </c>
      <c r="D150">
        <v>0</v>
      </c>
      <c r="E150">
        <v>-30.01</v>
      </c>
    </row>
    <row r="151" spans="1:5" x14ac:dyDescent="0.2">
      <c r="A151">
        <v>6.07</v>
      </c>
      <c r="B151">
        <v>-30.01</v>
      </c>
      <c r="C151">
        <v>-1.04E-2</v>
      </c>
      <c r="D151">
        <v>0</v>
      </c>
      <c r="E151">
        <v>-30.01</v>
      </c>
    </row>
    <row r="152" spans="1:5" x14ac:dyDescent="0.2">
      <c r="A152">
        <v>6.08</v>
      </c>
      <c r="B152">
        <v>-30</v>
      </c>
      <c r="C152">
        <v>-1.055E-2</v>
      </c>
      <c r="D152">
        <v>0</v>
      </c>
      <c r="E152">
        <v>-30</v>
      </c>
    </row>
    <row r="153" spans="1:5" x14ac:dyDescent="0.2">
      <c r="A153">
        <v>6.09</v>
      </c>
      <c r="B153">
        <v>-30</v>
      </c>
      <c r="C153">
        <v>-1.0699999999999999E-2</v>
      </c>
      <c r="D153">
        <v>0</v>
      </c>
      <c r="E153">
        <v>-30</v>
      </c>
    </row>
    <row r="154" spans="1:5" x14ac:dyDescent="0.2">
      <c r="A154">
        <v>6.1</v>
      </c>
      <c r="B154">
        <v>-30</v>
      </c>
      <c r="C154">
        <v>-1.086E-2</v>
      </c>
      <c r="D154">
        <v>0</v>
      </c>
      <c r="E154">
        <v>-30</v>
      </c>
    </row>
    <row r="155" spans="1:5" x14ac:dyDescent="0.2">
      <c r="A155">
        <v>6.1</v>
      </c>
      <c r="B155">
        <v>-29.99</v>
      </c>
      <c r="C155">
        <v>-1.102E-2</v>
      </c>
      <c r="D155">
        <v>0</v>
      </c>
      <c r="E155">
        <v>-29.99</v>
      </c>
    </row>
    <row r="156" spans="1:5" x14ac:dyDescent="0.2">
      <c r="A156">
        <v>6.11</v>
      </c>
      <c r="B156">
        <v>-29.99</v>
      </c>
      <c r="C156">
        <v>-1.1180000000000001E-2</v>
      </c>
      <c r="D156">
        <v>0</v>
      </c>
      <c r="E156">
        <v>-29.99</v>
      </c>
    </row>
    <row r="157" spans="1:5" x14ac:dyDescent="0.2">
      <c r="A157">
        <v>6.12</v>
      </c>
      <c r="B157">
        <v>-29.99</v>
      </c>
      <c r="C157">
        <v>-1.1350000000000001E-2</v>
      </c>
      <c r="D157">
        <v>0</v>
      </c>
      <c r="E157">
        <v>-29.99</v>
      </c>
    </row>
    <row r="158" spans="1:5" x14ac:dyDescent="0.2">
      <c r="A158">
        <v>6.13</v>
      </c>
      <c r="B158">
        <v>-29.99</v>
      </c>
      <c r="C158">
        <v>-1.1520000000000001E-2</v>
      </c>
      <c r="D158">
        <v>0</v>
      </c>
      <c r="E158">
        <v>-29.99</v>
      </c>
    </row>
    <row r="159" spans="1:5" x14ac:dyDescent="0.2">
      <c r="A159">
        <v>6.14</v>
      </c>
      <c r="B159">
        <v>-29.98</v>
      </c>
      <c r="C159">
        <v>-1.17E-2</v>
      </c>
      <c r="D159">
        <v>0</v>
      </c>
      <c r="E159">
        <v>-29.98</v>
      </c>
    </row>
    <row r="160" spans="1:5" x14ac:dyDescent="0.2">
      <c r="A160">
        <v>6.15</v>
      </c>
      <c r="B160">
        <v>-29.98</v>
      </c>
      <c r="C160">
        <v>-1.187E-2</v>
      </c>
      <c r="D160">
        <v>0</v>
      </c>
      <c r="E160">
        <v>-29.98</v>
      </c>
    </row>
    <row r="161" spans="1:5" x14ac:dyDescent="0.2">
      <c r="A161">
        <v>6.15</v>
      </c>
      <c r="B161">
        <v>-29.98</v>
      </c>
      <c r="C161">
        <v>-1.206E-2</v>
      </c>
      <c r="D161">
        <v>0</v>
      </c>
      <c r="E161">
        <v>-29.98</v>
      </c>
    </row>
    <row r="162" spans="1:5" x14ac:dyDescent="0.2">
      <c r="A162">
        <v>6.16</v>
      </c>
      <c r="B162">
        <v>-29.97</v>
      </c>
      <c r="C162">
        <v>-1.2239999999999999E-2</v>
      </c>
      <c r="D162">
        <v>0</v>
      </c>
      <c r="E162">
        <v>-29.97</v>
      </c>
    </row>
    <row r="163" spans="1:5" x14ac:dyDescent="0.2">
      <c r="A163">
        <v>6.17</v>
      </c>
      <c r="B163">
        <v>-29.97</v>
      </c>
      <c r="C163">
        <v>-1.243E-2</v>
      </c>
      <c r="D163">
        <v>0</v>
      </c>
      <c r="E163">
        <v>-29.97</v>
      </c>
    </row>
    <row r="164" spans="1:5" x14ac:dyDescent="0.2">
      <c r="A164">
        <v>6.18</v>
      </c>
      <c r="B164">
        <v>-29.97</v>
      </c>
      <c r="C164">
        <v>-1.2619999999999999E-2</v>
      </c>
      <c r="D164">
        <v>0</v>
      </c>
      <c r="E164">
        <v>-29.97</v>
      </c>
    </row>
    <row r="165" spans="1:5" x14ac:dyDescent="0.2">
      <c r="A165">
        <v>6.19</v>
      </c>
      <c r="B165">
        <v>-29.96</v>
      </c>
      <c r="C165">
        <v>-1.282E-2</v>
      </c>
      <c r="D165">
        <v>0</v>
      </c>
      <c r="E165">
        <v>-29.96</v>
      </c>
    </row>
    <row r="166" spans="1:5" x14ac:dyDescent="0.2">
      <c r="A166">
        <v>6.2</v>
      </c>
      <c r="B166">
        <v>-29.96</v>
      </c>
      <c r="C166">
        <v>-1.302E-2</v>
      </c>
      <c r="D166">
        <v>0</v>
      </c>
      <c r="E166">
        <v>-29.96</v>
      </c>
    </row>
    <row r="167" spans="1:5" x14ac:dyDescent="0.2">
      <c r="A167">
        <v>6.2</v>
      </c>
      <c r="B167">
        <v>-29.95</v>
      </c>
      <c r="C167">
        <v>-1.3220000000000001E-2</v>
      </c>
      <c r="D167">
        <v>0</v>
      </c>
      <c r="E167">
        <v>-29.95</v>
      </c>
    </row>
    <row r="168" spans="1:5" x14ac:dyDescent="0.2">
      <c r="A168">
        <v>6.21</v>
      </c>
      <c r="B168">
        <v>-29.95</v>
      </c>
      <c r="C168">
        <v>-1.3429999999999999E-2</v>
      </c>
      <c r="D168">
        <v>0</v>
      </c>
      <c r="E168">
        <v>-29.95</v>
      </c>
    </row>
    <row r="169" spans="1:5" x14ac:dyDescent="0.2">
      <c r="A169">
        <v>6.22</v>
      </c>
      <c r="B169">
        <v>-29.95</v>
      </c>
      <c r="C169">
        <v>-1.3650000000000001E-2</v>
      </c>
      <c r="D169">
        <v>0</v>
      </c>
      <c r="E169">
        <v>-29.95</v>
      </c>
    </row>
    <row r="170" spans="1:5" x14ac:dyDescent="0.2">
      <c r="A170">
        <v>6.23</v>
      </c>
      <c r="B170">
        <v>-29.94</v>
      </c>
      <c r="C170">
        <v>-1.3860000000000001E-2</v>
      </c>
      <c r="D170">
        <v>0</v>
      </c>
      <c r="E170">
        <v>-29.94</v>
      </c>
    </row>
    <row r="171" spans="1:5" x14ac:dyDescent="0.2">
      <c r="A171">
        <v>6.24</v>
      </c>
      <c r="B171">
        <v>-29.94</v>
      </c>
      <c r="C171">
        <v>-1.409E-2</v>
      </c>
      <c r="D171">
        <v>0</v>
      </c>
      <c r="E171">
        <v>-29.94</v>
      </c>
    </row>
    <row r="172" spans="1:5" x14ac:dyDescent="0.2">
      <c r="A172">
        <v>6.25</v>
      </c>
      <c r="B172">
        <v>-29.93</v>
      </c>
      <c r="C172">
        <v>-1.431E-2</v>
      </c>
      <c r="D172">
        <v>0</v>
      </c>
      <c r="E172">
        <v>-29.93</v>
      </c>
    </row>
    <row r="173" spans="1:5" x14ac:dyDescent="0.2">
      <c r="A173">
        <v>6.25</v>
      </c>
      <c r="B173">
        <v>-29.93</v>
      </c>
      <c r="C173">
        <v>-1.4540000000000001E-2</v>
      </c>
      <c r="D173">
        <v>0</v>
      </c>
      <c r="E173">
        <v>-29.93</v>
      </c>
    </row>
    <row r="174" spans="1:5" x14ac:dyDescent="0.2">
      <c r="A174">
        <v>6.26</v>
      </c>
      <c r="B174">
        <v>-29.92</v>
      </c>
      <c r="C174">
        <v>-1.478E-2</v>
      </c>
      <c r="D174">
        <v>0</v>
      </c>
      <c r="E174">
        <v>-29.92</v>
      </c>
    </row>
    <row r="175" spans="1:5" x14ac:dyDescent="0.2">
      <c r="A175">
        <v>6.27</v>
      </c>
      <c r="B175">
        <v>-29.92</v>
      </c>
      <c r="C175">
        <v>-1.502E-2</v>
      </c>
      <c r="D175">
        <v>0</v>
      </c>
      <c r="E175">
        <v>-29.92</v>
      </c>
    </row>
    <row r="176" spans="1:5" x14ac:dyDescent="0.2">
      <c r="A176">
        <v>6.28</v>
      </c>
      <c r="B176">
        <v>-29.91</v>
      </c>
      <c r="C176">
        <v>-1.5259999999999999E-2</v>
      </c>
      <c r="D176">
        <v>0</v>
      </c>
      <c r="E176">
        <v>-29.91</v>
      </c>
    </row>
    <row r="177" spans="1:5" x14ac:dyDescent="0.2">
      <c r="A177">
        <v>6.29</v>
      </c>
      <c r="B177">
        <v>-29.91</v>
      </c>
      <c r="C177">
        <v>-1.5509999999999999E-2</v>
      </c>
      <c r="D177">
        <v>0</v>
      </c>
      <c r="E177">
        <v>-29.91</v>
      </c>
    </row>
    <row r="178" spans="1:5" x14ac:dyDescent="0.2">
      <c r="A178">
        <v>6.3</v>
      </c>
      <c r="B178">
        <v>-29.9</v>
      </c>
      <c r="C178">
        <v>-1.5769999999999999E-2</v>
      </c>
      <c r="D178">
        <v>0</v>
      </c>
      <c r="E178">
        <v>-29.9</v>
      </c>
    </row>
    <row r="179" spans="1:5" x14ac:dyDescent="0.2">
      <c r="A179">
        <v>6.3</v>
      </c>
      <c r="B179">
        <v>-29.9</v>
      </c>
      <c r="C179">
        <v>-1.6029999999999999E-2</v>
      </c>
      <c r="D179">
        <v>0</v>
      </c>
      <c r="E179">
        <v>-29.9</v>
      </c>
    </row>
    <row r="180" spans="1:5" x14ac:dyDescent="0.2">
      <c r="A180">
        <v>6.31</v>
      </c>
      <c r="B180">
        <v>-29.89</v>
      </c>
      <c r="C180">
        <v>-1.6289999999999999E-2</v>
      </c>
      <c r="D180">
        <v>0</v>
      </c>
      <c r="E180">
        <v>-29.89</v>
      </c>
    </row>
    <row r="181" spans="1:5" x14ac:dyDescent="0.2">
      <c r="A181">
        <v>6.32</v>
      </c>
      <c r="B181">
        <v>-29.89</v>
      </c>
      <c r="C181">
        <v>-1.6559999999999998E-2</v>
      </c>
      <c r="D181">
        <v>0</v>
      </c>
      <c r="E181">
        <v>-29.89</v>
      </c>
    </row>
    <row r="182" spans="1:5" x14ac:dyDescent="0.2">
      <c r="A182">
        <v>6.33</v>
      </c>
      <c r="B182">
        <v>-29.88</v>
      </c>
      <c r="C182">
        <v>-1.6830000000000001E-2</v>
      </c>
      <c r="D182">
        <v>0</v>
      </c>
      <c r="E182">
        <v>-29.88</v>
      </c>
    </row>
    <row r="183" spans="1:5" x14ac:dyDescent="0.2">
      <c r="A183">
        <v>6.34</v>
      </c>
      <c r="B183">
        <v>-29.88</v>
      </c>
      <c r="C183">
        <v>-1.711E-2</v>
      </c>
      <c r="D183">
        <v>0</v>
      </c>
      <c r="E183">
        <v>-29.88</v>
      </c>
    </row>
    <row r="184" spans="1:5" x14ac:dyDescent="0.2">
      <c r="A184">
        <v>6.35</v>
      </c>
      <c r="B184">
        <v>-29.87</v>
      </c>
      <c r="C184">
        <v>-1.7399999999999999E-2</v>
      </c>
      <c r="D184">
        <v>0</v>
      </c>
      <c r="E184">
        <v>-29.87</v>
      </c>
    </row>
    <row r="185" spans="1:5" x14ac:dyDescent="0.2">
      <c r="A185">
        <v>6.35</v>
      </c>
      <c r="B185">
        <v>-29.86</v>
      </c>
      <c r="C185">
        <v>-1.7680000000000001E-2</v>
      </c>
      <c r="D185">
        <v>0</v>
      </c>
      <c r="E185">
        <v>-29.86</v>
      </c>
    </row>
    <row r="186" spans="1:5" x14ac:dyDescent="0.2">
      <c r="A186">
        <v>6.36</v>
      </c>
      <c r="B186">
        <v>-29.86</v>
      </c>
      <c r="C186">
        <v>-1.7979999999999999E-2</v>
      </c>
      <c r="D186">
        <v>0</v>
      </c>
      <c r="E186">
        <v>-29.86</v>
      </c>
    </row>
    <row r="187" spans="1:5" x14ac:dyDescent="0.2">
      <c r="A187">
        <v>6.37</v>
      </c>
      <c r="B187">
        <v>-29.85</v>
      </c>
      <c r="C187">
        <v>-1.8280000000000001E-2</v>
      </c>
      <c r="D187">
        <v>0</v>
      </c>
      <c r="E187">
        <v>-29.85</v>
      </c>
    </row>
    <row r="188" spans="1:5" x14ac:dyDescent="0.2">
      <c r="A188">
        <v>6.38</v>
      </c>
      <c r="B188">
        <v>-29.84</v>
      </c>
      <c r="C188">
        <v>-1.8579999999999999E-2</v>
      </c>
      <c r="D188">
        <v>0</v>
      </c>
      <c r="E188">
        <v>-29.84</v>
      </c>
    </row>
    <row r="189" spans="1:5" x14ac:dyDescent="0.2">
      <c r="A189">
        <v>6.39</v>
      </c>
      <c r="B189">
        <v>-29.84</v>
      </c>
      <c r="C189">
        <v>-1.8890000000000001E-2</v>
      </c>
      <c r="D189">
        <v>0</v>
      </c>
      <c r="E189">
        <v>-29.84</v>
      </c>
    </row>
    <row r="190" spans="1:5" x14ac:dyDescent="0.2">
      <c r="A190">
        <v>6.4</v>
      </c>
      <c r="B190">
        <v>-29.83</v>
      </c>
      <c r="C190">
        <v>-1.9210000000000001E-2</v>
      </c>
      <c r="D190">
        <v>0</v>
      </c>
      <c r="E190">
        <v>-29.83</v>
      </c>
    </row>
    <row r="191" spans="1:5" x14ac:dyDescent="0.2">
      <c r="A191">
        <v>6.4</v>
      </c>
      <c r="B191">
        <v>-29.82</v>
      </c>
      <c r="C191">
        <v>-1.9529999999999999E-2</v>
      </c>
      <c r="D191">
        <v>0</v>
      </c>
      <c r="E191">
        <v>-29.82</v>
      </c>
    </row>
    <row r="192" spans="1:5" x14ac:dyDescent="0.2">
      <c r="A192">
        <v>6.41</v>
      </c>
      <c r="B192">
        <v>-29.82</v>
      </c>
      <c r="C192">
        <v>-1.985E-2</v>
      </c>
      <c r="D192">
        <v>0</v>
      </c>
      <c r="E192">
        <v>-29.82</v>
      </c>
    </row>
    <row r="193" spans="1:5" x14ac:dyDescent="0.2">
      <c r="A193">
        <v>6.42</v>
      </c>
      <c r="B193">
        <v>-29.81</v>
      </c>
      <c r="C193">
        <v>-2.018E-2</v>
      </c>
      <c r="D193">
        <v>0</v>
      </c>
      <c r="E193">
        <v>-29.81</v>
      </c>
    </row>
    <row r="194" spans="1:5" x14ac:dyDescent="0.2">
      <c r="A194">
        <v>6.43</v>
      </c>
      <c r="B194">
        <v>-29.8</v>
      </c>
      <c r="C194">
        <v>-2.052E-2</v>
      </c>
      <c r="D194">
        <v>0</v>
      </c>
      <c r="E194">
        <v>-29.8</v>
      </c>
    </row>
    <row r="195" spans="1:5" x14ac:dyDescent="0.2">
      <c r="A195">
        <v>6.44</v>
      </c>
      <c r="B195">
        <v>-29.8</v>
      </c>
      <c r="C195">
        <v>-2.086E-2</v>
      </c>
      <c r="D195">
        <v>0</v>
      </c>
      <c r="E195">
        <v>-29.8</v>
      </c>
    </row>
    <row r="196" spans="1:5" x14ac:dyDescent="0.2">
      <c r="A196">
        <v>6.45</v>
      </c>
      <c r="B196">
        <v>-29.79</v>
      </c>
      <c r="C196">
        <v>-2.12E-2</v>
      </c>
      <c r="D196">
        <v>0</v>
      </c>
      <c r="E196">
        <v>-29.79</v>
      </c>
    </row>
    <row r="197" spans="1:5" x14ac:dyDescent="0.2">
      <c r="A197">
        <v>6.45</v>
      </c>
      <c r="B197">
        <v>-29.78</v>
      </c>
      <c r="C197">
        <v>-2.155E-2</v>
      </c>
      <c r="D197">
        <v>0</v>
      </c>
      <c r="E197">
        <v>-29.78</v>
      </c>
    </row>
    <row r="198" spans="1:5" x14ac:dyDescent="0.2">
      <c r="A198">
        <v>6.46</v>
      </c>
      <c r="B198">
        <v>-29.77</v>
      </c>
      <c r="C198">
        <v>-2.1909999999999999E-2</v>
      </c>
      <c r="D198">
        <v>0</v>
      </c>
      <c r="E198">
        <v>-29.77</v>
      </c>
    </row>
    <row r="199" spans="1:5" x14ac:dyDescent="0.2">
      <c r="A199">
        <v>6.47</v>
      </c>
      <c r="B199">
        <v>-29.76</v>
      </c>
      <c r="C199">
        <v>-2.2259999999999999E-2</v>
      </c>
      <c r="D199">
        <v>0</v>
      </c>
      <c r="E199">
        <v>-29.76</v>
      </c>
    </row>
    <row r="200" spans="1:5" x14ac:dyDescent="0.2">
      <c r="A200">
        <v>6.48</v>
      </c>
      <c r="B200">
        <v>-29.75</v>
      </c>
      <c r="C200">
        <v>-2.2620000000000001E-2</v>
      </c>
      <c r="D200">
        <v>0</v>
      </c>
      <c r="E200">
        <v>-29.75</v>
      </c>
    </row>
    <row r="201" spans="1:5" x14ac:dyDescent="0.2">
      <c r="A201">
        <v>6.49</v>
      </c>
      <c r="B201">
        <v>-29.75</v>
      </c>
      <c r="C201">
        <v>-2.299E-2</v>
      </c>
      <c r="D201">
        <v>0</v>
      </c>
      <c r="E201">
        <v>-29.75</v>
      </c>
    </row>
    <row r="202" spans="1:5" x14ac:dyDescent="0.2">
      <c r="A202">
        <v>6.5</v>
      </c>
      <c r="B202">
        <v>-29.74</v>
      </c>
      <c r="C202">
        <v>-2.3359999999999999E-2</v>
      </c>
      <c r="D202">
        <v>0</v>
      </c>
      <c r="E202">
        <v>-29.74</v>
      </c>
    </row>
    <row r="203" spans="1:5" x14ac:dyDescent="0.2">
      <c r="A203">
        <v>6.5</v>
      </c>
      <c r="B203">
        <v>-29.73</v>
      </c>
      <c r="C203">
        <v>-2.3730000000000001E-2</v>
      </c>
      <c r="D203">
        <v>0</v>
      </c>
      <c r="E203">
        <v>-29.73</v>
      </c>
    </row>
    <row r="204" spans="1:5" x14ac:dyDescent="0.2">
      <c r="A204">
        <v>6.51</v>
      </c>
      <c r="B204">
        <v>-29.72</v>
      </c>
      <c r="C204">
        <v>-2.4109999999999999E-2</v>
      </c>
      <c r="D204">
        <v>0</v>
      </c>
      <c r="E204">
        <v>-29.72</v>
      </c>
    </row>
    <row r="205" spans="1:5" x14ac:dyDescent="0.2">
      <c r="A205">
        <v>6.52</v>
      </c>
      <c r="B205">
        <v>-29.71</v>
      </c>
      <c r="C205">
        <v>-2.4490000000000001E-2</v>
      </c>
      <c r="D205">
        <v>0</v>
      </c>
      <c r="E205">
        <v>-29.71</v>
      </c>
    </row>
    <row r="206" spans="1:5" x14ac:dyDescent="0.2">
      <c r="A206">
        <v>6.53</v>
      </c>
      <c r="B206">
        <v>-29.7</v>
      </c>
      <c r="C206">
        <v>-2.487E-2</v>
      </c>
      <c r="D206">
        <v>0</v>
      </c>
      <c r="E206">
        <v>-29.7</v>
      </c>
    </row>
    <row r="207" spans="1:5" x14ac:dyDescent="0.2">
      <c r="A207">
        <v>6.54</v>
      </c>
      <c r="B207">
        <v>-29.69</v>
      </c>
      <c r="C207">
        <v>-2.5260000000000001E-2</v>
      </c>
      <c r="D207">
        <v>0</v>
      </c>
      <c r="E207">
        <v>-29.69</v>
      </c>
    </row>
    <row r="208" spans="1:5" x14ac:dyDescent="0.2">
      <c r="A208">
        <v>6.55</v>
      </c>
      <c r="B208">
        <v>-29.68</v>
      </c>
      <c r="C208">
        <v>-2.5649999999999999E-2</v>
      </c>
      <c r="D208">
        <v>0</v>
      </c>
      <c r="E208">
        <v>-29.68</v>
      </c>
    </row>
    <row r="209" spans="1:5" x14ac:dyDescent="0.2">
      <c r="A209">
        <v>6.55</v>
      </c>
      <c r="B209">
        <v>-29.67</v>
      </c>
      <c r="C209">
        <v>-2.6040000000000001E-2</v>
      </c>
      <c r="D209">
        <v>0</v>
      </c>
      <c r="E209">
        <v>-29.67</v>
      </c>
    </row>
    <row r="210" spans="1:5" x14ac:dyDescent="0.2">
      <c r="A210">
        <v>6.56</v>
      </c>
      <c r="B210">
        <v>-29.66</v>
      </c>
      <c r="C210">
        <v>-2.6429999999999999E-2</v>
      </c>
      <c r="D210">
        <v>0</v>
      </c>
      <c r="E210">
        <v>-29.66</v>
      </c>
    </row>
    <row r="211" spans="1:5" x14ac:dyDescent="0.2">
      <c r="A211">
        <v>6.57</v>
      </c>
      <c r="B211">
        <v>-29.65</v>
      </c>
      <c r="C211">
        <v>-2.683E-2</v>
      </c>
      <c r="D211">
        <v>0</v>
      </c>
      <c r="E211">
        <v>-29.65</v>
      </c>
    </row>
    <row r="212" spans="1:5" x14ac:dyDescent="0.2">
      <c r="A212">
        <v>6.58</v>
      </c>
      <c r="B212">
        <v>-29.64</v>
      </c>
      <c r="C212">
        <v>-2.7220000000000001E-2</v>
      </c>
      <c r="D212">
        <v>0</v>
      </c>
      <c r="E212">
        <v>-29.64</v>
      </c>
    </row>
    <row r="213" spans="1:5" x14ac:dyDescent="0.2">
      <c r="A213">
        <v>6.59</v>
      </c>
      <c r="B213">
        <v>-29.63</v>
      </c>
      <c r="C213">
        <v>-2.7619999999999999E-2</v>
      </c>
      <c r="D213">
        <v>0</v>
      </c>
      <c r="E213">
        <v>-29.63</v>
      </c>
    </row>
    <row r="214" spans="1:5" x14ac:dyDescent="0.2">
      <c r="A214">
        <v>6.6</v>
      </c>
      <c r="B214">
        <v>-29.62</v>
      </c>
      <c r="C214">
        <v>-2.8029999999999999E-2</v>
      </c>
      <c r="D214">
        <v>0</v>
      </c>
      <c r="E214">
        <v>-29.62</v>
      </c>
    </row>
    <row r="215" spans="1:5" x14ac:dyDescent="0.2">
      <c r="A215">
        <v>6.6</v>
      </c>
      <c r="B215">
        <v>-29.61</v>
      </c>
      <c r="C215">
        <v>-2.843E-2</v>
      </c>
      <c r="D215">
        <v>0</v>
      </c>
      <c r="E215">
        <v>-29.61</v>
      </c>
    </row>
    <row r="216" spans="1:5" x14ac:dyDescent="0.2">
      <c r="A216">
        <v>6.61</v>
      </c>
      <c r="B216">
        <v>-29.6</v>
      </c>
      <c r="C216">
        <v>-2.8830000000000001E-2</v>
      </c>
      <c r="D216">
        <v>0</v>
      </c>
      <c r="E216">
        <v>-29.6</v>
      </c>
    </row>
    <row r="217" spans="1:5" x14ac:dyDescent="0.2">
      <c r="A217">
        <v>6.62</v>
      </c>
      <c r="B217">
        <v>-29.59</v>
      </c>
      <c r="C217">
        <v>-2.9239999999999999E-2</v>
      </c>
      <c r="D217">
        <v>0</v>
      </c>
      <c r="E217">
        <v>-29.59</v>
      </c>
    </row>
    <row r="218" spans="1:5" x14ac:dyDescent="0.2">
      <c r="A218">
        <v>6.63</v>
      </c>
      <c r="B218">
        <v>-29.57</v>
      </c>
      <c r="C218">
        <v>-2.9649999999999999E-2</v>
      </c>
      <c r="D218">
        <v>0</v>
      </c>
      <c r="E218">
        <v>-29.57</v>
      </c>
    </row>
    <row r="219" spans="1:5" x14ac:dyDescent="0.2">
      <c r="A219">
        <v>6.64</v>
      </c>
      <c r="B219">
        <v>-29.56</v>
      </c>
      <c r="C219">
        <v>-3.005E-2</v>
      </c>
      <c r="D219">
        <v>0</v>
      </c>
      <c r="E219">
        <v>-29.56</v>
      </c>
    </row>
    <row r="220" spans="1:5" x14ac:dyDescent="0.2">
      <c r="A220">
        <v>6.65</v>
      </c>
      <c r="B220">
        <v>-29.55</v>
      </c>
      <c r="C220">
        <v>-3.0460000000000001E-2</v>
      </c>
      <c r="D220">
        <v>0</v>
      </c>
      <c r="E220">
        <v>-29.55</v>
      </c>
    </row>
    <row r="221" spans="1:5" x14ac:dyDescent="0.2">
      <c r="A221">
        <v>6.65</v>
      </c>
      <c r="B221">
        <v>-29.54</v>
      </c>
      <c r="C221">
        <v>-3.0870000000000002E-2</v>
      </c>
      <c r="D221">
        <v>0</v>
      </c>
      <c r="E221">
        <v>-29.54</v>
      </c>
    </row>
    <row r="222" spans="1:5" x14ac:dyDescent="0.2">
      <c r="A222">
        <v>6.66</v>
      </c>
      <c r="B222">
        <v>-29.53</v>
      </c>
      <c r="C222">
        <v>-3.1280000000000002E-2</v>
      </c>
      <c r="D222">
        <v>0</v>
      </c>
      <c r="E222">
        <v>-29.53</v>
      </c>
    </row>
    <row r="223" spans="1:5" x14ac:dyDescent="0.2">
      <c r="A223">
        <v>6.67</v>
      </c>
      <c r="B223">
        <v>-29.51</v>
      </c>
      <c r="C223">
        <v>-3.1699999999999999E-2</v>
      </c>
      <c r="D223">
        <v>0</v>
      </c>
      <c r="E223">
        <v>-29.51</v>
      </c>
    </row>
    <row r="224" spans="1:5" x14ac:dyDescent="0.2">
      <c r="A224">
        <v>6.68</v>
      </c>
      <c r="B224">
        <v>-29.5</v>
      </c>
      <c r="C224">
        <v>-3.211E-2</v>
      </c>
      <c r="D224">
        <v>0</v>
      </c>
      <c r="E224">
        <v>-29.5</v>
      </c>
    </row>
    <row r="225" spans="1:5" x14ac:dyDescent="0.2">
      <c r="A225">
        <v>6.69</v>
      </c>
      <c r="B225">
        <v>-29.49</v>
      </c>
      <c r="C225">
        <v>-3.252E-2</v>
      </c>
      <c r="D225">
        <v>0</v>
      </c>
      <c r="E225">
        <v>-29.49</v>
      </c>
    </row>
    <row r="226" spans="1:5" x14ac:dyDescent="0.2">
      <c r="A226">
        <v>6.7</v>
      </c>
      <c r="B226">
        <v>-29.48</v>
      </c>
      <c r="C226">
        <v>-3.2930000000000001E-2</v>
      </c>
      <c r="D226">
        <v>0</v>
      </c>
      <c r="E226">
        <v>-29.48</v>
      </c>
    </row>
    <row r="227" spans="1:5" x14ac:dyDescent="0.2">
      <c r="A227">
        <v>6.7</v>
      </c>
      <c r="B227">
        <v>-29.46</v>
      </c>
      <c r="C227">
        <v>-3.3340000000000002E-2</v>
      </c>
      <c r="D227">
        <v>0</v>
      </c>
      <c r="E227">
        <v>-29.46</v>
      </c>
    </row>
    <row r="228" spans="1:5" x14ac:dyDescent="0.2">
      <c r="A228">
        <v>6.71</v>
      </c>
      <c r="B228">
        <v>-29.45</v>
      </c>
      <c r="C228">
        <v>-3.3759999999999998E-2</v>
      </c>
      <c r="D228">
        <v>0</v>
      </c>
      <c r="E228">
        <v>-29.45</v>
      </c>
    </row>
    <row r="229" spans="1:5" x14ac:dyDescent="0.2">
      <c r="A229">
        <v>6.72</v>
      </c>
      <c r="B229">
        <v>-29.44</v>
      </c>
      <c r="C229">
        <v>-3.4169999999999999E-2</v>
      </c>
      <c r="D229">
        <v>0</v>
      </c>
      <c r="E229">
        <v>-29.44</v>
      </c>
    </row>
    <row r="230" spans="1:5" x14ac:dyDescent="0.2">
      <c r="A230">
        <v>6.73</v>
      </c>
      <c r="B230">
        <v>-29.42</v>
      </c>
      <c r="C230">
        <v>-3.458E-2</v>
      </c>
      <c r="D230">
        <v>0</v>
      </c>
      <c r="E230">
        <v>-29.42</v>
      </c>
    </row>
    <row r="231" spans="1:5" x14ac:dyDescent="0.2">
      <c r="A231">
        <v>6.74</v>
      </c>
      <c r="B231">
        <v>-29.41</v>
      </c>
      <c r="C231">
        <v>-3.499E-2</v>
      </c>
      <c r="D231">
        <v>0</v>
      </c>
      <c r="E231">
        <v>-29.41</v>
      </c>
    </row>
    <row r="232" spans="1:5" x14ac:dyDescent="0.2">
      <c r="A232">
        <v>6.75</v>
      </c>
      <c r="B232">
        <v>-29.4</v>
      </c>
      <c r="C232">
        <v>-3.5409999999999997E-2</v>
      </c>
      <c r="D232">
        <v>0</v>
      </c>
      <c r="E232">
        <v>-29.4</v>
      </c>
    </row>
    <row r="233" spans="1:5" x14ac:dyDescent="0.2">
      <c r="A233">
        <v>6.75</v>
      </c>
      <c r="B233">
        <v>-29.38</v>
      </c>
      <c r="C233">
        <v>-3.5819999999999998E-2</v>
      </c>
      <c r="D233">
        <v>0</v>
      </c>
      <c r="E233">
        <v>-29.38</v>
      </c>
    </row>
    <row r="234" spans="1:5" x14ac:dyDescent="0.2">
      <c r="A234">
        <v>6.76</v>
      </c>
      <c r="B234">
        <v>-29.37</v>
      </c>
      <c r="C234">
        <v>-3.6229999999999998E-2</v>
      </c>
      <c r="D234">
        <v>0</v>
      </c>
      <c r="E234">
        <v>-29.37</v>
      </c>
    </row>
    <row r="235" spans="1:5" x14ac:dyDescent="0.2">
      <c r="A235">
        <v>6.77</v>
      </c>
      <c r="B235">
        <v>-29.35</v>
      </c>
      <c r="C235">
        <v>-3.6639999999999999E-2</v>
      </c>
      <c r="D235">
        <v>0</v>
      </c>
      <c r="E235">
        <v>-29.35</v>
      </c>
    </row>
    <row r="236" spans="1:5" x14ac:dyDescent="0.2">
      <c r="A236">
        <v>6.78</v>
      </c>
      <c r="B236">
        <v>-29.34</v>
      </c>
      <c r="C236">
        <v>-3.705E-2</v>
      </c>
      <c r="D236">
        <v>0</v>
      </c>
      <c r="E236">
        <v>-29.34</v>
      </c>
    </row>
    <row r="237" spans="1:5" x14ac:dyDescent="0.2">
      <c r="A237">
        <v>6.79</v>
      </c>
      <c r="B237">
        <v>-29.32</v>
      </c>
      <c r="C237">
        <v>-3.746E-2</v>
      </c>
      <c r="D237">
        <v>0</v>
      </c>
      <c r="E237">
        <v>-29.32</v>
      </c>
    </row>
    <row r="238" spans="1:5" x14ac:dyDescent="0.2">
      <c r="A238">
        <v>6.8</v>
      </c>
      <c r="B238">
        <v>-29.31</v>
      </c>
      <c r="C238">
        <v>-3.7870000000000001E-2</v>
      </c>
      <c r="D238">
        <v>0</v>
      </c>
      <c r="E238">
        <v>-29.31</v>
      </c>
    </row>
    <row r="239" spans="1:5" x14ac:dyDescent="0.2">
      <c r="A239">
        <v>6.8</v>
      </c>
      <c r="B239">
        <v>-29.29</v>
      </c>
      <c r="C239">
        <v>-3.8280000000000002E-2</v>
      </c>
      <c r="D239">
        <v>0</v>
      </c>
      <c r="E239">
        <v>-29.29</v>
      </c>
    </row>
    <row r="240" spans="1:5" x14ac:dyDescent="0.2">
      <c r="A240">
        <v>6.81</v>
      </c>
      <c r="B240">
        <v>-29.28</v>
      </c>
      <c r="C240">
        <v>-3.8679999999999999E-2</v>
      </c>
      <c r="D240">
        <v>0</v>
      </c>
      <c r="E240">
        <v>-29.28</v>
      </c>
    </row>
    <row r="241" spans="1:5" x14ac:dyDescent="0.2">
      <c r="A241">
        <v>6.82</v>
      </c>
      <c r="B241">
        <v>-29.26</v>
      </c>
      <c r="C241">
        <v>-3.909E-2</v>
      </c>
      <c r="D241">
        <v>0</v>
      </c>
      <c r="E241">
        <v>-29.26</v>
      </c>
    </row>
    <row r="242" spans="1:5" x14ac:dyDescent="0.2">
      <c r="A242">
        <v>6.83</v>
      </c>
      <c r="B242">
        <v>-29.25</v>
      </c>
      <c r="C242">
        <v>-3.95E-2</v>
      </c>
      <c r="D242">
        <v>0</v>
      </c>
      <c r="E242">
        <v>-29.25</v>
      </c>
    </row>
    <row r="243" spans="1:5" x14ac:dyDescent="0.2">
      <c r="A243">
        <v>6.84</v>
      </c>
      <c r="B243">
        <v>-29.23</v>
      </c>
      <c r="C243">
        <v>-6.7400000000000002E-2</v>
      </c>
      <c r="D243">
        <v>1.03</v>
      </c>
      <c r="E243">
        <v>-29.23</v>
      </c>
    </row>
    <row r="244" spans="1:5" x14ac:dyDescent="0.2">
      <c r="A244">
        <v>6.85</v>
      </c>
      <c r="B244">
        <v>-29.22</v>
      </c>
      <c r="C244">
        <v>-8.5580000000000003E-2</v>
      </c>
      <c r="D244">
        <v>1.712</v>
      </c>
      <c r="E244">
        <v>-29.22</v>
      </c>
    </row>
    <row r="245" spans="1:5" x14ac:dyDescent="0.2">
      <c r="A245">
        <v>6.85</v>
      </c>
      <c r="B245">
        <v>-29.2</v>
      </c>
      <c r="C245">
        <v>-8.5290000000000005E-2</v>
      </c>
      <c r="D245">
        <v>1.706</v>
      </c>
      <c r="E245">
        <v>-29.2</v>
      </c>
    </row>
    <row r="246" spans="1:5" x14ac:dyDescent="0.2">
      <c r="A246">
        <v>6.86</v>
      </c>
      <c r="B246">
        <v>-29.19</v>
      </c>
      <c r="C246">
        <v>-8.5000000000000006E-2</v>
      </c>
      <c r="D246">
        <v>1.7</v>
      </c>
      <c r="E246">
        <v>-29.19</v>
      </c>
    </row>
    <row r="247" spans="1:5" x14ac:dyDescent="0.2">
      <c r="A247">
        <v>6.87</v>
      </c>
      <c r="B247">
        <v>-29.17</v>
      </c>
      <c r="C247">
        <v>-8.4709999999999994E-2</v>
      </c>
      <c r="D247">
        <v>1.694</v>
      </c>
      <c r="E247">
        <v>-29.17</v>
      </c>
    </row>
    <row r="248" spans="1:5" x14ac:dyDescent="0.2">
      <c r="A248">
        <v>6.88</v>
      </c>
      <c r="B248">
        <v>-29.15</v>
      </c>
      <c r="C248">
        <v>-8.4430000000000005E-2</v>
      </c>
      <c r="D248">
        <v>1.6890000000000001</v>
      </c>
      <c r="E248">
        <v>-29.15</v>
      </c>
    </row>
    <row r="249" spans="1:5" x14ac:dyDescent="0.2">
      <c r="A249">
        <v>6.89</v>
      </c>
      <c r="B249">
        <v>-29.14</v>
      </c>
      <c r="C249">
        <v>-8.4169999999999995E-2</v>
      </c>
      <c r="D249">
        <v>1.6830000000000001</v>
      </c>
      <c r="E249">
        <v>-29.14</v>
      </c>
    </row>
    <row r="250" spans="1:5" x14ac:dyDescent="0.2">
      <c r="A250">
        <v>6.9</v>
      </c>
      <c r="B250">
        <v>-29.12</v>
      </c>
      <c r="C250">
        <v>-8.3900000000000002E-2</v>
      </c>
      <c r="D250">
        <v>1.6779999999999999</v>
      </c>
      <c r="E250">
        <v>-29.12</v>
      </c>
    </row>
    <row r="251" spans="1:5" x14ac:dyDescent="0.2">
      <c r="A251">
        <v>6.9</v>
      </c>
      <c r="B251">
        <v>-29.1</v>
      </c>
      <c r="C251">
        <v>-8.3629999999999996E-2</v>
      </c>
      <c r="D251">
        <v>1.673</v>
      </c>
      <c r="E251">
        <v>-29.1</v>
      </c>
    </row>
    <row r="252" spans="1:5" x14ac:dyDescent="0.2">
      <c r="A252">
        <v>6.91</v>
      </c>
      <c r="B252">
        <v>-29.09</v>
      </c>
      <c r="C252">
        <v>-8.3379999999999996E-2</v>
      </c>
      <c r="D252">
        <v>1.6679999999999999</v>
      </c>
      <c r="E252">
        <v>-29.09</v>
      </c>
    </row>
    <row r="253" spans="1:5" x14ac:dyDescent="0.2">
      <c r="A253">
        <v>6.92</v>
      </c>
      <c r="B253">
        <v>-29.07</v>
      </c>
      <c r="C253">
        <v>-8.3119999999999999E-2</v>
      </c>
      <c r="D253">
        <v>1.6619999999999999</v>
      </c>
      <c r="E253">
        <v>-29.07</v>
      </c>
    </row>
    <row r="254" spans="1:5" x14ac:dyDescent="0.2">
      <c r="A254">
        <v>6.93</v>
      </c>
      <c r="B254">
        <v>-29.05</v>
      </c>
      <c r="C254">
        <v>-8.2869999999999999E-2</v>
      </c>
      <c r="D254">
        <v>1.657</v>
      </c>
      <c r="E254">
        <v>-29.05</v>
      </c>
    </row>
    <row r="255" spans="1:5" x14ac:dyDescent="0.2">
      <c r="A255">
        <v>6.94</v>
      </c>
      <c r="B255">
        <v>-29.03</v>
      </c>
      <c r="C255">
        <v>-8.2619999999999999E-2</v>
      </c>
      <c r="D255">
        <v>1.6519999999999999</v>
      </c>
      <c r="E255">
        <v>-29.03</v>
      </c>
    </row>
    <row r="256" spans="1:5" x14ac:dyDescent="0.2">
      <c r="A256">
        <v>6.95</v>
      </c>
      <c r="B256">
        <v>-29.02</v>
      </c>
      <c r="C256">
        <v>-8.2379999999999995E-2</v>
      </c>
      <c r="D256">
        <v>1.6479999999999999</v>
      </c>
      <c r="E256">
        <v>-29.02</v>
      </c>
    </row>
    <row r="257" spans="1:5" x14ac:dyDescent="0.2">
      <c r="A257">
        <v>6.95</v>
      </c>
      <c r="B257">
        <v>-29</v>
      </c>
      <c r="C257">
        <v>-8.2150000000000001E-2</v>
      </c>
      <c r="D257">
        <v>1.643</v>
      </c>
      <c r="E257">
        <v>-29</v>
      </c>
    </row>
    <row r="258" spans="1:5" x14ac:dyDescent="0.2">
      <c r="A258">
        <v>6.96</v>
      </c>
      <c r="B258">
        <v>-28.98</v>
      </c>
      <c r="C258">
        <v>-8.1909999999999997E-2</v>
      </c>
      <c r="D258">
        <v>1.6379999999999999</v>
      </c>
      <c r="E258">
        <v>-28.98</v>
      </c>
    </row>
    <row r="259" spans="1:5" x14ac:dyDescent="0.2">
      <c r="A259">
        <v>6.97</v>
      </c>
      <c r="B259">
        <v>-28.96</v>
      </c>
      <c r="C259">
        <v>-8.1689999999999999E-2</v>
      </c>
      <c r="D259">
        <v>1.6339999999999999</v>
      </c>
      <c r="E259">
        <v>-28.96</v>
      </c>
    </row>
    <row r="260" spans="1:5" x14ac:dyDescent="0.2">
      <c r="A260">
        <v>6.98</v>
      </c>
      <c r="B260">
        <v>-28.94</v>
      </c>
      <c r="C260">
        <v>-8.1460000000000005E-2</v>
      </c>
      <c r="D260">
        <v>1.629</v>
      </c>
      <c r="E260">
        <v>-28.94</v>
      </c>
    </row>
    <row r="261" spans="1:5" x14ac:dyDescent="0.2">
      <c r="A261">
        <v>6.99</v>
      </c>
      <c r="B261">
        <v>-28.93</v>
      </c>
      <c r="C261">
        <v>-8.1240000000000007E-2</v>
      </c>
      <c r="D261">
        <v>1.625</v>
      </c>
      <c r="E261">
        <v>-28.93</v>
      </c>
    </row>
    <row r="262" spans="1:5" x14ac:dyDescent="0.2">
      <c r="A262">
        <v>7</v>
      </c>
      <c r="B262">
        <v>-28.91</v>
      </c>
      <c r="C262">
        <v>-8.1019999999999995E-2</v>
      </c>
      <c r="D262">
        <v>1.62</v>
      </c>
      <c r="E262">
        <v>-28.91</v>
      </c>
    </row>
    <row r="263" spans="1:5" x14ac:dyDescent="0.2">
      <c r="A263">
        <v>7</v>
      </c>
      <c r="B263">
        <v>-28.89</v>
      </c>
      <c r="C263">
        <v>-8.0810000000000007E-2</v>
      </c>
      <c r="D263">
        <v>1.6160000000000001</v>
      </c>
      <c r="E263">
        <v>-28.89</v>
      </c>
    </row>
    <row r="264" spans="1:5" x14ac:dyDescent="0.2">
      <c r="A264">
        <v>7.01</v>
      </c>
      <c r="B264">
        <v>-28.87</v>
      </c>
      <c r="C264">
        <v>-8.0600000000000005E-2</v>
      </c>
      <c r="D264">
        <v>1.6120000000000001</v>
      </c>
      <c r="E264">
        <v>-28.87</v>
      </c>
    </row>
    <row r="265" spans="1:5" x14ac:dyDescent="0.2">
      <c r="A265">
        <v>7.02</v>
      </c>
      <c r="B265">
        <v>-28.85</v>
      </c>
      <c r="C265">
        <v>-8.0390000000000003E-2</v>
      </c>
      <c r="D265">
        <v>1.6080000000000001</v>
      </c>
      <c r="E265">
        <v>-28.85</v>
      </c>
    </row>
    <row r="266" spans="1:5" x14ac:dyDescent="0.2">
      <c r="A266">
        <v>7.03</v>
      </c>
      <c r="B266">
        <v>-28.83</v>
      </c>
      <c r="C266">
        <v>-8.0189999999999997E-2</v>
      </c>
      <c r="D266">
        <v>1.6040000000000001</v>
      </c>
      <c r="E266">
        <v>-28.83</v>
      </c>
    </row>
    <row r="267" spans="1:5" x14ac:dyDescent="0.2">
      <c r="A267">
        <v>7.04</v>
      </c>
      <c r="B267">
        <v>-28.81</v>
      </c>
      <c r="C267">
        <v>-7.9990000000000006E-2</v>
      </c>
      <c r="D267">
        <v>1.6</v>
      </c>
      <c r="E267">
        <v>-28.81</v>
      </c>
    </row>
    <row r="268" spans="1:5" x14ac:dyDescent="0.2">
      <c r="A268">
        <v>7.05</v>
      </c>
      <c r="B268">
        <v>-28.79</v>
      </c>
      <c r="C268">
        <v>-7.979E-2</v>
      </c>
      <c r="D268">
        <v>1.5960000000000001</v>
      </c>
      <c r="E268">
        <v>-28.79</v>
      </c>
    </row>
    <row r="269" spans="1:5" x14ac:dyDescent="0.2">
      <c r="A269">
        <v>7.05</v>
      </c>
      <c r="B269">
        <v>-28.77</v>
      </c>
      <c r="C269">
        <v>-7.9600000000000004E-2</v>
      </c>
      <c r="D269">
        <v>1.5920000000000001</v>
      </c>
      <c r="E269">
        <v>-28.77</v>
      </c>
    </row>
    <row r="270" spans="1:5" x14ac:dyDescent="0.2">
      <c r="A270">
        <v>7.06</v>
      </c>
      <c r="B270">
        <v>-28.75</v>
      </c>
      <c r="C270">
        <v>-7.9399999999999998E-2</v>
      </c>
      <c r="D270">
        <v>1.5880000000000001</v>
      </c>
      <c r="E270">
        <v>-28.75</v>
      </c>
    </row>
    <row r="271" spans="1:5" x14ac:dyDescent="0.2">
      <c r="A271">
        <v>7.07</v>
      </c>
      <c r="B271">
        <v>-28.73</v>
      </c>
      <c r="C271">
        <v>-7.9210000000000003E-2</v>
      </c>
      <c r="D271">
        <v>1.5840000000000001</v>
      </c>
      <c r="E271">
        <v>-28.73</v>
      </c>
    </row>
    <row r="272" spans="1:5" x14ac:dyDescent="0.2">
      <c r="A272">
        <v>7.08</v>
      </c>
      <c r="B272">
        <v>-28.71</v>
      </c>
      <c r="C272">
        <v>-7.9020000000000007E-2</v>
      </c>
      <c r="D272">
        <v>1.58</v>
      </c>
      <c r="E272">
        <v>-28.71</v>
      </c>
    </row>
    <row r="273" spans="1:5" x14ac:dyDescent="0.2">
      <c r="A273">
        <v>7.09</v>
      </c>
      <c r="B273">
        <v>-28.69</v>
      </c>
      <c r="C273">
        <v>-7.8839999999999993E-2</v>
      </c>
      <c r="D273">
        <v>1.577</v>
      </c>
      <c r="E273">
        <v>-28.69</v>
      </c>
    </row>
    <row r="274" spans="1:5" x14ac:dyDescent="0.2">
      <c r="A274">
        <v>7.1</v>
      </c>
      <c r="B274">
        <v>-28.67</v>
      </c>
      <c r="C274">
        <v>-7.8659999999999994E-2</v>
      </c>
      <c r="D274">
        <v>1.573</v>
      </c>
      <c r="E274">
        <v>-28.67</v>
      </c>
    </row>
    <row r="275" spans="1:5" x14ac:dyDescent="0.2">
      <c r="A275">
        <v>7.1</v>
      </c>
      <c r="B275">
        <v>-28.65</v>
      </c>
      <c r="C275">
        <v>-7.8479999999999994E-2</v>
      </c>
      <c r="D275">
        <v>1.57</v>
      </c>
      <c r="E275">
        <v>-28.65</v>
      </c>
    </row>
    <row r="276" spans="1:5" x14ac:dyDescent="0.2">
      <c r="A276">
        <v>7.11</v>
      </c>
      <c r="B276">
        <v>-28.63</v>
      </c>
      <c r="C276">
        <v>-7.8310000000000005E-2</v>
      </c>
      <c r="D276">
        <v>1.5660000000000001</v>
      </c>
      <c r="E276">
        <v>-28.63</v>
      </c>
    </row>
    <row r="277" spans="1:5" x14ac:dyDescent="0.2">
      <c r="A277">
        <v>7.12</v>
      </c>
      <c r="B277">
        <v>-28.61</v>
      </c>
      <c r="C277">
        <v>-7.8130000000000005E-2</v>
      </c>
      <c r="D277">
        <v>1.5629999999999999</v>
      </c>
      <c r="E277">
        <v>-28.61</v>
      </c>
    </row>
    <row r="278" spans="1:5" x14ac:dyDescent="0.2">
      <c r="A278">
        <v>7.13</v>
      </c>
      <c r="B278">
        <v>-28.59</v>
      </c>
      <c r="C278">
        <v>-7.7960000000000002E-2</v>
      </c>
      <c r="D278">
        <v>1.5589999999999999</v>
      </c>
      <c r="E278">
        <v>-28.59</v>
      </c>
    </row>
    <row r="279" spans="1:5" x14ac:dyDescent="0.2">
      <c r="A279">
        <v>7.14</v>
      </c>
      <c r="B279">
        <v>-28.57</v>
      </c>
      <c r="C279">
        <v>-7.7789999999999998E-2</v>
      </c>
      <c r="D279">
        <v>1.556</v>
      </c>
      <c r="E279">
        <v>-28.57</v>
      </c>
    </row>
    <row r="280" spans="1:5" x14ac:dyDescent="0.2">
      <c r="A280">
        <v>7.15</v>
      </c>
      <c r="B280">
        <v>-28.55</v>
      </c>
      <c r="C280">
        <v>-7.7619999999999995E-2</v>
      </c>
      <c r="D280">
        <v>1.552</v>
      </c>
      <c r="E280">
        <v>-28.55</v>
      </c>
    </row>
    <row r="281" spans="1:5" x14ac:dyDescent="0.2">
      <c r="A281">
        <v>7.15</v>
      </c>
      <c r="B281">
        <v>-28.53</v>
      </c>
      <c r="C281">
        <v>-7.7450000000000005E-2</v>
      </c>
      <c r="D281">
        <v>1.5489999999999999</v>
      </c>
      <c r="E281">
        <v>-28.53</v>
      </c>
    </row>
    <row r="282" spans="1:5" x14ac:dyDescent="0.2">
      <c r="A282">
        <v>7.16</v>
      </c>
      <c r="B282">
        <v>-28.51</v>
      </c>
      <c r="C282">
        <v>-7.7280000000000001E-2</v>
      </c>
      <c r="D282">
        <v>1.546</v>
      </c>
      <c r="E282">
        <v>-28.51</v>
      </c>
    </row>
    <row r="283" spans="1:5" x14ac:dyDescent="0.2">
      <c r="A283">
        <v>7.17</v>
      </c>
      <c r="B283">
        <v>-28.49</v>
      </c>
      <c r="C283">
        <v>-7.7119999999999994E-2</v>
      </c>
      <c r="D283">
        <v>1.542</v>
      </c>
      <c r="E283">
        <v>-28.49</v>
      </c>
    </row>
    <row r="284" spans="1:5" x14ac:dyDescent="0.2">
      <c r="A284">
        <v>7.18</v>
      </c>
      <c r="B284">
        <v>-28.47</v>
      </c>
      <c r="C284">
        <v>-7.6950000000000005E-2</v>
      </c>
      <c r="D284">
        <v>1.5389999999999999</v>
      </c>
      <c r="E284">
        <v>-28.47</v>
      </c>
    </row>
    <row r="285" spans="1:5" x14ac:dyDescent="0.2">
      <c r="A285">
        <v>7.19</v>
      </c>
      <c r="B285">
        <v>-28.45</v>
      </c>
      <c r="C285">
        <v>-7.6789999999999997E-2</v>
      </c>
      <c r="D285">
        <v>1.536</v>
      </c>
      <c r="E285">
        <v>-28.45</v>
      </c>
    </row>
    <row r="286" spans="1:5" x14ac:dyDescent="0.2">
      <c r="A286">
        <v>7.2</v>
      </c>
      <c r="B286">
        <v>-28.43</v>
      </c>
      <c r="C286">
        <v>-7.6630000000000004E-2</v>
      </c>
      <c r="D286">
        <v>1.5329999999999999</v>
      </c>
      <c r="E286">
        <v>-28.43</v>
      </c>
    </row>
    <row r="287" spans="1:5" x14ac:dyDescent="0.2">
      <c r="A287">
        <v>7.2</v>
      </c>
      <c r="B287">
        <v>-28.4</v>
      </c>
      <c r="C287">
        <v>-7.6469999999999996E-2</v>
      </c>
      <c r="D287">
        <v>1.5289999999999999</v>
      </c>
      <c r="E287">
        <v>-28.4</v>
      </c>
    </row>
    <row r="288" spans="1:5" x14ac:dyDescent="0.2">
      <c r="A288">
        <v>7.21</v>
      </c>
      <c r="B288">
        <v>-28.38</v>
      </c>
      <c r="C288">
        <v>-7.6310000000000003E-2</v>
      </c>
      <c r="D288">
        <v>1.526</v>
      </c>
      <c r="E288">
        <v>-28.38</v>
      </c>
    </row>
    <row r="289" spans="1:5" x14ac:dyDescent="0.2">
      <c r="A289">
        <v>7.22</v>
      </c>
      <c r="B289">
        <v>-28.36</v>
      </c>
      <c r="C289">
        <v>-7.6149999999999995E-2</v>
      </c>
      <c r="D289">
        <v>1.5229999999999999</v>
      </c>
      <c r="E289">
        <v>-28.36</v>
      </c>
    </row>
    <row r="290" spans="1:5" x14ac:dyDescent="0.2">
      <c r="A290">
        <v>7.23</v>
      </c>
      <c r="B290">
        <v>-28.34</v>
      </c>
      <c r="C290">
        <v>-7.5990000000000002E-2</v>
      </c>
      <c r="D290">
        <v>1.52</v>
      </c>
      <c r="E290">
        <v>-28.34</v>
      </c>
    </row>
    <row r="291" spans="1:5" x14ac:dyDescent="0.2">
      <c r="A291">
        <v>7.24</v>
      </c>
      <c r="B291">
        <v>-28.32</v>
      </c>
      <c r="C291">
        <v>-7.5829999999999995E-2</v>
      </c>
      <c r="D291">
        <v>1.5169999999999999</v>
      </c>
      <c r="E291">
        <v>-28.32</v>
      </c>
    </row>
    <row r="292" spans="1:5" x14ac:dyDescent="0.2">
      <c r="A292">
        <v>7.25</v>
      </c>
      <c r="B292">
        <v>-28.3</v>
      </c>
      <c r="C292">
        <v>-7.5679999999999997E-2</v>
      </c>
      <c r="D292">
        <v>1.514</v>
      </c>
      <c r="E292">
        <v>-28.3</v>
      </c>
    </row>
    <row r="293" spans="1:5" x14ac:dyDescent="0.2">
      <c r="A293">
        <v>7.25</v>
      </c>
      <c r="B293">
        <v>-28.27</v>
      </c>
      <c r="C293">
        <v>-7.553E-2</v>
      </c>
      <c r="D293">
        <v>1.5109999999999999</v>
      </c>
      <c r="E293">
        <v>-28.27</v>
      </c>
    </row>
    <row r="294" spans="1:5" x14ac:dyDescent="0.2">
      <c r="A294">
        <v>7.26</v>
      </c>
      <c r="B294">
        <v>-28.25</v>
      </c>
      <c r="C294">
        <v>-7.5380000000000003E-2</v>
      </c>
      <c r="D294">
        <v>1.508</v>
      </c>
      <c r="E294">
        <v>-28.25</v>
      </c>
    </row>
    <row r="295" spans="1:5" x14ac:dyDescent="0.2">
      <c r="A295">
        <v>7.27</v>
      </c>
      <c r="B295">
        <v>-28.23</v>
      </c>
      <c r="C295">
        <v>-7.5230000000000005E-2</v>
      </c>
      <c r="D295">
        <v>1.5049999999999999</v>
      </c>
      <c r="E295">
        <v>-28.23</v>
      </c>
    </row>
    <row r="296" spans="1:5" x14ac:dyDescent="0.2">
      <c r="A296">
        <v>7.28</v>
      </c>
      <c r="B296">
        <v>-28.21</v>
      </c>
      <c r="C296">
        <v>-7.5079999999999994E-2</v>
      </c>
      <c r="D296">
        <v>1.502</v>
      </c>
      <c r="E296">
        <v>-28.21</v>
      </c>
    </row>
    <row r="297" spans="1:5" x14ac:dyDescent="0.2">
      <c r="A297">
        <v>7.29</v>
      </c>
      <c r="B297">
        <v>-28.18</v>
      </c>
      <c r="C297">
        <v>-7.4940000000000007E-2</v>
      </c>
      <c r="D297">
        <v>1.4990000000000001</v>
      </c>
      <c r="E297">
        <v>-28.18</v>
      </c>
    </row>
    <row r="298" spans="1:5" x14ac:dyDescent="0.2">
      <c r="A298">
        <v>7.3</v>
      </c>
      <c r="B298">
        <v>-28.16</v>
      </c>
      <c r="C298">
        <v>-7.4789999999999995E-2</v>
      </c>
      <c r="D298">
        <v>1.496</v>
      </c>
      <c r="E298">
        <v>-28.16</v>
      </c>
    </row>
    <row r="299" spans="1:5" x14ac:dyDescent="0.2">
      <c r="A299">
        <v>7.3</v>
      </c>
      <c r="B299">
        <v>-28.14</v>
      </c>
      <c r="C299">
        <v>-7.4649999999999994E-2</v>
      </c>
      <c r="D299">
        <v>1.4930000000000001</v>
      </c>
      <c r="E299">
        <v>-28.14</v>
      </c>
    </row>
    <row r="300" spans="1:5" x14ac:dyDescent="0.2">
      <c r="A300">
        <v>7.31</v>
      </c>
      <c r="B300">
        <v>-28.12</v>
      </c>
      <c r="C300">
        <v>-7.4510000000000007E-2</v>
      </c>
      <c r="D300">
        <v>1.49</v>
      </c>
      <c r="E300">
        <v>-28.12</v>
      </c>
    </row>
    <row r="301" spans="1:5" x14ac:dyDescent="0.2">
      <c r="A301">
        <v>7.32</v>
      </c>
      <c r="B301">
        <v>-28.1</v>
      </c>
      <c r="C301">
        <v>-7.4359999999999996E-2</v>
      </c>
      <c r="D301">
        <v>1.4870000000000001</v>
      </c>
      <c r="E301">
        <v>-28.1</v>
      </c>
    </row>
    <row r="302" spans="1:5" x14ac:dyDescent="0.2">
      <c r="A302">
        <v>7.33</v>
      </c>
      <c r="B302">
        <v>-28.07</v>
      </c>
      <c r="C302">
        <v>-7.4219999999999994E-2</v>
      </c>
      <c r="D302">
        <v>1.484</v>
      </c>
      <c r="E302">
        <v>-28.07</v>
      </c>
    </row>
    <row r="303" spans="1:5" x14ac:dyDescent="0.2">
      <c r="A303">
        <v>7.34</v>
      </c>
      <c r="B303">
        <v>-28.05</v>
      </c>
      <c r="C303">
        <v>-7.4079999999999993E-2</v>
      </c>
      <c r="D303">
        <v>1.482</v>
      </c>
      <c r="E303">
        <v>-28.05</v>
      </c>
    </row>
    <row r="304" spans="1:5" x14ac:dyDescent="0.2">
      <c r="A304">
        <v>7.35</v>
      </c>
      <c r="B304">
        <v>-28.03</v>
      </c>
      <c r="C304">
        <v>-7.3940000000000006E-2</v>
      </c>
      <c r="D304">
        <v>1.4790000000000001</v>
      </c>
      <c r="E304">
        <v>-28.03</v>
      </c>
    </row>
    <row r="305" spans="1:5" x14ac:dyDescent="0.2">
      <c r="A305">
        <v>7.35</v>
      </c>
      <c r="B305">
        <v>-28.01</v>
      </c>
      <c r="C305">
        <v>-7.3800000000000004E-2</v>
      </c>
      <c r="D305">
        <v>1.476</v>
      </c>
      <c r="E305">
        <v>-28.01</v>
      </c>
    </row>
    <row r="306" spans="1:5" x14ac:dyDescent="0.2">
      <c r="A306">
        <v>7.36</v>
      </c>
      <c r="B306">
        <v>-27.98</v>
      </c>
      <c r="C306">
        <v>-7.3669999999999999E-2</v>
      </c>
      <c r="D306">
        <v>1.4730000000000001</v>
      </c>
      <c r="E306">
        <v>-27.98</v>
      </c>
    </row>
    <row r="307" spans="1:5" x14ac:dyDescent="0.2">
      <c r="A307">
        <v>7.37</v>
      </c>
      <c r="B307">
        <v>-27.96</v>
      </c>
      <c r="C307">
        <v>-7.3529999999999998E-2</v>
      </c>
      <c r="D307">
        <v>1.4710000000000001</v>
      </c>
      <c r="E307">
        <v>-27.96</v>
      </c>
    </row>
    <row r="308" spans="1:5" x14ac:dyDescent="0.2">
      <c r="A308">
        <v>7.38</v>
      </c>
      <c r="B308">
        <v>-27.94</v>
      </c>
      <c r="C308">
        <v>-7.3400000000000007E-2</v>
      </c>
      <c r="D308">
        <v>1.468</v>
      </c>
      <c r="E308">
        <v>-27.94</v>
      </c>
    </row>
    <row r="309" spans="1:5" x14ac:dyDescent="0.2">
      <c r="A309">
        <v>7.39</v>
      </c>
      <c r="B309">
        <v>-27.91</v>
      </c>
      <c r="C309">
        <v>-7.3260000000000006E-2</v>
      </c>
      <c r="D309">
        <v>1.4650000000000001</v>
      </c>
      <c r="E309">
        <v>-27.91</v>
      </c>
    </row>
    <row r="310" spans="1:5" x14ac:dyDescent="0.2">
      <c r="A310">
        <v>7.4</v>
      </c>
      <c r="B310">
        <v>-27.89</v>
      </c>
      <c r="C310">
        <v>-7.3130000000000001E-2</v>
      </c>
      <c r="D310">
        <v>1.4630000000000001</v>
      </c>
      <c r="E310">
        <v>-27.89</v>
      </c>
    </row>
    <row r="311" spans="1:5" x14ac:dyDescent="0.2">
      <c r="A311">
        <v>7.4</v>
      </c>
      <c r="B311">
        <v>-27.87</v>
      </c>
      <c r="C311">
        <v>-7.2999999999999995E-2</v>
      </c>
      <c r="D311">
        <v>1.46</v>
      </c>
      <c r="E311">
        <v>-27.87</v>
      </c>
    </row>
    <row r="312" spans="1:5" x14ac:dyDescent="0.2">
      <c r="A312">
        <v>7.41</v>
      </c>
      <c r="B312">
        <v>-27.85</v>
      </c>
      <c r="C312">
        <v>-7.2870000000000004E-2</v>
      </c>
      <c r="D312">
        <v>1.4570000000000001</v>
      </c>
      <c r="E312">
        <v>-27.85</v>
      </c>
    </row>
    <row r="313" spans="1:5" x14ac:dyDescent="0.2">
      <c r="A313">
        <v>7.42</v>
      </c>
      <c r="B313">
        <v>-27.82</v>
      </c>
      <c r="C313">
        <v>-7.2730000000000003E-2</v>
      </c>
      <c r="D313">
        <v>1.4550000000000001</v>
      </c>
      <c r="E313">
        <v>-27.82</v>
      </c>
    </row>
    <row r="314" spans="1:5" x14ac:dyDescent="0.2">
      <c r="A314">
        <v>7.43</v>
      </c>
      <c r="B314">
        <v>-27.8</v>
      </c>
      <c r="C314">
        <v>-7.2599999999999998E-2</v>
      </c>
      <c r="D314">
        <v>1.452</v>
      </c>
      <c r="E314">
        <v>-27.8</v>
      </c>
    </row>
    <row r="315" spans="1:5" x14ac:dyDescent="0.2">
      <c r="A315">
        <v>7.44</v>
      </c>
      <c r="B315">
        <v>-27.78</v>
      </c>
      <c r="C315">
        <v>-7.2470000000000007E-2</v>
      </c>
      <c r="D315">
        <v>1.4490000000000001</v>
      </c>
      <c r="E315">
        <v>-27.78</v>
      </c>
    </row>
    <row r="316" spans="1:5" x14ac:dyDescent="0.2">
      <c r="A316">
        <v>7.45</v>
      </c>
      <c r="B316">
        <v>-27.76</v>
      </c>
      <c r="C316">
        <v>-7.2349999999999998E-2</v>
      </c>
      <c r="D316">
        <v>1.4470000000000001</v>
      </c>
      <c r="E316">
        <v>-27.76</v>
      </c>
    </row>
    <row r="317" spans="1:5" x14ac:dyDescent="0.2">
      <c r="A317">
        <v>7.45</v>
      </c>
      <c r="B317">
        <v>-27.73</v>
      </c>
      <c r="C317">
        <v>-7.2230000000000003E-2</v>
      </c>
      <c r="D317">
        <v>1.4450000000000001</v>
      </c>
      <c r="E317">
        <v>-27.73</v>
      </c>
    </row>
    <row r="318" spans="1:5" x14ac:dyDescent="0.2">
      <c r="A318">
        <v>7.46</v>
      </c>
      <c r="B318">
        <v>-27.71</v>
      </c>
      <c r="C318">
        <v>-7.2099999999999997E-2</v>
      </c>
      <c r="D318">
        <v>1.4419999999999999</v>
      </c>
      <c r="E318">
        <v>-27.71</v>
      </c>
    </row>
    <row r="319" spans="1:5" x14ac:dyDescent="0.2">
      <c r="A319">
        <v>7.47</v>
      </c>
      <c r="B319">
        <v>-27.69</v>
      </c>
      <c r="C319">
        <v>-7.1980000000000002E-2</v>
      </c>
      <c r="D319">
        <v>1.44</v>
      </c>
      <c r="E319">
        <v>-27.69</v>
      </c>
    </row>
    <row r="320" spans="1:5" x14ac:dyDescent="0.2">
      <c r="A320">
        <v>7.48</v>
      </c>
      <c r="B320">
        <v>-27.66</v>
      </c>
      <c r="C320">
        <v>-7.1849999999999997E-2</v>
      </c>
      <c r="D320">
        <v>1.4370000000000001</v>
      </c>
      <c r="E320">
        <v>-27.66</v>
      </c>
    </row>
    <row r="321" spans="1:5" x14ac:dyDescent="0.2">
      <c r="A321">
        <v>7.49</v>
      </c>
      <c r="B321">
        <v>-27.64</v>
      </c>
      <c r="C321">
        <v>-7.1730000000000002E-2</v>
      </c>
      <c r="D321">
        <v>1.4350000000000001</v>
      </c>
      <c r="E321">
        <v>-27.64</v>
      </c>
    </row>
    <row r="322" spans="1:5" x14ac:dyDescent="0.2">
      <c r="A322">
        <v>7.5</v>
      </c>
      <c r="B322">
        <v>-27.62</v>
      </c>
      <c r="C322">
        <v>-7.1609999999999993E-2</v>
      </c>
      <c r="D322">
        <v>1.4319999999999999</v>
      </c>
      <c r="E322">
        <v>-27.62</v>
      </c>
    </row>
    <row r="323" spans="1:5" x14ac:dyDescent="0.2">
      <c r="A323">
        <v>7.5</v>
      </c>
      <c r="B323">
        <v>-27.6</v>
      </c>
      <c r="C323">
        <v>-7.1499999999999994E-2</v>
      </c>
      <c r="D323">
        <v>1.43</v>
      </c>
      <c r="E323">
        <v>-27.6</v>
      </c>
    </row>
    <row r="324" spans="1:5" x14ac:dyDescent="0.2">
      <c r="A324">
        <v>7.51</v>
      </c>
      <c r="B324">
        <v>-27.57</v>
      </c>
      <c r="C324">
        <v>-7.1389999999999995E-2</v>
      </c>
      <c r="D324">
        <v>1.4279999999999999</v>
      </c>
      <c r="E324">
        <v>-27.57</v>
      </c>
    </row>
    <row r="325" spans="1:5" x14ac:dyDescent="0.2">
      <c r="A325">
        <v>7.52</v>
      </c>
      <c r="B325">
        <v>-27.55</v>
      </c>
      <c r="C325">
        <v>-7.1279999999999996E-2</v>
      </c>
      <c r="D325">
        <v>1.4259999999999999</v>
      </c>
      <c r="E325">
        <v>-27.55</v>
      </c>
    </row>
    <row r="326" spans="1:5" x14ac:dyDescent="0.2">
      <c r="A326">
        <v>7.53</v>
      </c>
      <c r="B326">
        <v>-27.53</v>
      </c>
      <c r="C326">
        <v>-7.1179999999999993E-2</v>
      </c>
      <c r="D326">
        <v>1.4239999999999999</v>
      </c>
      <c r="E326">
        <v>-27.53</v>
      </c>
    </row>
    <row r="327" spans="1:5" x14ac:dyDescent="0.2">
      <c r="A327">
        <v>7.54</v>
      </c>
      <c r="B327">
        <v>-27.5</v>
      </c>
      <c r="C327">
        <v>-7.1069999999999994E-2</v>
      </c>
      <c r="D327">
        <v>1.421</v>
      </c>
      <c r="E327">
        <v>-27.5</v>
      </c>
    </row>
    <row r="328" spans="1:5" x14ac:dyDescent="0.2">
      <c r="A328">
        <v>7.55</v>
      </c>
      <c r="B328">
        <v>-27.48</v>
      </c>
      <c r="C328">
        <v>-7.0970000000000005E-2</v>
      </c>
      <c r="D328">
        <v>1.419</v>
      </c>
      <c r="E328">
        <v>-27.48</v>
      </c>
    </row>
    <row r="329" spans="1:5" x14ac:dyDescent="0.2">
      <c r="A329">
        <v>7.55</v>
      </c>
      <c r="B329">
        <v>-27.46</v>
      </c>
      <c r="C329">
        <v>-7.0860000000000006E-2</v>
      </c>
      <c r="D329">
        <v>1.417</v>
      </c>
      <c r="E329">
        <v>-27.46</v>
      </c>
    </row>
    <row r="330" spans="1:5" x14ac:dyDescent="0.2">
      <c r="A330">
        <v>7.56</v>
      </c>
      <c r="B330">
        <v>-27.44</v>
      </c>
      <c r="C330">
        <v>-7.0760000000000003E-2</v>
      </c>
      <c r="D330">
        <v>1.415</v>
      </c>
      <c r="E330">
        <v>-27.44</v>
      </c>
    </row>
    <row r="331" spans="1:5" x14ac:dyDescent="0.2">
      <c r="A331">
        <v>7.57</v>
      </c>
      <c r="B331">
        <v>-27.41</v>
      </c>
      <c r="C331">
        <v>-7.0650000000000004E-2</v>
      </c>
      <c r="D331">
        <v>1.413</v>
      </c>
      <c r="E331">
        <v>-27.41</v>
      </c>
    </row>
    <row r="332" spans="1:5" x14ac:dyDescent="0.2">
      <c r="A332">
        <v>7.58</v>
      </c>
      <c r="B332">
        <v>-27.39</v>
      </c>
      <c r="C332">
        <v>-7.0550000000000002E-2</v>
      </c>
      <c r="D332">
        <v>1.411</v>
      </c>
      <c r="E332">
        <v>-27.39</v>
      </c>
    </row>
    <row r="333" spans="1:5" x14ac:dyDescent="0.2">
      <c r="A333">
        <v>7.59</v>
      </c>
      <c r="B333">
        <v>-27.37</v>
      </c>
      <c r="C333">
        <v>-7.0449999999999999E-2</v>
      </c>
      <c r="D333">
        <v>1.409</v>
      </c>
      <c r="E333">
        <v>-27.37</v>
      </c>
    </row>
    <row r="334" spans="1:5" x14ac:dyDescent="0.2">
      <c r="A334">
        <v>7.6</v>
      </c>
      <c r="B334">
        <v>-27.35</v>
      </c>
      <c r="C334">
        <v>-7.0349999999999996E-2</v>
      </c>
      <c r="D334">
        <v>1.407</v>
      </c>
      <c r="E334">
        <v>-27.35</v>
      </c>
    </row>
    <row r="335" spans="1:5" x14ac:dyDescent="0.2">
      <c r="A335">
        <v>7.6</v>
      </c>
      <c r="B335">
        <v>-27.32</v>
      </c>
      <c r="C335">
        <v>-7.0250000000000007E-2</v>
      </c>
      <c r="D335">
        <v>1.405</v>
      </c>
      <c r="E335">
        <v>-27.32</v>
      </c>
    </row>
    <row r="336" spans="1:5" x14ac:dyDescent="0.2">
      <c r="A336">
        <v>7.61</v>
      </c>
      <c r="B336">
        <v>-27.3</v>
      </c>
      <c r="C336">
        <v>-7.016E-2</v>
      </c>
      <c r="D336">
        <v>1.403</v>
      </c>
      <c r="E336">
        <v>-27.3</v>
      </c>
    </row>
    <row r="337" spans="1:5" x14ac:dyDescent="0.2">
      <c r="A337">
        <v>7.62</v>
      </c>
      <c r="B337">
        <v>-27.28</v>
      </c>
      <c r="C337">
        <v>-7.0069999999999993E-2</v>
      </c>
      <c r="D337">
        <v>1.401</v>
      </c>
      <c r="E337">
        <v>-27.28</v>
      </c>
    </row>
    <row r="338" spans="1:5" x14ac:dyDescent="0.2">
      <c r="A338">
        <v>7.63</v>
      </c>
      <c r="B338">
        <v>-27.26</v>
      </c>
      <c r="C338">
        <v>-6.9980000000000001E-2</v>
      </c>
      <c r="D338">
        <v>1.4</v>
      </c>
      <c r="E338">
        <v>-27.26</v>
      </c>
    </row>
    <row r="339" spans="1:5" x14ac:dyDescent="0.2">
      <c r="A339">
        <v>7.64</v>
      </c>
      <c r="B339">
        <v>-27.23</v>
      </c>
      <c r="C339">
        <v>-6.9900000000000004E-2</v>
      </c>
      <c r="D339">
        <v>1.3979999999999999</v>
      </c>
      <c r="E339">
        <v>-27.23</v>
      </c>
    </row>
    <row r="340" spans="1:5" x14ac:dyDescent="0.2">
      <c r="A340">
        <v>7.65</v>
      </c>
      <c r="B340">
        <v>-27.21</v>
      </c>
      <c r="C340">
        <v>-6.9809999999999997E-2</v>
      </c>
      <c r="D340">
        <v>1.3959999999999999</v>
      </c>
      <c r="E340">
        <v>-27.21</v>
      </c>
    </row>
    <row r="341" spans="1:5" x14ac:dyDescent="0.2">
      <c r="A341">
        <v>7.65</v>
      </c>
      <c r="B341">
        <v>-27.19</v>
      </c>
      <c r="C341">
        <v>-6.973E-2</v>
      </c>
      <c r="D341">
        <v>1.395</v>
      </c>
      <c r="E341">
        <v>-27.19</v>
      </c>
    </row>
    <row r="342" spans="1:5" x14ac:dyDescent="0.2">
      <c r="A342">
        <v>7.66</v>
      </c>
      <c r="B342">
        <v>-27.17</v>
      </c>
      <c r="C342">
        <v>-6.9650000000000004E-2</v>
      </c>
      <c r="D342">
        <v>1.393</v>
      </c>
      <c r="E342">
        <v>-27.17</v>
      </c>
    </row>
    <row r="343" spans="1:5" x14ac:dyDescent="0.2">
      <c r="A343">
        <v>7.67</v>
      </c>
      <c r="B343">
        <v>-27.14</v>
      </c>
      <c r="C343">
        <v>-6.9580000000000003E-2</v>
      </c>
      <c r="D343">
        <v>1.3919999999999999</v>
      </c>
      <c r="E343">
        <v>-27.14</v>
      </c>
    </row>
    <row r="344" spans="1:5" x14ac:dyDescent="0.2">
      <c r="A344">
        <v>7.68</v>
      </c>
      <c r="B344">
        <v>-27.12</v>
      </c>
      <c r="C344">
        <v>-6.9500000000000006E-2</v>
      </c>
      <c r="D344">
        <v>1.39</v>
      </c>
      <c r="E344">
        <v>-27.12</v>
      </c>
    </row>
    <row r="345" spans="1:5" x14ac:dyDescent="0.2">
      <c r="A345">
        <v>7.69</v>
      </c>
      <c r="B345">
        <v>-27.1</v>
      </c>
      <c r="C345">
        <v>-6.9430000000000006E-2</v>
      </c>
      <c r="D345">
        <v>1.389</v>
      </c>
      <c r="E345">
        <v>-27.1</v>
      </c>
    </row>
    <row r="346" spans="1:5" x14ac:dyDescent="0.2">
      <c r="A346">
        <v>7.7</v>
      </c>
      <c r="B346">
        <v>-27.08</v>
      </c>
      <c r="C346">
        <v>-6.9360000000000005E-2</v>
      </c>
      <c r="D346">
        <v>1.387</v>
      </c>
      <c r="E346">
        <v>-27.08</v>
      </c>
    </row>
    <row r="347" spans="1:5" x14ac:dyDescent="0.2">
      <c r="A347">
        <v>7.7</v>
      </c>
      <c r="B347">
        <v>-27.06</v>
      </c>
      <c r="C347">
        <v>-6.93E-2</v>
      </c>
      <c r="D347">
        <v>1.3859999999999999</v>
      </c>
      <c r="E347">
        <v>-27.06</v>
      </c>
    </row>
    <row r="348" spans="1:5" x14ac:dyDescent="0.2">
      <c r="A348">
        <v>7.71</v>
      </c>
      <c r="B348">
        <v>-27.03</v>
      </c>
      <c r="C348">
        <v>-6.923E-2</v>
      </c>
      <c r="D348">
        <v>1.385</v>
      </c>
      <c r="E348">
        <v>-27.03</v>
      </c>
    </row>
    <row r="349" spans="1:5" x14ac:dyDescent="0.2">
      <c r="A349">
        <v>7.72</v>
      </c>
      <c r="B349">
        <v>-27.01</v>
      </c>
      <c r="C349">
        <v>-6.9169999999999995E-2</v>
      </c>
      <c r="D349">
        <v>1.383</v>
      </c>
      <c r="E349">
        <v>-27.01</v>
      </c>
    </row>
    <row r="350" spans="1:5" x14ac:dyDescent="0.2">
      <c r="A350">
        <v>7.73</v>
      </c>
      <c r="B350">
        <v>-26.99</v>
      </c>
      <c r="C350">
        <v>-6.9110000000000005E-2</v>
      </c>
      <c r="D350">
        <v>1.3819999999999999</v>
      </c>
      <c r="E350">
        <v>-26.99</v>
      </c>
    </row>
    <row r="351" spans="1:5" x14ac:dyDescent="0.2">
      <c r="A351">
        <v>7.74</v>
      </c>
      <c r="B351">
        <v>-26.97</v>
      </c>
      <c r="C351">
        <v>-6.905E-2</v>
      </c>
      <c r="D351">
        <v>1.381</v>
      </c>
      <c r="E351">
        <v>-26.97</v>
      </c>
    </row>
    <row r="352" spans="1:5" x14ac:dyDescent="0.2">
      <c r="A352">
        <v>7.75</v>
      </c>
      <c r="B352">
        <v>-26.94</v>
      </c>
      <c r="C352">
        <v>-6.8989999999999996E-2</v>
      </c>
      <c r="D352">
        <v>1.38</v>
      </c>
      <c r="E352">
        <v>-26.94</v>
      </c>
    </row>
    <row r="353" spans="1:5" x14ac:dyDescent="0.2">
      <c r="A353">
        <v>7.75</v>
      </c>
      <c r="B353">
        <v>-26.92</v>
      </c>
      <c r="C353">
        <v>-6.8940000000000001E-2</v>
      </c>
      <c r="D353">
        <v>1.379</v>
      </c>
      <c r="E353">
        <v>-26.92</v>
      </c>
    </row>
    <row r="354" spans="1:5" x14ac:dyDescent="0.2">
      <c r="A354">
        <v>7.76</v>
      </c>
      <c r="B354">
        <v>-26.9</v>
      </c>
      <c r="C354">
        <v>-6.8890000000000007E-2</v>
      </c>
      <c r="D354">
        <v>1.3779999999999999</v>
      </c>
      <c r="E354">
        <v>-26.9</v>
      </c>
    </row>
    <row r="355" spans="1:5" x14ac:dyDescent="0.2">
      <c r="A355">
        <v>7.77</v>
      </c>
      <c r="B355">
        <v>-26.88</v>
      </c>
      <c r="C355">
        <v>-6.8839999999999998E-2</v>
      </c>
      <c r="D355">
        <v>1.377</v>
      </c>
      <c r="E355">
        <v>-26.88</v>
      </c>
    </row>
    <row r="356" spans="1:5" x14ac:dyDescent="0.2">
      <c r="A356">
        <v>7.78</v>
      </c>
      <c r="B356">
        <v>-26.86</v>
      </c>
      <c r="C356">
        <v>-6.8790000000000004E-2</v>
      </c>
      <c r="D356">
        <v>1.3759999999999999</v>
      </c>
      <c r="E356">
        <v>-26.86</v>
      </c>
    </row>
    <row r="357" spans="1:5" x14ac:dyDescent="0.2">
      <c r="A357">
        <v>7.79</v>
      </c>
      <c r="B357">
        <v>-26.84</v>
      </c>
      <c r="C357">
        <v>-6.8750000000000006E-2</v>
      </c>
      <c r="D357">
        <v>1.375</v>
      </c>
      <c r="E357">
        <v>-26.84</v>
      </c>
    </row>
    <row r="358" spans="1:5" x14ac:dyDescent="0.2">
      <c r="A358">
        <v>7.8</v>
      </c>
      <c r="B358">
        <v>-26.81</v>
      </c>
      <c r="C358">
        <v>-6.8699999999999997E-2</v>
      </c>
      <c r="D358">
        <v>1.3740000000000001</v>
      </c>
      <c r="E358">
        <v>-26.81</v>
      </c>
    </row>
    <row r="359" spans="1:5" x14ac:dyDescent="0.2">
      <c r="A359">
        <v>7.8</v>
      </c>
      <c r="B359">
        <v>-26.79</v>
      </c>
      <c r="C359">
        <v>-6.8659999999999999E-2</v>
      </c>
      <c r="D359">
        <v>1.373</v>
      </c>
      <c r="E359">
        <v>-26.79</v>
      </c>
    </row>
    <row r="360" spans="1:5" x14ac:dyDescent="0.2">
      <c r="A360">
        <v>7.81</v>
      </c>
      <c r="B360">
        <v>-26.77</v>
      </c>
      <c r="C360">
        <v>-6.862E-2</v>
      </c>
      <c r="D360">
        <v>1.3720000000000001</v>
      </c>
      <c r="E360">
        <v>-26.77</v>
      </c>
    </row>
    <row r="361" spans="1:5" x14ac:dyDescent="0.2">
      <c r="A361">
        <v>7.82</v>
      </c>
      <c r="B361">
        <v>-26.75</v>
      </c>
      <c r="C361">
        <v>-6.8580000000000002E-2</v>
      </c>
      <c r="D361">
        <v>1.3720000000000001</v>
      </c>
      <c r="E361">
        <v>-26.75</v>
      </c>
    </row>
    <row r="362" spans="1:5" x14ac:dyDescent="0.2">
      <c r="A362">
        <v>7.83</v>
      </c>
      <c r="B362">
        <v>-26.73</v>
      </c>
      <c r="C362">
        <v>-6.855E-2</v>
      </c>
      <c r="D362">
        <v>1.371</v>
      </c>
      <c r="E362">
        <v>-26.73</v>
      </c>
    </row>
    <row r="363" spans="1:5" x14ac:dyDescent="0.2">
      <c r="A363">
        <v>7.84</v>
      </c>
      <c r="B363">
        <v>-26.71</v>
      </c>
      <c r="C363">
        <v>-6.8489999999999995E-2</v>
      </c>
      <c r="D363">
        <v>1.37</v>
      </c>
      <c r="E363">
        <v>-26.71</v>
      </c>
    </row>
    <row r="364" spans="1:5" x14ac:dyDescent="0.2">
      <c r="A364">
        <v>7.85</v>
      </c>
      <c r="B364">
        <v>-26.68</v>
      </c>
      <c r="C364">
        <v>-6.8449999999999997E-2</v>
      </c>
      <c r="D364">
        <v>1.369</v>
      </c>
      <c r="E364">
        <v>-26.68</v>
      </c>
    </row>
    <row r="365" spans="1:5" x14ac:dyDescent="0.2">
      <c r="A365">
        <v>7.85</v>
      </c>
      <c r="B365">
        <v>-26.66</v>
      </c>
      <c r="C365">
        <v>-6.8419999999999995E-2</v>
      </c>
      <c r="D365">
        <v>1.3680000000000001</v>
      </c>
      <c r="E365">
        <v>-26.66</v>
      </c>
    </row>
    <row r="366" spans="1:5" x14ac:dyDescent="0.2">
      <c r="A366">
        <v>7.86</v>
      </c>
      <c r="B366">
        <v>-26.64</v>
      </c>
      <c r="C366">
        <v>-6.8400000000000002E-2</v>
      </c>
      <c r="D366">
        <v>1.3680000000000001</v>
      </c>
      <c r="E366">
        <v>-26.64</v>
      </c>
    </row>
    <row r="367" spans="1:5" x14ac:dyDescent="0.2">
      <c r="A367">
        <v>7.87</v>
      </c>
      <c r="B367">
        <v>-26.62</v>
      </c>
      <c r="C367">
        <v>-6.837E-2</v>
      </c>
      <c r="D367">
        <v>1.367</v>
      </c>
      <c r="E367">
        <v>-26.62</v>
      </c>
    </row>
    <row r="368" spans="1:5" x14ac:dyDescent="0.2">
      <c r="A368">
        <v>7.88</v>
      </c>
      <c r="B368">
        <v>-26.6</v>
      </c>
      <c r="C368">
        <v>-6.8349999999999994E-2</v>
      </c>
      <c r="D368">
        <v>1.367</v>
      </c>
      <c r="E368">
        <v>-26.6</v>
      </c>
    </row>
    <row r="369" spans="1:5" x14ac:dyDescent="0.2">
      <c r="A369">
        <v>7.89</v>
      </c>
      <c r="B369">
        <v>-26.58</v>
      </c>
      <c r="C369">
        <v>-6.8339999999999998E-2</v>
      </c>
      <c r="D369">
        <v>1.367</v>
      </c>
      <c r="E369">
        <v>-26.58</v>
      </c>
    </row>
    <row r="370" spans="1:5" x14ac:dyDescent="0.2">
      <c r="A370">
        <v>7.9</v>
      </c>
      <c r="B370">
        <v>-26.55</v>
      </c>
      <c r="C370">
        <v>-6.8320000000000006E-2</v>
      </c>
      <c r="D370">
        <v>1.3660000000000001</v>
      </c>
      <c r="E370">
        <v>-26.55</v>
      </c>
    </row>
    <row r="371" spans="1:5" x14ac:dyDescent="0.2">
      <c r="A371">
        <v>7.9</v>
      </c>
      <c r="B371">
        <v>-26.53</v>
      </c>
      <c r="C371">
        <v>-6.83E-2</v>
      </c>
      <c r="D371">
        <v>1.3660000000000001</v>
      </c>
      <c r="E371">
        <v>-26.53</v>
      </c>
    </row>
    <row r="372" spans="1:5" x14ac:dyDescent="0.2">
      <c r="A372">
        <v>7.91</v>
      </c>
      <c r="B372">
        <v>-26.51</v>
      </c>
      <c r="C372">
        <v>-6.8290000000000003E-2</v>
      </c>
      <c r="D372">
        <v>1.3660000000000001</v>
      </c>
      <c r="E372">
        <v>-26.51</v>
      </c>
    </row>
    <row r="373" spans="1:5" x14ac:dyDescent="0.2">
      <c r="A373">
        <v>7.92</v>
      </c>
      <c r="B373">
        <v>-26.49</v>
      </c>
      <c r="C373">
        <v>-6.8279999999999993E-2</v>
      </c>
      <c r="D373">
        <v>1.3660000000000001</v>
      </c>
      <c r="E373">
        <v>-26.49</v>
      </c>
    </row>
    <row r="374" spans="1:5" x14ac:dyDescent="0.2">
      <c r="A374">
        <v>7.93</v>
      </c>
      <c r="B374">
        <v>-26.47</v>
      </c>
      <c r="C374">
        <v>-6.8269999999999997E-2</v>
      </c>
      <c r="D374">
        <v>1.365</v>
      </c>
      <c r="E374">
        <v>-26.47</v>
      </c>
    </row>
    <row r="375" spans="1:5" x14ac:dyDescent="0.2">
      <c r="A375">
        <v>7.94</v>
      </c>
      <c r="B375">
        <v>-26.45</v>
      </c>
      <c r="C375">
        <v>-6.8260000000000001E-2</v>
      </c>
      <c r="D375">
        <v>1.365</v>
      </c>
      <c r="E375">
        <v>-26.45</v>
      </c>
    </row>
    <row r="376" spans="1:5" x14ac:dyDescent="0.2">
      <c r="A376">
        <v>7.95</v>
      </c>
      <c r="B376">
        <v>-26.43</v>
      </c>
      <c r="C376">
        <v>-6.8250000000000005E-2</v>
      </c>
      <c r="D376">
        <v>1.365</v>
      </c>
      <c r="E376">
        <v>-26.43</v>
      </c>
    </row>
    <row r="377" spans="1:5" x14ac:dyDescent="0.2">
      <c r="A377">
        <v>7.95</v>
      </c>
      <c r="B377">
        <v>-26.41</v>
      </c>
      <c r="C377">
        <v>-6.8250000000000005E-2</v>
      </c>
      <c r="D377">
        <v>1.365</v>
      </c>
      <c r="E377">
        <v>-26.41</v>
      </c>
    </row>
    <row r="378" spans="1:5" x14ac:dyDescent="0.2">
      <c r="A378">
        <v>7.96</v>
      </c>
      <c r="B378">
        <v>-26.38</v>
      </c>
      <c r="C378">
        <v>-6.8239999999999995E-2</v>
      </c>
      <c r="D378">
        <v>1.365</v>
      </c>
      <c r="E378">
        <v>-26.38</v>
      </c>
    </row>
    <row r="379" spans="1:5" x14ac:dyDescent="0.2">
      <c r="A379">
        <v>7.97</v>
      </c>
      <c r="B379">
        <v>-26.36</v>
      </c>
      <c r="C379">
        <v>-6.8239999999999995E-2</v>
      </c>
      <c r="D379">
        <v>1.365</v>
      </c>
      <c r="E379">
        <v>-26.36</v>
      </c>
    </row>
    <row r="380" spans="1:5" x14ac:dyDescent="0.2">
      <c r="A380">
        <v>7.98</v>
      </c>
      <c r="B380">
        <v>-26.34</v>
      </c>
      <c r="C380">
        <v>-6.8239999999999995E-2</v>
      </c>
      <c r="D380">
        <v>1.365</v>
      </c>
      <c r="E380">
        <v>-26.34</v>
      </c>
    </row>
    <row r="381" spans="1:5" x14ac:dyDescent="0.2">
      <c r="A381">
        <v>7.99</v>
      </c>
      <c r="B381">
        <v>-26.32</v>
      </c>
      <c r="C381">
        <v>-6.8239999999999995E-2</v>
      </c>
      <c r="D381">
        <v>1.365</v>
      </c>
      <c r="E381">
        <v>-26.32</v>
      </c>
    </row>
    <row r="382" spans="1:5" x14ac:dyDescent="0.2">
      <c r="A382">
        <v>8</v>
      </c>
      <c r="B382">
        <v>-26.3</v>
      </c>
      <c r="C382">
        <v>-6.8239999999999995E-2</v>
      </c>
      <c r="D382">
        <v>1.365</v>
      </c>
      <c r="E382">
        <v>-26.3</v>
      </c>
    </row>
    <row r="383" spans="1:5" x14ac:dyDescent="0.2">
      <c r="A383">
        <v>8</v>
      </c>
      <c r="B383">
        <v>-26.28</v>
      </c>
      <c r="C383">
        <v>-6.8250000000000005E-2</v>
      </c>
      <c r="D383">
        <v>1.365</v>
      </c>
      <c r="E383">
        <v>-26.28</v>
      </c>
    </row>
    <row r="384" spans="1:5" x14ac:dyDescent="0.2">
      <c r="A384">
        <v>8.01</v>
      </c>
      <c r="B384">
        <v>-26.26</v>
      </c>
      <c r="C384">
        <v>-6.8250000000000005E-2</v>
      </c>
      <c r="D384">
        <v>1.365</v>
      </c>
      <c r="E384">
        <v>-26.26</v>
      </c>
    </row>
    <row r="385" spans="1:5" x14ac:dyDescent="0.2">
      <c r="A385">
        <v>8.02</v>
      </c>
      <c r="B385">
        <v>-26.24</v>
      </c>
      <c r="C385">
        <v>-6.8260000000000001E-2</v>
      </c>
      <c r="D385">
        <v>1.365</v>
      </c>
      <c r="E385">
        <v>-26.24</v>
      </c>
    </row>
    <row r="386" spans="1:5" x14ac:dyDescent="0.2">
      <c r="A386">
        <v>8.0299999999999994</v>
      </c>
      <c r="B386">
        <v>-26.22</v>
      </c>
      <c r="C386">
        <v>-6.8269999999999997E-2</v>
      </c>
      <c r="D386">
        <v>1.365</v>
      </c>
      <c r="E386">
        <v>-26.22</v>
      </c>
    </row>
    <row r="387" spans="1:5" x14ac:dyDescent="0.2">
      <c r="A387">
        <v>8.0399999999999991</v>
      </c>
      <c r="B387">
        <v>-26.2</v>
      </c>
      <c r="C387">
        <v>-6.8269999999999997E-2</v>
      </c>
      <c r="D387">
        <v>1.365</v>
      </c>
      <c r="E387">
        <v>-26.2</v>
      </c>
    </row>
    <row r="388" spans="1:5" x14ac:dyDescent="0.2">
      <c r="A388">
        <v>8.0500000000000007</v>
      </c>
      <c r="B388">
        <v>-26.17</v>
      </c>
      <c r="C388">
        <v>-6.8279999999999993E-2</v>
      </c>
      <c r="D388">
        <v>1.3660000000000001</v>
      </c>
      <c r="E388">
        <v>-26.17</v>
      </c>
    </row>
    <row r="389" spans="1:5" x14ac:dyDescent="0.2">
      <c r="A389">
        <v>8.0500000000000007</v>
      </c>
      <c r="B389">
        <v>-26.15</v>
      </c>
      <c r="C389">
        <v>-6.83E-2</v>
      </c>
      <c r="D389">
        <v>1.3660000000000001</v>
      </c>
      <c r="E389">
        <v>-26.15</v>
      </c>
    </row>
    <row r="390" spans="1:5" x14ac:dyDescent="0.2">
      <c r="A390">
        <v>8.06</v>
      </c>
      <c r="B390">
        <v>-26.13</v>
      </c>
      <c r="C390">
        <v>-6.8309999999999996E-2</v>
      </c>
      <c r="D390">
        <v>1.3660000000000001</v>
      </c>
      <c r="E390">
        <v>-26.13</v>
      </c>
    </row>
    <row r="391" spans="1:5" x14ac:dyDescent="0.2">
      <c r="A391">
        <v>8.07</v>
      </c>
      <c r="B391">
        <v>-26.11</v>
      </c>
      <c r="C391">
        <v>-6.8320000000000006E-2</v>
      </c>
      <c r="D391">
        <v>1.3660000000000001</v>
      </c>
      <c r="E391">
        <v>-26.11</v>
      </c>
    </row>
    <row r="392" spans="1:5" x14ac:dyDescent="0.2">
      <c r="A392">
        <v>8.08</v>
      </c>
      <c r="B392">
        <v>-26.09</v>
      </c>
      <c r="C392">
        <v>-6.8339999999999998E-2</v>
      </c>
      <c r="D392">
        <v>1.367</v>
      </c>
      <c r="E392">
        <v>-26.09</v>
      </c>
    </row>
    <row r="393" spans="1:5" x14ac:dyDescent="0.2">
      <c r="A393">
        <v>8.09</v>
      </c>
      <c r="B393">
        <v>-26.07</v>
      </c>
      <c r="C393">
        <v>-6.8349999999999994E-2</v>
      </c>
      <c r="D393">
        <v>1.367</v>
      </c>
      <c r="E393">
        <v>-26.07</v>
      </c>
    </row>
    <row r="394" spans="1:5" x14ac:dyDescent="0.2">
      <c r="A394">
        <v>8.1</v>
      </c>
      <c r="B394">
        <v>-26.05</v>
      </c>
      <c r="C394">
        <v>-6.837E-2</v>
      </c>
      <c r="D394">
        <v>1.367</v>
      </c>
      <c r="E394">
        <v>-26.05</v>
      </c>
    </row>
    <row r="395" spans="1:5" x14ac:dyDescent="0.2">
      <c r="A395">
        <v>8.1</v>
      </c>
      <c r="B395">
        <v>-26.03</v>
      </c>
      <c r="C395">
        <v>-6.8390000000000006E-2</v>
      </c>
      <c r="D395">
        <v>1.3680000000000001</v>
      </c>
      <c r="E395">
        <v>-26.03</v>
      </c>
    </row>
    <row r="396" spans="1:5" x14ac:dyDescent="0.2">
      <c r="A396">
        <v>8.11</v>
      </c>
      <c r="B396">
        <v>-26.01</v>
      </c>
      <c r="C396">
        <v>-6.8409999999999999E-2</v>
      </c>
      <c r="D396">
        <v>1.3680000000000001</v>
      </c>
      <c r="E396">
        <v>-26.01</v>
      </c>
    </row>
    <row r="397" spans="1:5" x14ac:dyDescent="0.2">
      <c r="A397">
        <v>8.1199999999999992</v>
      </c>
      <c r="B397">
        <v>-25.99</v>
      </c>
      <c r="C397">
        <v>-6.8430000000000005E-2</v>
      </c>
      <c r="D397">
        <v>1.369</v>
      </c>
      <c r="E397">
        <v>-25.99</v>
      </c>
    </row>
    <row r="398" spans="1:5" x14ac:dyDescent="0.2">
      <c r="A398">
        <v>8.1300000000000008</v>
      </c>
      <c r="B398">
        <v>-25.97</v>
      </c>
      <c r="C398">
        <v>-6.8449999999999997E-2</v>
      </c>
      <c r="D398">
        <v>1.369</v>
      </c>
      <c r="E398">
        <v>-25.97</v>
      </c>
    </row>
    <row r="399" spans="1:5" x14ac:dyDescent="0.2">
      <c r="A399">
        <v>8.14</v>
      </c>
      <c r="B399">
        <v>-25.95</v>
      </c>
      <c r="C399">
        <v>-6.8470000000000003E-2</v>
      </c>
      <c r="D399">
        <v>1.369</v>
      </c>
      <c r="E399">
        <v>-25.95</v>
      </c>
    </row>
    <row r="400" spans="1:5" x14ac:dyDescent="0.2">
      <c r="A400">
        <v>8.15</v>
      </c>
      <c r="B400">
        <v>-25.93</v>
      </c>
      <c r="C400">
        <v>-6.8500000000000005E-2</v>
      </c>
      <c r="D400">
        <v>1.37</v>
      </c>
      <c r="E400">
        <v>-25.93</v>
      </c>
    </row>
    <row r="401" spans="1:5" x14ac:dyDescent="0.2">
      <c r="A401">
        <v>8.15</v>
      </c>
      <c r="B401">
        <v>-25.9</v>
      </c>
      <c r="C401">
        <v>-6.8519999999999998E-2</v>
      </c>
      <c r="D401">
        <v>1.37</v>
      </c>
      <c r="E401">
        <v>-25.9</v>
      </c>
    </row>
    <row r="402" spans="1:5" x14ac:dyDescent="0.2">
      <c r="A402">
        <v>8.16</v>
      </c>
      <c r="B402">
        <v>-25.88</v>
      </c>
      <c r="C402">
        <v>-6.855E-2</v>
      </c>
      <c r="D402">
        <v>1.371</v>
      </c>
      <c r="E402">
        <v>-25.88</v>
      </c>
    </row>
    <row r="403" spans="1:5" x14ac:dyDescent="0.2">
      <c r="A403">
        <v>8.17</v>
      </c>
      <c r="B403">
        <v>-25.86</v>
      </c>
      <c r="C403">
        <v>-6.8570000000000006E-2</v>
      </c>
      <c r="D403">
        <v>1.371</v>
      </c>
      <c r="E403">
        <v>-25.86</v>
      </c>
    </row>
    <row r="404" spans="1:5" x14ac:dyDescent="0.2">
      <c r="A404">
        <v>8.18</v>
      </c>
      <c r="B404">
        <v>-25.84</v>
      </c>
      <c r="C404">
        <v>-6.8599999999999994E-2</v>
      </c>
      <c r="D404">
        <v>1.3720000000000001</v>
      </c>
      <c r="E404">
        <v>-25.84</v>
      </c>
    </row>
    <row r="405" spans="1:5" x14ac:dyDescent="0.2">
      <c r="A405">
        <v>8.19</v>
      </c>
      <c r="B405">
        <v>-25.82</v>
      </c>
      <c r="C405">
        <v>-6.8629999999999997E-2</v>
      </c>
      <c r="D405">
        <v>1.373</v>
      </c>
      <c r="E405">
        <v>-25.82</v>
      </c>
    </row>
    <row r="406" spans="1:5" x14ac:dyDescent="0.2">
      <c r="A406">
        <v>8.1999999999999993</v>
      </c>
      <c r="B406">
        <v>-25.8</v>
      </c>
      <c r="C406">
        <v>-6.8659999999999999E-2</v>
      </c>
      <c r="D406">
        <v>1.373</v>
      </c>
      <c r="E406">
        <v>-25.8</v>
      </c>
    </row>
    <row r="407" spans="1:5" x14ac:dyDescent="0.2">
      <c r="A407">
        <v>8.1999999999999993</v>
      </c>
      <c r="B407">
        <v>-25.78</v>
      </c>
      <c r="C407">
        <v>-6.8690000000000001E-2</v>
      </c>
      <c r="D407">
        <v>1.3740000000000001</v>
      </c>
      <c r="E407">
        <v>-25.78</v>
      </c>
    </row>
    <row r="408" spans="1:5" x14ac:dyDescent="0.2">
      <c r="A408">
        <v>8.2100000000000009</v>
      </c>
      <c r="B408">
        <v>-25.76</v>
      </c>
      <c r="C408">
        <v>-6.8720000000000003E-2</v>
      </c>
      <c r="D408">
        <v>1.3740000000000001</v>
      </c>
      <c r="E408">
        <v>-25.76</v>
      </c>
    </row>
    <row r="409" spans="1:5" x14ac:dyDescent="0.2">
      <c r="A409">
        <v>8.2200000000000006</v>
      </c>
      <c r="B409">
        <v>-25.74</v>
      </c>
      <c r="C409">
        <v>-6.8750000000000006E-2</v>
      </c>
      <c r="D409">
        <v>1.375</v>
      </c>
      <c r="E409">
        <v>-25.74</v>
      </c>
    </row>
    <row r="410" spans="1:5" x14ac:dyDescent="0.2">
      <c r="A410">
        <v>8.23</v>
      </c>
      <c r="B410">
        <v>-25.72</v>
      </c>
      <c r="C410">
        <v>-6.8779999999999994E-2</v>
      </c>
      <c r="D410">
        <v>1.3759999999999999</v>
      </c>
      <c r="E410">
        <v>-25.72</v>
      </c>
    </row>
    <row r="411" spans="1:5" x14ac:dyDescent="0.2">
      <c r="A411">
        <v>8.24</v>
      </c>
      <c r="B411">
        <v>-25.7</v>
      </c>
      <c r="C411">
        <v>-6.8809999999999996E-2</v>
      </c>
      <c r="D411">
        <v>1.3759999999999999</v>
      </c>
      <c r="E411">
        <v>-25.7</v>
      </c>
    </row>
    <row r="412" spans="1:5" x14ac:dyDescent="0.2">
      <c r="A412">
        <v>8.25</v>
      </c>
      <c r="B412">
        <v>-25.68</v>
      </c>
      <c r="C412">
        <v>-6.8849999999999995E-2</v>
      </c>
      <c r="D412">
        <v>1.377</v>
      </c>
      <c r="E412">
        <v>-25.68</v>
      </c>
    </row>
    <row r="413" spans="1:5" x14ac:dyDescent="0.2">
      <c r="A413">
        <v>8.25</v>
      </c>
      <c r="B413">
        <v>-25.66</v>
      </c>
      <c r="C413">
        <v>-6.8879999999999997E-2</v>
      </c>
      <c r="D413">
        <v>1.3779999999999999</v>
      </c>
      <c r="E413">
        <v>-25.66</v>
      </c>
    </row>
    <row r="414" spans="1:5" x14ac:dyDescent="0.2">
      <c r="A414">
        <v>8.26</v>
      </c>
      <c r="B414">
        <v>-25.64</v>
      </c>
      <c r="C414">
        <v>-6.8919999999999995E-2</v>
      </c>
      <c r="D414">
        <v>1.3779999999999999</v>
      </c>
      <c r="E414">
        <v>-25.64</v>
      </c>
    </row>
    <row r="415" spans="1:5" x14ac:dyDescent="0.2">
      <c r="A415">
        <v>8.27</v>
      </c>
      <c r="B415">
        <v>-25.62</v>
      </c>
      <c r="C415">
        <v>-6.8949999999999997E-2</v>
      </c>
      <c r="D415">
        <v>1.379</v>
      </c>
      <c r="E415">
        <v>-25.62</v>
      </c>
    </row>
    <row r="416" spans="1:5" x14ac:dyDescent="0.2">
      <c r="A416">
        <v>8.2799999999999994</v>
      </c>
      <c r="B416">
        <v>-25.6</v>
      </c>
      <c r="C416">
        <v>-6.8989999999999996E-2</v>
      </c>
      <c r="D416">
        <v>1.38</v>
      </c>
      <c r="E416">
        <v>-25.6</v>
      </c>
    </row>
    <row r="417" spans="1:5" x14ac:dyDescent="0.2">
      <c r="A417">
        <v>8.2899999999999991</v>
      </c>
      <c r="B417">
        <v>-25.57</v>
      </c>
      <c r="C417">
        <v>-6.9029999999999994E-2</v>
      </c>
      <c r="D417">
        <v>1.381</v>
      </c>
      <c r="E417">
        <v>-25.57</v>
      </c>
    </row>
    <row r="418" spans="1:5" x14ac:dyDescent="0.2">
      <c r="A418">
        <v>8.3000000000000007</v>
      </c>
      <c r="B418">
        <v>-25.55</v>
      </c>
      <c r="C418">
        <v>-6.9059999999999996E-2</v>
      </c>
      <c r="D418">
        <v>1.381</v>
      </c>
      <c r="E418">
        <v>-25.55</v>
      </c>
    </row>
    <row r="419" spans="1:5" x14ac:dyDescent="0.2">
      <c r="A419">
        <v>8.3000000000000007</v>
      </c>
      <c r="B419">
        <v>-25.53</v>
      </c>
      <c r="C419">
        <v>-6.9099999999999995E-2</v>
      </c>
      <c r="D419">
        <v>1.3819999999999999</v>
      </c>
      <c r="E419">
        <v>-25.53</v>
      </c>
    </row>
    <row r="420" spans="1:5" x14ac:dyDescent="0.2">
      <c r="A420">
        <v>8.31</v>
      </c>
      <c r="B420">
        <v>-25.51</v>
      </c>
      <c r="C420">
        <v>-6.9139999999999993E-2</v>
      </c>
      <c r="D420">
        <v>1.383</v>
      </c>
      <c r="E420">
        <v>-25.51</v>
      </c>
    </row>
    <row r="421" spans="1:5" x14ac:dyDescent="0.2">
      <c r="A421">
        <v>8.32</v>
      </c>
      <c r="B421">
        <v>-25.49</v>
      </c>
      <c r="C421">
        <v>-6.9180000000000005E-2</v>
      </c>
      <c r="D421">
        <v>1.3839999999999999</v>
      </c>
      <c r="E421">
        <v>-25.49</v>
      </c>
    </row>
    <row r="422" spans="1:5" x14ac:dyDescent="0.2">
      <c r="A422">
        <v>8.33</v>
      </c>
      <c r="B422">
        <v>-25.47</v>
      </c>
      <c r="C422">
        <v>-6.9220000000000004E-2</v>
      </c>
      <c r="D422">
        <v>1.3839999999999999</v>
      </c>
      <c r="E422">
        <v>-25.47</v>
      </c>
    </row>
    <row r="423" spans="1:5" x14ac:dyDescent="0.2">
      <c r="A423">
        <v>8.34</v>
      </c>
      <c r="B423">
        <v>-25.45</v>
      </c>
      <c r="C423">
        <v>-6.9260000000000002E-2</v>
      </c>
      <c r="D423">
        <v>1.385</v>
      </c>
      <c r="E423">
        <v>-25.45</v>
      </c>
    </row>
    <row r="424" spans="1:5" x14ac:dyDescent="0.2">
      <c r="A424">
        <v>8.35</v>
      </c>
      <c r="B424">
        <v>-25.43</v>
      </c>
      <c r="C424">
        <v>-6.9290000000000004E-2</v>
      </c>
      <c r="D424">
        <v>1.3859999999999999</v>
      </c>
      <c r="E424">
        <v>-25.43</v>
      </c>
    </row>
    <row r="425" spans="1:5" x14ac:dyDescent="0.2">
      <c r="A425">
        <v>8.35</v>
      </c>
      <c r="B425">
        <v>-25.41</v>
      </c>
      <c r="C425">
        <v>-6.9330000000000003E-2</v>
      </c>
      <c r="D425">
        <v>1.387</v>
      </c>
      <c r="E425">
        <v>-25.41</v>
      </c>
    </row>
    <row r="426" spans="1:5" x14ac:dyDescent="0.2">
      <c r="A426">
        <v>8.36</v>
      </c>
      <c r="B426">
        <v>-25.39</v>
      </c>
      <c r="C426">
        <v>-6.9379999999999997E-2</v>
      </c>
      <c r="D426">
        <v>1.3879999999999999</v>
      </c>
      <c r="E426">
        <v>-25.39</v>
      </c>
    </row>
    <row r="427" spans="1:5" x14ac:dyDescent="0.2">
      <c r="A427">
        <v>8.3699999999999992</v>
      </c>
      <c r="B427">
        <v>-25.37</v>
      </c>
      <c r="C427">
        <v>-6.9419999999999996E-2</v>
      </c>
      <c r="D427">
        <v>1.3879999999999999</v>
      </c>
      <c r="E427">
        <v>-25.37</v>
      </c>
    </row>
    <row r="428" spans="1:5" x14ac:dyDescent="0.2">
      <c r="A428">
        <v>8.3800000000000008</v>
      </c>
      <c r="B428">
        <v>-25.35</v>
      </c>
      <c r="C428">
        <v>-6.9459999999999994E-2</v>
      </c>
      <c r="D428">
        <v>1.389</v>
      </c>
      <c r="E428">
        <v>-25.35</v>
      </c>
    </row>
    <row r="429" spans="1:5" x14ac:dyDescent="0.2">
      <c r="A429">
        <v>8.39</v>
      </c>
      <c r="B429">
        <v>-25.33</v>
      </c>
      <c r="C429">
        <v>-6.9500000000000006E-2</v>
      </c>
      <c r="D429">
        <v>1.39</v>
      </c>
      <c r="E429">
        <v>-25.33</v>
      </c>
    </row>
    <row r="430" spans="1:5" x14ac:dyDescent="0.2">
      <c r="A430">
        <v>8.4</v>
      </c>
      <c r="B430">
        <v>-25.31</v>
      </c>
      <c r="C430">
        <v>-6.9540000000000005E-2</v>
      </c>
      <c r="D430">
        <v>1.391</v>
      </c>
      <c r="E430">
        <v>-25.31</v>
      </c>
    </row>
    <row r="431" spans="1:5" x14ac:dyDescent="0.2">
      <c r="A431">
        <v>8.4</v>
      </c>
      <c r="B431">
        <v>-25.28</v>
      </c>
      <c r="C431">
        <v>-6.9580000000000003E-2</v>
      </c>
      <c r="D431">
        <v>1.3919999999999999</v>
      </c>
      <c r="E431">
        <v>-25.28</v>
      </c>
    </row>
    <row r="432" spans="1:5" x14ac:dyDescent="0.2">
      <c r="A432">
        <v>8.41</v>
      </c>
      <c r="B432">
        <v>-25.26</v>
      </c>
      <c r="C432">
        <v>-6.9620000000000001E-2</v>
      </c>
      <c r="D432">
        <v>1.3919999999999999</v>
      </c>
      <c r="E432">
        <v>-25.26</v>
      </c>
    </row>
    <row r="433" spans="1:5" x14ac:dyDescent="0.2">
      <c r="A433">
        <v>8.42</v>
      </c>
      <c r="B433">
        <v>-25.24</v>
      </c>
      <c r="C433">
        <v>-6.966E-2</v>
      </c>
      <c r="D433">
        <v>1.393</v>
      </c>
      <c r="E433">
        <v>-25.24</v>
      </c>
    </row>
    <row r="434" spans="1:5" x14ac:dyDescent="0.2">
      <c r="A434">
        <v>8.43</v>
      </c>
      <c r="B434">
        <v>-25.22</v>
      </c>
      <c r="C434">
        <v>-6.9699999999999998E-2</v>
      </c>
      <c r="D434">
        <v>1.3939999999999999</v>
      </c>
      <c r="E434">
        <v>-25.22</v>
      </c>
    </row>
    <row r="435" spans="1:5" x14ac:dyDescent="0.2">
      <c r="A435">
        <v>8.44</v>
      </c>
      <c r="B435">
        <v>-25.2</v>
      </c>
      <c r="C435">
        <v>-6.9750000000000006E-2</v>
      </c>
      <c r="D435">
        <v>1.395</v>
      </c>
      <c r="E435">
        <v>-25.2</v>
      </c>
    </row>
    <row r="436" spans="1:5" x14ac:dyDescent="0.2">
      <c r="A436">
        <v>8.4499999999999993</v>
      </c>
      <c r="B436">
        <v>-25.18</v>
      </c>
      <c r="C436">
        <v>-6.9790000000000005E-2</v>
      </c>
      <c r="D436">
        <v>1.3959999999999999</v>
      </c>
      <c r="E436">
        <v>-25.18</v>
      </c>
    </row>
    <row r="437" spans="1:5" x14ac:dyDescent="0.2">
      <c r="A437">
        <v>8.4499999999999993</v>
      </c>
      <c r="B437">
        <v>-25.16</v>
      </c>
      <c r="C437">
        <v>-6.9830000000000003E-2</v>
      </c>
      <c r="D437">
        <v>1.397</v>
      </c>
      <c r="E437">
        <v>-25.16</v>
      </c>
    </row>
    <row r="438" spans="1:5" x14ac:dyDescent="0.2">
      <c r="A438">
        <v>8.4600000000000009</v>
      </c>
      <c r="B438">
        <v>-25.14</v>
      </c>
      <c r="C438">
        <v>-6.9870000000000002E-2</v>
      </c>
      <c r="D438">
        <v>1.397</v>
      </c>
      <c r="E438">
        <v>-25.14</v>
      </c>
    </row>
    <row r="439" spans="1:5" x14ac:dyDescent="0.2">
      <c r="A439">
        <v>8.4700000000000006</v>
      </c>
      <c r="B439">
        <v>-25.12</v>
      </c>
      <c r="C439">
        <v>-6.991E-2</v>
      </c>
      <c r="D439">
        <v>1.3979999999999999</v>
      </c>
      <c r="E439">
        <v>-25.12</v>
      </c>
    </row>
    <row r="440" spans="1:5" x14ac:dyDescent="0.2">
      <c r="A440">
        <v>8.48</v>
      </c>
      <c r="B440">
        <v>-25.1</v>
      </c>
      <c r="C440">
        <v>-6.9949999999999998E-2</v>
      </c>
      <c r="D440">
        <v>1.399</v>
      </c>
      <c r="E440">
        <v>-25.1</v>
      </c>
    </row>
    <row r="441" spans="1:5" x14ac:dyDescent="0.2">
      <c r="A441">
        <v>8.49</v>
      </c>
      <c r="B441">
        <v>-25.08</v>
      </c>
      <c r="C441">
        <v>-6.9989999999999997E-2</v>
      </c>
      <c r="D441">
        <v>1.4</v>
      </c>
      <c r="E441">
        <v>-25.08</v>
      </c>
    </row>
    <row r="442" spans="1:5" x14ac:dyDescent="0.2">
      <c r="A442">
        <v>8.5</v>
      </c>
      <c r="B442">
        <v>-25.05</v>
      </c>
      <c r="C442">
        <v>-7.0029999999999995E-2</v>
      </c>
      <c r="D442">
        <v>1.401</v>
      </c>
      <c r="E442">
        <v>-25.05</v>
      </c>
    </row>
    <row r="443" spans="1:5" x14ac:dyDescent="0.2">
      <c r="A443">
        <v>8.5</v>
      </c>
      <c r="B443">
        <v>-25.03</v>
      </c>
      <c r="C443">
        <v>-7.0069999999999993E-2</v>
      </c>
      <c r="D443">
        <v>1.401</v>
      </c>
      <c r="E443">
        <v>-25.03</v>
      </c>
    </row>
    <row r="444" spans="1:5" x14ac:dyDescent="0.2">
      <c r="A444">
        <v>8.51</v>
      </c>
      <c r="B444">
        <v>-25.01</v>
      </c>
      <c r="C444">
        <v>-7.0110000000000006E-2</v>
      </c>
      <c r="D444">
        <v>1.4019999999999999</v>
      </c>
      <c r="E444">
        <v>-25.01</v>
      </c>
    </row>
    <row r="445" spans="1:5" x14ac:dyDescent="0.2">
      <c r="A445">
        <v>8.52</v>
      </c>
      <c r="B445">
        <v>-24.99</v>
      </c>
      <c r="C445">
        <v>-7.0139999999999994E-2</v>
      </c>
      <c r="D445">
        <v>1.403</v>
      </c>
      <c r="E445">
        <v>-24.99</v>
      </c>
    </row>
    <row r="446" spans="1:5" x14ac:dyDescent="0.2">
      <c r="A446">
        <v>8.5299999999999994</v>
      </c>
      <c r="B446">
        <v>-24.97</v>
      </c>
      <c r="C446">
        <v>-7.0190000000000002E-2</v>
      </c>
      <c r="D446">
        <v>1.4039999999999999</v>
      </c>
      <c r="E446">
        <v>-24.97</v>
      </c>
    </row>
    <row r="447" spans="1:5" x14ac:dyDescent="0.2">
      <c r="A447">
        <v>8.5399999999999991</v>
      </c>
      <c r="B447">
        <v>-24.95</v>
      </c>
      <c r="C447">
        <v>-7.0230000000000001E-2</v>
      </c>
      <c r="D447">
        <v>1.405</v>
      </c>
      <c r="E447">
        <v>-24.95</v>
      </c>
    </row>
    <row r="448" spans="1:5" x14ac:dyDescent="0.2">
      <c r="A448">
        <v>8.5500000000000007</v>
      </c>
      <c r="B448">
        <v>-24.93</v>
      </c>
      <c r="C448">
        <v>-7.0269999999999999E-2</v>
      </c>
      <c r="D448">
        <v>1.405</v>
      </c>
      <c r="E448">
        <v>-24.93</v>
      </c>
    </row>
    <row r="449" spans="1:5" x14ac:dyDescent="0.2">
      <c r="A449">
        <v>8.5500000000000007</v>
      </c>
      <c r="B449">
        <v>-24.91</v>
      </c>
      <c r="C449">
        <v>-7.0300000000000001E-2</v>
      </c>
      <c r="D449">
        <v>1.4059999999999999</v>
      </c>
      <c r="E449">
        <v>-24.91</v>
      </c>
    </row>
    <row r="450" spans="1:5" x14ac:dyDescent="0.2">
      <c r="A450">
        <v>8.56</v>
      </c>
      <c r="B450">
        <v>-24.88</v>
      </c>
      <c r="C450">
        <v>-7.034E-2</v>
      </c>
      <c r="D450">
        <v>1.407</v>
      </c>
      <c r="E450">
        <v>-24.88</v>
      </c>
    </row>
    <row r="451" spans="1:5" x14ac:dyDescent="0.2">
      <c r="A451">
        <v>8.57</v>
      </c>
      <c r="B451">
        <v>-24.86</v>
      </c>
      <c r="C451">
        <v>-7.0370000000000002E-2</v>
      </c>
      <c r="D451">
        <v>1.407</v>
      </c>
      <c r="E451">
        <v>-24.86</v>
      </c>
    </row>
    <row r="452" spans="1:5" x14ac:dyDescent="0.2">
      <c r="A452">
        <v>8.58</v>
      </c>
      <c r="B452">
        <v>-24.84</v>
      </c>
      <c r="C452">
        <v>-7.041E-2</v>
      </c>
      <c r="D452">
        <v>1.4079999999999999</v>
      </c>
      <c r="E452">
        <v>-24.84</v>
      </c>
    </row>
    <row r="453" spans="1:5" x14ac:dyDescent="0.2">
      <c r="A453">
        <v>8.59</v>
      </c>
      <c r="B453">
        <v>-24.82</v>
      </c>
      <c r="C453">
        <v>-7.0440000000000003E-2</v>
      </c>
      <c r="D453">
        <v>1.409</v>
      </c>
      <c r="E453">
        <v>-24.82</v>
      </c>
    </row>
    <row r="454" spans="1:5" x14ac:dyDescent="0.2">
      <c r="A454">
        <v>8.6</v>
      </c>
      <c r="B454">
        <v>-24.8</v>
      </c>
      <c r="C454">
        <v>-7.0470000000000005E-2</v>
      </c>
      <c r="D454">
        <v>1.409</v>
      </c>
      <c r="E454">
        <v>-24.8</v>
      </c>
    </row>
    <row r="455" spans="1:5" x14ac:dyDescent="0.2">
      <c r="A455">
        <v>8.6</v>
      </c>
      <c r="B455">
        <v>-24.78</v>
      </c>
      <c r="C455">
        <v>-7.0499999999999993E-2</v>
      </c>
      <c r="D455">
        <v>1.41</v>
      </c>
      <c r="E455">
        <v>-24.78</v>
      </c>
    </row>
    <row r="456" spans="1:5" x14ac:dyDescent="0.2">
      <c r="A456">
        <v>8.61</v>
      </c>
      <c r="B456">
        <v>-24.76</v>
      </c>
      <c r="C456">
        <v>-7.0540000000000005E-2</v>
      </c>
      <c r="D456">
        <v>1.411</v>
      </c>
      <c r="E456">
        <v>-24.76</v>
      </c>
    </row>
    <row r="457" spans="1:5" x14ac:dyDescent="0.2">
      <c r="A457">
        <v>8.6199999999999992</v>
      </c>
      <c r="B457">
        <v>-24.73</v>
      </c>
      <c r="C457">
        <v>-7.0569999999999994E-2</v>
      </c>
      <c r="D457">
        <v>1.411</v>
      </c>
      <c r="E457">
        <v>-24.73</v>
      </c>
    </row>
    <row r="458" spans="1:5" x14ac:dyDescent="0.2">
      <c r="A458">
        <v>8.6300000000000008</v>
      </c>
      <c r="B458">
        <v>-24.71</v>
      </c>
      <c r="C458">
        <v>-7.0599999999999996E-2</v>
      </c>
      <c r="D458">
        <v>1.4119999999999999</v>
      </c>
      <c r="E458">
        <v>-24.71</v>
      </c>
    </row>
    <row r="459" spans="1:5" x14ac:dyDescent="0.2">
      <c r="A459">
        <v>8.64</v>
      </c>
      <c r="B459">
        <v>-24.69</v>
      </c>
      <c r="C459">
        <v>-7.0629999999999998E-2</v>
      </c>
      <c r="D459">
        <v>1.413</v>
      </c>
      <c r="E459">
        <v>-24.69</v>
      </c>
    </row>
    <row r="460" spans="1:5" x14ac:dyDescent="0.2">
      <c r="A460">
        <v>8.65</v>
      </c>
      <c r="B460">
        <v>-24.67</v>
      </c>
      <c r="C460">
        <v>-7.0650000000000004E-2</v>
      </c>
      <c r="D460">
        <v>1.413</v>
      </c>
      <c r="E460">
        <v>-24.67</v>
      </c>
    </row>
    <row r="461" spans="1:5" x14ac:dyDescent="0.2">
      <c r="A461">
        <v>8.65</v>
      </c>
      <c r="B461">
        <v>-24.65</v>
      </c>
      <c r="C461">
        <v>-7.0680000000000007E-2</v>
      </c>
      <c r="D461">
        <v>1.4139999999999999</v>
      </c>
      <c r="E461">
        <v>-24.65</v>
      </c>
    </row>
    <row r="462" spans="1:5" x14ac:dyDescent="0.2">
      <c r="A462">
        <v>8.66</v>
      </c>
      <c r="B462">
        <v>-24.63</v>
      </c>
      <c r="C462">
        <v>-7.0709999999999995E-2</v>
      </c>
      <c r="D462">
        <v>1.4139999999999999</v>
      </c>
      <c r="E462">
        <v>-24.63</v>
      </c>
    </row>
    <row r="463" spans="1:5" x14ac:dyDescent="0.2">
      <c r="A463">
        <v>8.67</v>
      </c>
      <c r="B463">
        <v>-24.6</v>
      </c>
      <c r="C463">
        <v>-7.0730000000000001E-2</v>
      </c>
      <c r="D463">
        <v>1.415</v>
      </c>
      <c r="E463">
        <v>-24.6</v>
      </c>
    </row>
    <row r="464" spans="1:5" x14ac:dyDescent="0.2">
      <c r="A464">
        <v>8.68</v>
      </c>
      <c r="B464">
        <v>-24.58</v>
      </c>
      <c r="C464">
        <v>-7.0760000000000003E-2</v>
      </c>
      <c r="D464">
        <v>1.415</v>
      </c>
      <c r="E464">
        <v>-24.58</v>
      </c>
    </row>
    <row r="465" spans="1:5" x14ac:dyDescent="0.2">
      <c r="A465">
        <v>8.69</v>
      </c>
      <c r="B465">
        <v>-24.56</v>
      </c>
      <c r="C465">
        <v>-7.0779999999999996E-2</v>
      </c>
      <c r="D465">
        <v>1.4159999999999999</v>
      </c>
      <c r="E465">
        <v>-24.56</v>
      </c>
    </row>
    <row r="466" spans="1:5" x14ac:dyDescent="0.2">
      <c r="A466">
        <v>8.6999999999999993</v>
      </c>
      <c r="B466">
        <v>-24.54</v>
      </c>
      <c r="C466">
        <v>-7.0809999999999998E-2</v>
      </c>
      <c r="D466">
        <v>1.4159999999999999</v>
      </c>
      <c r="E466">
        <v>-24.54</v>
      </c>
    </row>
    <row r="467" spans="1:5" x14ac:dyDescent="0.2">
      <c r="A467">
        <v>8.6999999999999993</v>
      </c>
      <c r="B467">
        <v>-24.52</v>
      </c>
      <c r="C467">
        <v>-7.0830000000000004E-2</v>
      </c>
      <c r="D467">
        <v>1.417</v>
      </c>
      <c r="E467">
        <v>-24.52</v>
      </c>
    </row>
    <row r="468" spans="1:5" x14ac:dyDescent="0.2">
      <c r="A468">
        <v>8.7100000000000009</v>
      </c>
      <c r="B468">
        <v>-24.49</v>
      </c>
      <c r="C468">
        <v>-7.0849999999999996E-2</v>
      </c>
      <c r="D468">
        <v>1.417</v>
      </c>
      <c r="E468">
        <v>-24.49</v>
      </c>
    </row>
    <row r="469" spans="1:5" x14ac:dyDescent="0.2">
      <c r="A469">
        <v>8.7200000000000006</v>
      </c>
      <c r="B469">
        <v>-24.47</v>
      </c>
      <c r="C469">
        <v>-7.0870000000000002E-2</v>
      </c>
      <c r="D469">
        <v>1.417</v>
      </c>
      <c r="E469">
        <v>-24.47</v>
      </c>
    </row>
    <row r="470" spans="1:5" x14ac:dyDescent="0.2">
      <c r="A470">
        <v>8.73</v>
      </c>
      <c r="B470">
        <v>-24.45</v>
      </c>
      <c r="C470">
        <v>-7.0889999999999995E-2</v>
      </c>
      <c r="D470">
        <v>1.4179999999999999</v>
      </c>
      <c r="E470">
        <v>-24.45</v>
      </c>
    </row>
    <row r="471" spans="1:5" x14ac:dyDescent="0.2">
      <c r="A471">
        <v>8.74</v>
      </c>
      <c r="B471">
        <v>-24.43</v>
      </c>
      <c r="C471">
        <v>-7.0910000000000001E-2</v>
      </c>
      <c r="D471">
        <v>1.4179999999999999</v>
      </c>
      <c r="E471">
        <v>-24.43</v>
      </c>
    </row>
    <row r="472" spans="1:5" x14ac:dyDescent="0.2">
      <c r="A472">
        <v>8.75</v>
      </c>
      <c r="B472">
        <v>-24.41</v>
      </c>
      <c r="C472">
        <v>-7.0919999999999997E-2</v>
      </c>
      <c r="D472">
        <v>1.4179999999999999</v>
      </c>
      <c r="E472">
        <v>-24.41</v>
      </c>
    </row>
    <row r="473" spans="1:5" x14ac:dyDescent="0.2">
      <c r="A473">
        <v>8.75</v>
      </c>
      <c r="B473">
        <v>-24.38</v>
      </c>
      <c r="C473">
        <v>-7.0940000000000003E-2</v>
      </c>
      <c r="D473">
        <v>1.419</v>
      </c>
      <c r="E473">
        <v>-24.38</v>
      </c>
    </row>
    <row r="474" spans="1:5" x14ac:dyDescent="0.2">
      <c r="A474">
        <v>8.76</v>
      </c>
      <c r="B474">
        <v>-24.36</v>
      </c>
      <c r="C474">
        <v>-7.0949999999999999E-2</v>
      </c>
      <c r="D474">
        <v>1.419</v>
      </c>
      <c r="E474">
        <v>-24.36</v>
      </c>
    </row>
    <row r="475" spans="1:5" x14ac:dyDescent="0.2">
      <c r="A475">
        <v>8.77</v>
      </c>
      <c r="B475">
        <v>-24.34</v>
      </c>
      <c r="C475">
        <v>-7.0970000000000005E-2</v>
      </c>
      <c r="D475">
        <v>1.419</v>
      </c>
      <c r="E475">
        <v>-24.34</v>
      </c>
    </row>
    <row r="476" spans="1:5" x14ac:dyDescent="0.2">
      <c r="A476">
        <v>8.7799999999999994</v>
      </c>
      <c r="B476">
        <v>-24.32</v>
      </c>
      <c r="C476">
        <v>-7.0980000000000001E-2</v>
      </c>
      <c r="D476">
        <v>1.42</v>
      </c>
      <c r="E476">
        <v>-24.32</v>
      </c>
    </row>
    <row r="477" spans="1:5" x14ac:dyDescent="0.2">
      <c r="A477">
        <v>8.7899999999999991</v>
      </c>
      <c r="B477">
        <v>-24.3</v>
      </c>
      <c r="C477">
        <v>-7.0999999999999994E-2</v>
      </c>
      <c r="D477">
        <v>1.42</v>
      </c>
      <c r="E477">
        <v>-24.3</v>
      </c>
    </row>
    <row r="478" spans="1:5" x14ac:dyDescent="0.2">
      <c r="A478">
        <v>8.8000000000000007</v>
      </c>
      <c r="B478">
        <v>-24.27</v>
      </c>
      <c r="C478">
        <v>-7.1010000000000004E-2</v>
      </c>
      <c r="D478">
        <v>1.42</v>
      </c>
      <c r="E478">
        <v>-24.27</v>
      </c>
    </row>
    <row r="479" spans="1:5" x14ac:dyDescent="0.2">
      <c r="A479">
        <v>8.8000000000000007</v>
      </c>
      <c r="B479">
        <v>-24.25</v>
      </c>
      <c r="C479">
        <v>-7.102E-2</v>
      </c>
      <c r="D479">
        <v>1.42</v>
      </c>
      <c r="E479">
        <v>-24.25</v>
      </c>
    </row>
    <row r="480" spans="1:5" x14ac:dyDescent="0.2">
      <c r="A480">
        <v>8.81</v>
      </c>
      <c r="B480">
        <v>-24.23</v>
      </c>
      <c r="C480">
        <v>-7.1029999999999996E-2</v>
      </c>
      <c r="D480">
        <v>1.421</v>
      </c>
      <c r="E480">
        <v>-24.23</v>
      </c>
    </row>
    <row r="481" spans="1:5" x14ac:dyDescent="0.2">
      <c r="A481">
        <v>8.82</v>
      </c>
      <c r="B481">
        <v>-24.21</v>
      </c>
      <c r="C481">
        <v>-7.1040000000000006E-2</v>
      </c>
      <c r="D481">
        <v>1.421</v>
      </c>
      <c r="E481">
        <v>-24.21</v>
      </c>
    </row>
    <row r="482" spans="1:5" x14ac:dyDescent="0.2">
      <c r="A482">
        <v>8.83</v>
      </c>
      <c r="B482">
        <v>-24.18</v>
      </c>
      <c r="C482">
        <v>-7.1050000000000002E-2</v>
      </c>
      <c r="D482">
        <v>1.421</v>
      </c>
      <c r="E482">
        <v>-24.18</v>
      </c>
    </row>
    <row r="483" spans="1:5" x14ac:dyDescent="0.2">
      <c r="A483">
        <v>8.84</v>
      </c>
      <c r="B483">
        <v>-24.16</v>
      </c>
      <c r="C483">
        <v>-7.1050000000000002E-2</v>
      </c>
      <c r="D483">
        <v>1.421</v>
      </c>
      <c r="E483">
        <v>-24.16</v>
      </c>
    </row>
    <row r="484" spans="1:5" x14ac:dyDescent="0.2">
      <c r="A484">
        <v>8.85</v>
      </c>
      <c r="B484">
        <v>-24.14</v>
      </c>
      <c r="C484">
        <v>-7.1050000000000002E-2</v>
      </c>
      <c r="D484">
        <v>1.421</v>
      </c>
      <c r="E484">
        <v>-24.14</v>
      </c>
    </row>
    <row r="485" spans="1:5" x14ac:dyDescent="0.2">
      <c r="A485">
        <v>8.85</v>
      </c>
      <c r="B485">
        <v>-24.12</v>
      </c>
      <c r="C485">
        <v>-7.1050000000000002E-2</v>
      </c>
      <c r="D485">
        <v>1.421</v>
      </c>
      <c r="E485">
        <v>-24.12</v>
      </c>
    </row>
    <row r="486" spans="1:5" x14ac:dyDescent="0.2">
      <c r="A486">
        <v>8.86</v>
      </c>
      <c r="B486">
        <v>-24.09</v>
      </c>
      <c r="C486">
        <v>-7.1059999999999998E-2</v>
      </c>
      <c r="D486">
        <v>1.421</v>
      </c>
      <c r="E486">
        <v>-24.09</v>
      </c>
    </row>
    <row r="487" spans="1:5" x14ac:dyDescent="0.2">
      <c r="A487">
        <v>8.8699999999999992</v>
      </c>
      <c r="B487">
        <v>-24.07</v>
      </c>
      <c r="C487">
        <v>-7.1059999999999998E-2</v>
      </c>
      <c r="D487">
        <v>1.421</v>
      </c>
      <c r="E487">
        <v>-24.07</v>
      </c>
    </row>
    <row r="488" spans="1:5" x14ac:dyDescent="0.2">
      <c r="A488">
        <v>8.8800000000000008</v>
      </c>
      <c r="B488">
        <v>-24.05</v>
      </c>
      <c r="C488">
        <v>-7.1059999999999998E-2</v>
      </c>
      <c r="D488">
        <v>1.421</v>
      </c>
      <c r="E488">
        <v>-24.05</v>
      </c>
    </row>
    <row r="489" spans="1:5" x14ac:dyDescent="0.2">
      <c r="A489">
        <v>8.89</v>
      </c>
      <c r="B489">
        <v>-24.03</v>
      </c>
      <c r="C489">
        <v>-7.1059999999999998E-2</v>
      </c>
      <c r="D489">
        <v>1.421</v>
      </c>
      <c r="E489">
        <v>-24.03</v>
      </c>
    </row>
    <row r="490" spans="1:5" x14ac:dyDescent="0.2">
      <c r="A490">
        <v>8.9</v>
      </c>
      <c r="B490">
        <v>-24</v>
      </c>
      <c r="C490">
        <v>-7.1059999999999998E-2</v>
      </c>
      <c r="D490">
        <v>1.421</v>
      </c>
      <c r="E490">
        <v>-24</v>
      </c>
    </row>
    <row r="491" spans="1:5" x14ac:dyDescent="0.2">
      <c r="A491">
        <v>8.9</v>
      </c>
      <c r="B491">
        <v>-23.98</v>
      </c>
      <c r="C491">
        <v>-7.1059999999999998E-2</v>
      </c>
      <c r="D491">
        <v>1.421</v>
      </c>
      <c r="E491">
        <v>-23.98</v>
      </c>
    </row>
    <row r="492" spans="1:5" x14ac:dyDescent="0.2">
      <c r="A492">
        <v>8.91</v>
      </c>
      <c r="B492">
        <v>-23.96</v>
      </c>
      <c r="C492">
        <v>-7.1059999999999998E-2</v>
      </c>
      <c r="D492">
        <v>1.421</v>
      </c>
      <c r="E492">
        <v>-23.96</v>
      </c>
    </row>
    <row r="493" spans="1:5" x14ac:dyDescent="0.2">
      <c r="A493">
        <v>8.92</v>
      </c>
      <c r="B493">
        <v>-23.93</v>
      </c>
      <c r="C493">
        <v>-7.1050000000000002E-2</v>
      </c>
      <c r="D493">
        <v>1.421</v>
      </c>
      <c r="E493">
        <v>-23.93</v>
      </c>
    </row>
    <row r="494" spans="1:5" x14ac:dyDescent="0.2">
      <c r="A494">
        <v>8.93</v>
      </c>
      <c r="B494">
        <v>-23.91</v>
      </c>
      <c r="C494">
        <v>-7.1050000000000002E-2</v>
      </c>
      <c r="D494">
        <v>1.421</v>
      </c>
      <c r="E494">
        <v>-23.91</v>
      </c>
    </row>
    <row r="495" spans="1:5" x14ac:dyDescent="0.2">
      <c r="A495">
        <v>8.94</v>
      </c>
      <c r="B495">
        <v>-23.89</v>
      </c>
      <c r="C495">
        <v>-7.1050000000000002E-2</v>
      </c>
      <c r="D495">
        <v>1.421</v>
      </c>
      <c r="E495">
        <v>-23.89</v>
      </c>
    </row>
    <row r="496" spans="1:5" x14ac:dyDescent="0.2">
      <c r="A496">
        <v>8.9499999999999993</v>
      </c>
      <c r="B496">
        <v>-23.87</v>
      </c>
      <c r="C496">
        <v>-7.1040000000000006E-2</v>
      </c>
      <c r="D496">
        <v>1.421</v>
      </c>
      <c r="E496">
        <v>-23.87</v>
      </c>
    </row>
    <row r="497" spans="1:5" x14ac:dyDescent="0.2">
      <c r="A497">
        <v>8.9499999999999993</v>
      </c>
      <c r="B497">
        <v>-23.84</v>
      </c>
      <c r="C497">
        <v>-7.1029999999999996E-2</v>
      </c>
      <c r="D497">
        <v>1.421</v>
      </c>
      <c r="E497">
        <v>-23.84</v>
      </c>
    </row>
    <row r="498" spans="1:5" x14ac:dyDescent="0.2">
      <c r="A498">
        <v>8.9600000000000009</v>
      </c>
      <c r="B498">
        <v>-23.82</v>
      </c>
      <c r="C498">
        <v>-7.1029999999999996E-2</v>
      </c>
      <c r="D498">
        <v>1.421</v>
      </c>
      <c r="E498">
        <v>-23.82</v>
      </c>
    </row>
    <row r="499" spans="1:5" x14ac:dyDescent="0.2">
      <c r="A499">
        <v>8.9700000000000006</v>
      </c>
      <c r="B499">
        <v>-23.8</v>
      </c>
      <c r="C499">
        <v>-7.102E-2</v>
      </c>
      <c r="D499">
        <v>1.42</v>
      </c>
      <c r="E499">
        <v>-23.8</v>
      </c>
    </row>
    <row r="500" spans="1:5" x14ac:dyDescent="0.2">
      <c r="A500">
        <v>8.98</v>
      </c>
      <c r="B500">
        <v>-23.77</v>
      </c>
      <c r="C500">
        <v>-7.1010000000000004E-2</v>
      </c>
      <c r="D500">
        <v>1.42</v>
      </c>
      <c r="E500">
        <v>-23.77</v>
      </c>
    </row>
    <row r="501" spans="1:5" x14ac:dyDescent="0.2">
      <c r="A501">
        <v>8.99</v>
      </c>
      <c r="B501">
        <v>-23.75</v>
      </c>
      <c r="C501">
        <v>-7.1010000000000004E-2</v>
      </c>
      <c r="D501">
        <v>1.42</v>
      </c>
      <c r="E501">
        <v>-23.75</v>
      </c>
    </row>
    <row r="502" spans="1:5" x14ac:dyDescent="0.2">
      <c r="A502">
        <v>9</v>
      </c>
      <c r="B502">
        <v>-23.73</v>
      </c>
      <c r="C502">
        <v>-7.0999999999999994E-2</v>
      </c>
      <c r="D502">
        <v>1.42</v>
      </c>
      <c r="E502">
        <v>-23.73</v>
      </c>
    </row>
    <row r="503" spans="1:5" x14ac:dyDescent="0.2">
      <c r="A503">
        <v>9</v>
      </c>
      <c r="B503">
        <v>-23.7</v>
      </c>
      <c r="C503">
        <v>-7.0989999999999998E-2</v>
      </c>
      <c r="D503">
        <v>1.42</v>
      </c>
      <c r="E503">
        <v>-23.7</v>
      </c>
    </row>
    <row r="504" spans="1:5" x14ac:dyDescent="0.2">
      <c r="A504">
        <v>9.01</v>
      </c>
      <c r="B504">
        <v>-23.68</v>
      </c>
      <c r="C504">
        <v>-7.0980000000000001E-2</v>
      </c>
      <c r="D504">
        <v>1.42</v>
      </c>
      <c r="E504">
        <v>-23.68</v>
      </c>
    </row>
    <row r="505" spans="1:5" x14ac:dyDescent="0.2">
      <c r="A505">
        <v>9.02</v>
      </c>
      <c r="B505">
        <v>-23.66</v>
      </c>
      <c r="C505">
        <v>-7.0970000000000005E-2</v>
      </c>
      <c r="D505">
        <v>1.419</v>
      </c>
      <c r="E505">
        <v>-23.66</v>
      </c>
    </row>
    <row r="506" spans="1:5" x14ac:dyDescent="0.2">
      <c r="A506">
        <v>9.0299999999999994</v>
      </c>
      <c r="B506">
        <v>-23.64</v>
      </c>
      <c r="C506">
        <v>-7.0959999999999995E-2</v>
      </c>
      <c r="D506">
        <v>1.419</v>
      </c>
      <c r="E506">
        <v>-23.64</v>
      </c>
    </row>
    <row r="507" spans="1:5" x14ac:dyDescent="0.2">
      <c r="A507">
        <v>9.0399999999999991</v>
      </c>
      <c r="B507">
        <v>-23.61</v>
      </c>
      <c r="C507">
        <v>-7.0949999999999999E-2</v>
      </c>
      <c r="D507">
        <v>1.419</v>
      </c>
      <c r="E507">
        <v>-23.61</v>
      </c>
    </row>
    <row r="508" spans="1:5" x14ac:dyDescent="0.2">
      <c r="A508">
        <v>9.0500000000000007</v>
      </c>
      <c r="B508">
        <v>-23.59</v>
      </c>
      <c r="C508">
        <v>-7.0940000000000003E-2</v>
      </c>
      <c r="D508">
        <v>1.419</v>
      </c>
      <c r="E508">
        <v>-23.59</v>
      </c>
    </row>
    <row r="509" spans="1:5" x14ac:dyDescent="0.2">
      <c r="A509">
        <v>9.0500000000000007</v>
      </c>
      <c r="B509">
        <v>-23.57</v>
      </c>
      <c r="C509">
        <v>-7.0930000000000007E-2</v>
      </c>
      <c r="D509">
        <v>1.419</v>
      </c>
      <c r="E509">
        <v>-23.57</v>
      </c>
    </row>
    <row r="510" spans="1:5" x14ac:dyDescent="0.2">
      <c r="A510">
        <v>9.06</v>
      </c>
      <c r="B510">
        <v>-23.54</v>
      </c>
      <c r="C510">
        <v>-7.0919999999999997E-2</v>
      </c>
      <c r="D510">
        <v>1.4179999999999999</v>
      </c>
      <c r="E510">
        <v>-23.54</v>
      </c>
    </row>
    <row r="511" spans="1:5" x14ac:dyDescent="0.2">
      <c r="A511">
        <v>9.07</v>
      </c>
      <c r="B511">
        <v>-23.52</v>
      </c>
      <c r="C511">
        <v>-7.0910000000000001E-2</v>
      </c>
      <c r="D511">
        <v>1.4179999999999999</v>
      </c>
      <c r="E511">
        <v>-23.52</v>
      </c>
    </row>
    <row r="512" spans="1:5" x14ac:dyDescent="0.2">
      <c r="A512">
        <v>9.08</v>
      </c>
      <c r="B512">
        <v>-23.5</v>
      </c>
      <c r="C512">
        <v>-7.0900000000000005E-2</v>
      </c>
      <c r="D512">
        <v>1.4179999999999999</v>
      </c>
      <c r="E512">
        <v>-23.5</v>
      </c>
    </row>
    <row r="513" spans="1:5" x14ac:dyDescent="0.2">
      <c r="A513">
        <v>9.09</v>
      </c>
      <c r="B513">
        <v>-23.47</v>
      </c>
      <c r="C513">
        <v>-7.0879999999999999E-2</v>
      </c>
      <c r="D513">
        <v>1.4179999999999999</v>
      </c>
      <c r="E513">
        <v>-23.47</v>
      </c>
    </row>
    <row r="514" spans="1:5" x14ac:dyDescent="0.2">
      <c r="A514">
        <v>9.1</v>
      </c>
      <c r="B514">
        <v>-23.45</v>
      </c>
      <c r="C514">
        <v>-7.0870000000000002E-2</v>
      </c>
      <c r="D514">
        <v>1.417</v>
      </c>
      <c r="E514">
        <v>-23.45</v>
      </c>
    </row>
    <row r="515" spans="1:5" x14ac:dyDescent="0.2">
      <c r="A515">
        <v>9.1</v>
      </c>
      <c r="B515">
        <v>-23.43</v>
      </c>
      <c r="C515">
        <v>-7.0860000000000006E-2</v>
      </c>
      <c r="D515">
        <v>1.417</v>
      </c>
      <c r="E515">
        <v>-23.43</v>
      </c>
    </row>
    <row r="516" spans="1:5" x14ac:dyDescent="0.2">
      <c r="A516">
        <v>9.11</v>
      </c>
      <c r="B516">
        <v>-23.4</v>
      </c>
      <c r="C516">
        <v>-7.0849999999999996E-2</v>
      </c>
      <c r="D516">
        <v>1.417</v>
      </c>
      <c r="E516">
        <v>-23.4</v>
      </c>
    </row>
    <row r="517" spans="1:5" x14ac:dyDescent="0.2">
      <c r="A517">
        <v>9.1199999999999992</v>
      </c>
      <c r="B517">
        <v>-23.38</v>
      </c>
      <c r="C517">
        <v>-7.084E-2</v>
      </c>
      <c r="D517">
        <v>1.417</v>
      </c>
      <c r="E517">
        <v>-23.38</v>
      </c>
    </row>
    <row r="518" spans="1:5" x14ac:dyDescent="0.2">
      <c r="A518">
        <v>9.1300000000000008</v>
      </c>
      <c r="B518">
        <v>-23.36</v>
      </c>
      <c r="C518">
        <v>-7.0830000000000004E-2</v>
      </c>
      <c r="D518">
        <v>1.417</v>
      </c>
      <c r="E518">
        <v>-23.36</v>
      </c>
    </row>
    <row r="519" spans="1:5" x14ac:dyDescent="0.2">
      <c r="A519">
        <v>9.14</v>
      </c>
      <c r="B519">
        <v>-23.33</v>
      </c>
      <c r="C519">
        <v>-7.0819999999999994E-2</v>
      </c>
      <c r="D519">
        <v>1.4159999999999999</v>
      </c>
      <c r="E519">
        <v>-23.33</v>
      </c>
    </row>
    <row r="520" spans="1:5" x14ac:dyDescent="0.2">
      <c r="A520">
        <v>9.15</v>
      </c>
      <c r="B520">
        <v>-23.31</v>
      </c>
      <c r="C520">
        <v>-7.0800000000000002E-2</v>
      </c>
      <c r="D520">
        <v>1.4159999999999999</v>
      </c>
      <c r="E520">
        <v>-23.31</v>
      </c>
    </row>
    <row r="521" spans="1:5" x14ac:dyDescent="0.2">
      <c r="A521">
        <v>9.15</v>
      </c>
      <c r="B521">
        <v>-23.28</v>
      </c>
      <c r="C521">
        <v>-7.0790000000000006E-2</v>
      </c>
      <c r="D521">
        <v>1.4159999999999999</v>
      </c>
      <c r="E521">
        <v>-23.28</v>
      </c>
    </row>
    <row r="522" spans="1:5" x14ac:dyDescent="0.2">
      <c r="A522">
        <v>9.16</v>
      </c>
      <c r="B522">
        <v>-23.26</v>
      </c>
      <c r="C522">
        <v>-7.077E-2</v>
      </c>
      <c r="D522">
        <v>1.415</v>
      </c>
      <c r="E522">
        <v>-23.26</v>
      </c>
    </row>
    <row r="523" spans="1:5" x14ac:dyDescent="0.2">
      <c r="A523">
        <v>9.17</v>
      </c>
      <c r="B523">
        <v>-23.24</v>
      </c>
      <c r="C523">
        <v>-7.0760000000000003E-2</v>
      </c>
      <c r="D523">
        <v>1.415</v>
      </c>
      <c r="E523">
        <v>-23.24</v>
      </c>
    </row>
    <row r="524" spans="1:5" x14ac:dyDescent="0.2">
      <c r="A524">
        <v>9.18</v>
      </c>
      <c r="B524">
        <v>-23.21</v>
      </c>
      <c r="C524">
        <v>-7.0749999999999993E-2</v>
      </c>
      <c r="D524">
        <v>1.415</v>
      </c>
      <c r="E524">
        <v>-23.21</v>
      </c>
    </row>
    <row r="525" spans="1:5" x14ac:dyDescent="0.2">
      <c r="A525">
        <v>9.19</v>
      </c>
      <c r="B525">
        <v>-23.19</v>
      </c>
      <c r="C525">
        <v>-7.0739999999999997E-2</v>
      </c>
      <c r="D525">
        <v>1.415</v>
      </c>
      <c r="E525">
        <v>-23.19</v>
      </c>
    </row>
    <row r="526" spans="1:5" x14ac:dyDescent="0.2">
      <c r="A526">
        <v>9.1999999999999993</v>
      </c>
      <c r="B526">
        <v>-23.17</v>
      </c>
      <c r="C526">
        <v>-7.0720000000000005E-2</v>
      </c>
      <c r="D526">
        <v>1.4139999999999999</v>
      </c>
      <c r="E526">
        <v>-23.17</v>
      </c>
    </row>
    <row r="527" spans="1:5" x14ac:dyDescent="0.2">
      <c r="A527">
        <v>9.1999999999999993</v>
      </c>
      <c r="B527">
        <v>-23.14</v>
      </c>
      <c r="C527">
        <v>-7.0709999999999995E-2</v>
      </c>
      <c r="D527">
        <v>1.4139999999999999</v>
      </c>
      <c r="E527">
        <v>-23.14</v>
      </c>
    </row>
    <row r="528" spans="1:5" x14ac:dyDescent="0.2">
      <c r="A528">
        <v>9.2100000000000009</v>
      </c>
      <c r="B528">
        <v>-23.12</v>
      </c>
      <c r="C528">
        <v>-7.0690000000000003E-2</v>
      </c>
      <c r="D528">
        <v>1.4139999999999999</v>
      </c>
      <c r="E528">
        <v>-23.12</v>
      </c>
    </row>
    <row r="529" spans="1:5" x14ac:dyDescent="0.2">
      <c r="A529">
        <v>9.2200000000000006</v>
      </c>
      <c r="B529">
        <v>-23.1</v>
      </c>
      <c r="C529">
        <v>-7.0680000000000007E-2</v>
      </c>
      <c r="D529">
        <v>1.4139999999999999</v>
      </c>
      <c r="E529">
        <v>-23.1</v>
      </c>
    </row>
    <row r="530" spans="1:5" x14ac:dyDescent="0.2">
      <c r="A530">
        <v>9.23</v>
      </c>
      <c r="B530">
        <v>-23.07</v>
      </c>
      <c r="C530">
        <v>-7.0669999999999997E-2</v>
      </c>
      <c r="D530">
        <v>1.413</v>
      </c>
      <c r="E530">
        <v>-23.07</v>
      </c>
    </row>
    <row r="531" spans="1:5" x14ac:dyDescent="0.2">
      <c r="A531">
        <v>9.24</v>
      </c>
      <c r="B531">
        <v>-23.05</v>
      </c>
      <c r="C531">
        <v>-7.0660000000000001E-2</v>
      </c>
      <c r="D531">
        <v>1.413</v>
      </c>
      <c r="E531">
        <v>-23.05</v>
      </c>
    </row>
    <row r="532" spans="1:5" x14ac:dyDescent="0.2">
      <c r="A532">
        <v>9.25</v>
      </c>
      <c r="B532">
        <v>-23.02</v>
      </c>
      <c r="C532">
        <v>-7.0639999999999994E-2</v>
      </c>
      <c r="D532">
        <v>1.413</v>
      </c>
      <c r="E532">
        <v>-23.02</v>
      </c>
    </row>
    <row r="533" spans="1:5" x14ac:dyDescent="0.2">
      <c r="A533">
        <v>9.25</v>
      </c>
      <c r="B533">
        <v>-23</v>
      </c>
      <c r="C533">
        <v>-7.0629999999999998E-2</v>
      </c>
      <c r="D533">
        <v>1.413</v>
      </c>
      <c r="E533">
        <v>-23</v>
      </c>
    </row>
    <row r="534" spans="1:5" x14ac:dyDescent="0.2">
      <c r="A534">
        <v>9.26</v>
      </c>
      <c r="B534">
        <v>-22.98</v>
      </c>
      <c r="C534">
        <v>-7.0620000000000002E-2</v>
      </c>
      <c r="D534">
        <v>1.4119999999999999</v>
      </c>
      <c r="E534">
        <v>-22.98</v>
      </c>
    </row>
    <row r="535" spans="1:5" x14ac:dyDescent="0.2">
      <c r="A535">
        <v>9.27</v>
      </c>
      <c r="B535">
        <v>-22.95</v>
      </c>
      <c r="C535">
        <v>-7.0599999999999996E-2</v>
      </c>
      <c r="D535">
        <v>1.4119999999999999</v>
      </c>
      <c r="E535">
        <v>-22.95</v>
      </c>
    </row>
    <row r="536" spans="1:5" x14ac:dyDescent="0.2">
      <c r="A536">
        <v>9.2799999999999994</v>
      </c>
      <c r="B536">
        <v>-22.93</v>
      </c>
      <c r="C536">
        <v>-7.059E-2</v>
      </c>
      <c r="D536">
        <v>1.4119999999999999</v>
      </c>
      <c r="E536">
        <v>-22.93</v>
      </c>
    </row>
    <row r="537" spans="1:5" x14ac:dyDescent="0.2">
      <c r="A537">
        <v>9.2899999999999991</v>
      </c>
      <c r="B537">
        <v>-22.91</v>
      </c>
      <c r="C537">
        <v>-7.0580000000000004E-2</v>
      </c>
      <c r="D537">
        <v>1.4119999999999999</v>
      </c>
      <c r="E537">
        <v>-22.91</v>
      </c>
    </row>
    <row r="538" spans="1:5" x14ac:dyDescent="0.2">
      <c r="A538">
        <v>9.3000000000000007</v>
      </c>
      <c r="B538">
        <v>-22.88</v>
      </c>
      <c r="C538">
        <v>-7.0559999999999998E-2</v>
      </c>
      <c r="D538">
        <v>1.411</v>
      </c>
      <c r="E538">
        <v>-22.88</v>
      </c>
    </row>
    <row r="539" spans="1:5" x14ac:dyDescent="0.2">
      <c r="A539">
        <v>9.3000000000000007</v>
      </c>
      <c r="B539">
        <v>-22.86</v>
      </c>
      <c r="C539">
        <v>-7.0550000000000002E-2</v>
      </c>
      <c r="D539">
        <v>1.411</v>
      </c>
      <c r="E539">
        <v>-22.86</v>
      </c>
    </row>
    <row r="540" spans="1:5" x14ac:dyDescent="0.2">
      <c r="A540">
        <v>9.31</v>
      </c>
      <c r="B540">
        <v>-22.83</v>
      </c>
      <c r="C540">
        <v>-7.0540000000000005E-2</v>
      </c>
      <c r="D540">
        <v>1.411</v>
      </c>
      <c r="E540">
        <v>-22.83</v>
      </c>
    </row>
    <row r="541" spans="1:5" x14ac:dyDescent="0.2">
      <c r="A541">
        <v>9.32</v>
      </c>
      <c r="B541">
        <v>-22.81</v>
      </c>
      <c r="C541">
        <v>-7.0529999999999995E-2</v>
      </c>
      <c r="D541">
        <v>1.411</v>
      </c>
      <c r="E541">
        <v>-22.81</v>
      </c>
    </row>
    <row r="542" spans="1:5" x14ac:dyDescent="0.2">
      <c r="A542">
        <v>9.33</v>
      </c>
      <c r="B542">
        <v>-22.79</v>
      </c>
      <c r="C542">
        <v>-7.0519999999999999E-2</v>
      </c>
      <c r="D542">
        <v>1.41</v>
      </c>
      <c r="E542">
        <v>-22.79</v>
      </c>
    </row>
    <row r="543" spans="1:5" x14ac:dyDescent="0.2">
      <c r="A543">
        <v>9.34</v>
      </c>
      <c r="B543">
        <v>-22.76</v>
      </c>
      <c r="C543">
        <v>-7.0510000000000003E-2</v>
      </c>
      <c r="D543">
        <v>1.41</v>
      </c>
      <c r="E543">
        <v>-22.76</v>
      </c>
    </row>
    <row r="544" spans="1:5" x14ac:dyDescent="0.2">
      <c r="A544">
        <v>9.35</v>
      </c>
      <c r="B544">
        <v>-22.74</v>
      </c>
      <c r="C544">
        <v>-7.0499999999999993E-2</v>
      </c>
      <c r="D544">
        <v>1.41</v>
      </c>
      <c r="E544">
        <v>-22.74</v>
      </c>
    </row>
    <row r="545" spans="1:5" x14ac:dyDescent="0.2">
      <c r="A545">
        <v>9.35</v>
      </c>
      <c r="B545">
        <v>-22.72</v>
      </c>
      <c r="C545">
        <v>-7.0480000000000001E-2</v>
      </c>
      <c r="D545">
        <v>1.41</v>
      </c>
      <c r="E545">
        <v>-22.72</v>
      </c>
    </row>
    <row r="546" spans="1:5" x14ac:dyDescent="0.2">
      <c r="A546">
        <v>9.36</v>
      </c>
      <c r="B546">
        <v>-22.69</v>
      </c>
      <c r="C546">
        <v>-7.0470000000000005E-2</v>
      </c>
      <c r="D546">
        <v>1.409</v>
      </c>
      <c r="E546">
        <v>-22.69</v>
      </c>
    </row>
    <row r="547" spans="1:5" x14ac:dyDescent="0.2">
      <c r="A547">
        <v>9.3699999999999992</v>
      </c>
      <c r="B547">
        <v>-22.67</v>
      </c>
      <c r="C547">
        <v>-7.0459999999999995E-2</v>
      </c>
      <c r="D547">
        <v>1.409</v>
      </c>
      <c r="E547">
        <v>-22.67</v>
      </c>
    </row>
    <row r="548" spans="1:5" x14ac:dyDescent="0.2">
      <c r="A548">
        <v>9.3800000000000008</v>
      </c>
      <c r="B548">
        <v>-22.64</v>
      </c>
      <c r="C548">
        <v>-7.0449999999999999E-2</v>
      </c>
      <c r="D548">
        <v>1.409</v>
      </c>
      <c r="E548">
        <v>-22.64</v>
      </c>
    </row>
    <row r="549" spans="1:5" x14ac:dyDescent="0.2">
      <c r="A549">
        <v>9.39</v>
      </c>
      <c r="B549">
        <v>-22.62</v>
      </c>
      <c r="C549">
        <v>-7.0440000000000003E-2</v>
      </c>
      <c r="D549">
        <v>1.409</v>
      </c>
      <c r="E549">
        <v>-22.62</v>
      </c>
    </row>
    <row r="550" spans="1:5" x14ac:dyDescent="0.2">
      <c r="A550">
        <v>9.4</v>
      </c>
      <c r="B550">
        <v>-22.6</v>
      </c>
      <c r="C550">
        <v>-7.0430000000000006E-2</v>
      </c>
      <c r="D550">
        <v>1.409</v>
      </c>
      <c r="E550">
        <v>-22.6</v>
      </c>
    </row>
    <row r="551" spans="1:5" x14ac:dyDescent="0.2">
      <c r="A551">
        <v>9.4</v>
      </c>
      <c r="B551">
        <v>-22.57</v>
      </c>
      <c r="C551">
        <v>-7.0419999999999996E-2</v>
      </c>
      <c r="D551">
        <v>1.4079999999999999</v>
      </c>
      <c r="E551">
        <v>-22.57</v>
      </c>
    </row>
    <row r="552" spans="1:5" x14ac:dyDescent="0.2">
      <c r="A552">
        <v>9.41</v>
      </c>
      <c r="B552">
        <v>-22.55</v>
      </c>
      <c r="C552">
        <v>-7.041E-2</v>
      </c>
      <c r="D552">
        <v>1.4079999999999999</v>
      </c>
      <c r="E552">
        <v>-22.55</v>
      </c>
    </row>
    <row r="553" spans="1:5" x14ac:dyDescent="0.2">
      <c r="A553">
        <v>9.42</v>
      </c>
      <c r="B553">
        <v>-22.52</v>
      </c>
      <c r="C553">
        <v>-7.0400000000000004E-2</v>
      </c>
      <c r="D553">
        <v>1.4079999999999999</v>
      </c>
      <c r="E553">
        <v>-22.52</v>
      </c>
    </row>
    <row r="554" spans="1:5" x14ac:dyDescent="0.2">
      <c r="A554">
        <v>9.43</v>
      </c>
      <c r="B554">
        <v>-22.5</v>
      </c>
      <c r="C554">
        <v>-7.0389999999999994E-2</v>
      </c>
      <c r="D554">
        <v>1.4079999999999999</v>
      </c>
      <c r="E554">
        <v>-22.5</v>
      </c>
    </row>
    <row r="555" spans="1:5" x14ac:dyDescent="0.2">
      <c r="A555">
        <v>9.44</v>
      </c>
      <c r="B555">
        <v>-22.48</v>
      </c>
      <c r="C555">
        <v>-7.0379999999999998E-2</v>
      </c>
      <c r="D555">
        <v>1.4079999999999999</v>
      </c>
      <c r="E555">
        <v>-22.48</v>
      </c>
    </row>
    <row r="556" spans="1:5" x14ac:dyDescent="0.2">
      <c r="A556">
        <v>9.4499999999999993</v>
      </c>
      <c r="B556">
        <v>-22.45</v>
      </c>
      <c r="C556">
        <v>-7.0370000000000002E-2</v>
      </c>
      <c r="D556">
        <v>1.407</v>
      </c>
      <c r="E556">
        <v>-22.45</v>
      </c>
    </row>
    <row r="557" spans="1:5" x14ac:dyDescent="0.2">
      <c r="A557">
        <v>9.4499999999999993</v>
      </c>
      <c r="B557">
        <v>-22.43</v>
      </c>
      <c r="C557">
        <v>-7.0360000000000006E-2</v>
      </c>
      <c r="D557">
        <v>1.407</v>
      </c>
      <c r="E557">
        <v>-22.43</v>
      </c>
    </row>
    <row r="558" spans="1:5" x14ac:dyDescent="0.2">
      <c r="A558">
        <v>9.4600000000000009</v>
      </c>
      <c r="B558">
        <v>-22.4</v>
      </c>
      <c r="C558">
        <v>-7.0349999999999996E-2</v>
      </c>
      <c r="D558">
        <v>1.407</v>
      </c>
      <c r="E558">
        <v>-22.4</v>
      </c>
    </row>
    <row r="559" spans="1:5" x14ac:dyDescent="0.2">
      <c r="A559">
        <v>9.4700000000000006</v>
      </c>
      <c r="B559">
        <v>-22.38</v>
      </c>
      <c r="C559">
        <v>-7.0349999999999996E-2</v>
      </c>
      <c r="D559">
        <v>1.407</v>
      </c>
      <c r="E559">
        <v>-22.38</v>
      </c>
    </row>
    <row r="560" spans="1:5" x14ac:dyDescent="0.2">
      <c r="A560">
        <v>9.48</v>
      </c>
      <c r="B560">
        <v>-22.36</v>
      </c>
      <c r="C560">
        <v>-7.034E-2</v>
      </c>
      <c r="D560">
        <v>1.407</v>
      </c>
      <c r="E560">
        <v>-22.36</v>
      </c>
    </row>
    <row r="561" spans="1:5" x14ac:dyDescent="0.2">
      <c r="A561">
        <v>9.49</v>
      </c>
      <c r="B561">
        <v>-22.33</v>
      </c>
      <c r="C561">
        <v>-7.0330000000000004E-2</v>
      </c>
      <c r="D561">
        <v>1.407</v>
      </c>
      <c r="E561">
        <v>-22.33</v>
      </c>
    </row>
    <row r="562" spans="1:5" x14ac:dyDescent="0.2">
      <c r="A562">
        <v>9.5</v>
      </c>
      <c r="B562">
        <v>-22.31</v>
      </c>
      <c r="C562">
        <v>-7.0319999999999994E-2</v>
      </c>
      <c r="D562">
        <v>1.4059999999999999</v>
      </c>
      <c r="E562">
        <v>-22.31</v>
      </c>
    </row>
    <row r="563" spans="1:5" x14ac:dyDescent="0.2">
      <c r="A563">
        <v>9.5</v>
      </c>
      <c r="B563">
        <v>-22.28</v>
      </c>
      <c r="C563">
        <v>-7.0309999999999997E-2</v>
      </c>
      <c r="D563">
        <v>1.4059999999999999</v>
      </c>
      <c r="E563">
        <v>-22.28</v>
      </c>
    </row>
    <row r="564" spans="1:5" x14ac:dyDescent="0.2">
      <c r="A564">
        <v>9.51</v>
      </c>
      <c r="B564">
        <v>-22.26</v>
      </c>
      <c r="C564">
        <v>-7.0309999999999997E-2</v>
      </c>
      <c r="D564">
        <v>1.4059999999999999</v>
      </c>
      <c r="E564">
        <v>-22.26</v>
      </c>
    </row>
    <row r="565" spans="1:5" x14ac:dyDescent="0.2">
      <c r="A565">
        <v>9.52</v>
      </c>
      <c r="B565">
        <v>-22.23</v>
      </c>
      <c r="C565">
        <v>-7.0300000000000001E-2</v>
      </c>
      <c r="D565">
        <v>1.4059999999999999</v>
      </c>
      <c r="E565">
        <v>-22.23</v>
      </c>
    </row>
    <row r="566" spans="1:5" x14ac:dyDescent="0.2">
      <c r="A566">
        <v>9.5299999999999994</v>
      </c>
      <c r="B566">
        <v>-22.21</v>
      </c>
      <c r="C566">
        <v>-7.0290000000000005E-2</v>
      </c>
      <c r="D566">
        <v>1.4059999999999999</v>
      </c>
      <c r="E566">
        <v>-22.21</v>
      </c>
    </row>
    <row r="567" spans="1:5" x14ac:dyDescent="0.2">
      <c r="A567">
        <v>9.5399999999999991</v>
      </c>
      <c r="B567">
        <v>-22.19</v>
      </c>
      <c r="C567">
        <v>-7.0279999999999995E-2</v>
      </c>
      <c r="D567">
        <v>1.4059999999999999</v>
      </c>
      <c r="E567">
        <v>-22.19</v>
      </c>
    </row>
    <row r="568" spans="1:5" x14ac:dyDescent="0.2">
      <c r="A568">
        <v>9.5500000000000007</v>
      </c>
      <c r="B568">
        <v>-22.16</v>
      </c>
      <c r="C568">
        <v>-7.0279999999999995E-2</v>
      </c>
      <c r="D568">
        <v>1.4059999999999999</v>
      </c>
      <c r="E568">
        <v>-22.16</v>
      </c>
    </row>
    <row r="569" spans="1:5" x14ac:dyDescent="0.2">
      <c r="A569">
        <v>9.5500000000000007</v>
      </c>
      <c r="B569">
        <v>-22.14</v>
      </c>
      <c r="C569">
        <v>-7.0269999999999999E-2</v>
      </c>
      <c r="D569">
        <v>1.405</v>
      </c>
      <c r="E569">
        <v>-22.14</v>
      </c>
    </row>
    <row r="570" spans="1:5" x14ac:dyDescent="0.2">
      <c r="A570">
        <v>9.56</v>
      </c>
      <c r="B570">
        <v>-22.11</v>
      </c>
      <c r="C570">
        <v>-7.0260000000000003E-2</v>
      </c>
      <c r="D570">
        <v>1.405</v>
      </c>
      <c r="E570">
        <v>-22.11</v>
      </c>
    </row>
    <row r="571" spans="1:5" x14ac:dyDescent="0.2">
      <c r="A571">
        <v>9.57</v>
      </c>
      <c r="B571">
        <v>-22.09</v>
      </c>
      <c r="C571">
        <v>-7.0260000000000003E-2</v>
      </c>
      <c r="D571">
        <v>1.405</v>
      </c>
      <c r="E571">
        <v>-22.09</v>
      </c>
    </row>
    <row r="572" spans="1:5" x14ac:dyDescent="0.2">
      <c r="A572">
        <v>9.58</v>
      </c>
      <c r="B572">
        <v>-22.07</v>
      </c>
      <c r="C572">
        <v>-7.0250000000000007E-2</v>
      </c>
      <c r="D572">
        <v>1.405</v>
      </c>
      <c r="E572">
        <v>-22.07</v>
      </c>
    </row>
    <row r="573" spans="1:5" x14ac:dyDescent="0.2">
      <c r="A573">
        <v>9.59</v>
      </c>
      <c r="B573">
        <v>-22.04</v>
      </c>
      <c r="C573">
        <v>-7.0250000000000007E-2</v>
      </c>
      <c r="D573">
        <v>1.405</v>
      </c>
      <c r="E573">
        <v>-22.04</v>
      </c>
    </row>
    <row r="574" spans="1:5" x14ac:dyDescent="0.2">
      <c r="A574">
        <v>9.6</v>
      </c>
      <c r="B574">
        <v>-22.02</v>
      </c>
      <c r="C574">
        <v>-7.0239999999999997E-2</v>
      </c>
      <c r="D574">
        <v>1.405</v>
      </c>
      <c r="E574">
        <v>-22.02</v>
      </c>
    </row>
    <row r="575" spans="1:5" x14ac:dyDescent="0.2">
      <c r="A575">
        <v>9.6</v>
      </c>
      <c r="B575">
        <v>-21.99</v>
      </c>
      <c r="C575">
        <v>-7.0230000000000001E-2</v>
      </c>
      <c r="D575">
        <v>1.405</v>
      </c>
      <c r="E575">
        <v>-21.99</v>
      </c>
    </row>
    <row r="576" spans="1:5" x14ac:dyDescent="0.2">
      <c r="A576">
        <v>9.61</v>
      </c>
      <c r="B576">
        <v>-21.97</v>
      </c>
      <c r="C576">
        <v>-7.0230000000000001E-2</v>
      </c>
      <c r="D576">
        <v>1.405</v>
      </c>
      <c r="E576">
        <v>-21.97</v>
      </c>
    </row>
    <row r="577" spans="1:5" x14ac:dyDescent="0.2">
      <c r="A577">
        <v>9.6199999999999992</v>
      </c>
      <c r="B577">
        <v>-21.94</v>
      </c>
      <c r="C577">
        <v>-7.0220000000000005E-2</v>
      </c>
      <c r="D577">
        <v>1.4039999999999999</v>
      </c>
      <c r="E577">
        <v>-21.94</v>
      </c>
    </row>
    <row r="578" spans="1:5" x14ac:dyDescent="0.2">
      <c r="A578">
        <v>9.6300000000000008</v>
      </c>
      <c r="B578">
        <v>-21.92</v>
      </c>
      <c r="C578">
        <v>-7.0220000000000005E-2</v>
      </c>
      <c r="D578">
        <v>1.4039999999999999</v>
      </c>
      <c r="E578">
        <v>-21.92</v>
      </c>
    </row>
    <row r="579" spans="1:5" x14ac:dyDescent="0.2">
      <c r="A579">
        <v>9.64</v>
      </c>
      <c r="B579">
        <v>-21.9</v>
      </c>
      <c r="C579">
        <v>-7.0209999999999995E-2</v>
      </c>
      <c r="D579">
        <v>1.4039999999999999</v>
      </c>
      <c r="E579">
        <v>-21.9</v>
      </c>
    </row>
    <row r="580" spans="1:5" x14ac:dyDescent="0.2">
      <c r="A580">
        <v>9.65</v>
      </c>
      <c r="B580">
        <v>-21.87</v>
      </c>
      <c r="C580">
        <v>-7.0209999999999995E-2</v>
      </c>
      <c r="D580">
        <v>1.4039999999999999</v>
      </c>
      <c r="E580">
        <v>-21.87</v>
      </c>
    </row>
    <row r="581" spans="1:5" x14ac:dyDescent="0.2">
      <c r="A581">
        <v>9.65</v>
      </c>
      <c r="B581">
        <v>-21.85</v>
      </c>
      <c r="C581">
        <v>-7.0199999999999999E-2</v>
      </c>
      <c r="D581">
        <v>1.4039999999999999</v>
      </c>
      <c r="E581">
        <v>-21.85</v>
      </c>
    </row>
    <row r="582" spans="1:5" x14ac:dyDescent="0.2">
      <c r="A582">
        <v>9.66</v>
      </c>
      <c r="B582">
        <v>-21.82</v>
      </c>
      <c r="C582">
        <v>-7.0190000000000002E-2</v>
      </c>
      <c r="D582">
        <v>1.4039999999999999</v>
      </c>
      <c r="E582">
        <v>-21.82</v>
      </c>
    </row>
    <row r="583" spans="1:5" x14ac:dyDescent="0.2">
      <c r="A583">
        <v>9.67</v>
      </c>
      <c r="B583">
        <v>-21.8</v>
      </c>
      <c r="C583">
        <v>-7.0190000000000002E-2</v>
      </c>
      <c r="D583">
        <v>1.4039999999999999</v>
      </c>
      <c r="E583">
        <v>-21.8</v>
      </c>
    </row>
    <row r="584" spans="1:5" x14ac:dyDescent="0.2">
      <c r="A584">
        <v>9.68</v>
      </c>
      <c r="B584">
        <v>-21.77</v>
      </c>
      <c r="C584">
        <v>-7.0180000000000006E-2</v>
      </c>
      <c r="D584">
        <v>1.4039999999999999</v>
      </c>
      <c r="E584">
        <v>-21.77</v>
      </c>
    </row>
    <row r="585" spans="1:5" x14ac:dyDescent="0.2">
      <c r="A585">
        <v>9.69</v>
      </c>
      <c r="B585">
        <v>-21.75</v>
      </c>
      <c r="C585">
        <v>-7.0180000000000006E-2</v>
      </c>
      <c r="D585">
        <v>1.4039999999999999</v>
      </c>
      <c r="E585">
        <v>-21.75</v>
      </c>
    </row>
    <row r="586" spans="1:5" x14ac:dyDescent="0.2">
      <c r="A586">
        <v>9.6999999999999993</v>
      </c>
      <c r="B586">
        <v>-21.73</v>
      </c>
      <c r="C586">
        <v>-7.0169999999999996E-2</v>
      </c>
      <c r="D586">
        <v>1.403</v>
      </c>
      <c r="E586">
        <v>-21.73</v>
      </c>
    </row>
    <row r="587" spans="1:5" x14ac:dyDescent="0.2">
      <c r="A587">
        <v>9.6999999999999993</v>
      </c>
      <c r="B587">
        <v>-21.7</v>
      </c>
      <c r="C587">
        <v>-7.0169999999999996E-2</v>
      </c>
      <c r="D587">
        <v>1.403</v>
      </c>
      <c r="E587">
        <v>-21.7</v>
      </c>
    </row>
    <row r="588" spans="1:5" x14ac:dyDescent="0.2">
      <c r="A588">
        <v>9.7100000000000009</v>
      </c>
      <c r="B588">
        <v>-21.68</v>
      </c>
      <c r="C588">
        <v>-7.016E-2</v>
      </c>
      <c r="D588">
        <v>1.403</v>
      </c>
      <c r="E588">
        <v>-21.68</v>
      </c>
    </row>
    <row r="589" spans="1:5" x14ac:dyDescent="0.2">
      <c r="A589">
        <v>9.7200000000000006</v>
      </c>
      <c r="B589">
        <v>-21.65</v>
      </c>
      <c r="C589">
        <v>-7.0150000000000004E-2</v>
      </c>
      <c r="D589">
        <v>1.403</v>
      </c>
      <c r="E589">
        <v>-21.65</v>
      </c>
    </row>
    <row r="590" spans="1:5" x14ac:dyDescent="0.2">
      <c r="A590">
        <v>9.73</v>
      </c>
      <c r="B590">
        <v>-21.63</v>
      </c>
      <c r="C590">
        <v>-7.0150000000000004E-2</v>
      </c>
      <c r="D590">
        <v>1.403</v>
      </c>
      <c r="E590">
        <v>-21.63</v>
      </c>
    </row>
    <row r="591" spans="1:5" x14ac:dyDescent="0.2">
      <c r="A591">
        <v>9.74</v>
      </c>
      <c r="B591">
        <v>-21.6</v>
      </c>
      <c r="C591">
        <v>-7.0139999999999994E-2</v>
      </c>
      <c r="D591">
        <v>1.403</v>
      </c>
      <c r="E591">
        <v>-21.6</v>
      </c>
    </row>
    <row r="592" spans="1:5" x14ac:dyDescent="0.2">
      <c r="A592">
        <v>9.75</v>
      </c>
      <c r="B592">
        <v>-21.58</v>
      </c>
      <c r="C592">
        <v>-7.0139999999999994E-2</v>
      </c>
      <c r="D592">
        <v>1.403</v>
      </c>
      <c r="E592">
        <v>-21.58</v>
      </c>
    </row>
    <row r="593" spans="1:5" x14ac:dyDescent="0.2">
      <c r="A593">
        <v>9.75</v>
      </c>
      <c r="B593">
        <v>-21.55</v>
      </c>
      <c r="C593">
        <v>-7.0129999999999998E-2</v>
      </c>
      <c r="D593">
        <v>1.403</v>
      </c>
      <c r="E593">
        <v>-21.55</v>
      </c>
    </row>
    <row r="594" spans="1:5" x14ac:dyDescent="0.2">
      <c r="A594">
        <v>9.76</v>
      </c>
      <c r="B594">
        <v>-21.53</v>
      </c>
      <c r="C594">
        <v>-7.0129999999999998E-2</v>
      </c>
      <c r="D594">
        <v>1.403</v>
      </c>
      <c r="E594">
        <v>-21.53</v>
      </c>
    </row>
    <row r="595" spans="1:5" x14ac:dyDescent="0.2">
      <c r="A595">
        <v>9.77</v>
      </c>
      <c r="B595">
        <v>-21.51</v>
      </c>
      <c r="C595">
        <v>-7.0129999999999998E-2</v>
      </c>
      <c r="D595">
        <v>1.403</v>
      </c>
      <c r="E595">
        <v>-21.51</v>
      </c>
    </row>
    <row r="596" spans="1:5" x14ac:dyDescent="0.2">
      <c r="A596">
        <v>9.7799999999999994</v>
      </c>
      <c r="B596">
        <v>-21.48</v>
      </c>
      <c r="C596">
        <v>-7.0120000000000002E-2</v>
      </c>
      <c r="D596">
        <v>1.4019999999999999</v>
      </c>
      <c r="E596">
        <v>-21.48</v>
      </c>
    </row>
    <row r="597" spans="1:5" x14ac:dyDescent="0.2">
      <c r="A597">
        <v>9.7899999999999991</v>
      </c>
      <c r="B597">
        <v>-21.46</v>
      </c>
      <c r="C597">
        <v>-7.0110000000000006E-2</v>
      </c>
      <c r="D597">
        <v>1.4019999999999999</v>
      </c>
      <c r="E597">
        <v>-21.46</v>
      </c>
    </row>
    <row r="598" spans="1:5" x14ac:dyDescent="0.2">
      <c r="A598">
        <v>9.8000000000000007</v>
      </c>
      <c r="B598">
        <v>-21.43</v>
      </c>
      <c r="C598">
        <v>-7.0110000000000006E-2</v>
      </c>
      <c r="D598">
        <v>1.4019999999999999</v>
      </c>
      <c r="E598">
        <v>-21.43</v>
      </c>
    </row>
    <row r="599" spans="1:5" x14ac:dyDescent="0.2">
      <c r="A599">
        <v>9.8000000000000007</v>
      </c>
      <c r="B599">
        <v>-21.41</v>
      </c>
      <c r="C599">
        <v>-7.0110000000000006E-2</v>
      </c>
      <c r="D599">
        <v>1.4019999999999999</v>
      </c>
      <c r="E599">
        <v>-21.41</v>
      </c>
    </row>
    <row r="600" spans="1:5" x14ac:dyDescent="0.2">
      <c r="A600">
        <v>9.81</v>
      </c>
      <c r="B600">
        <v>-21.38</v>
      </c>
      <c r="C600">
        <v>-7.0099999999999996E-2</v>
      </c>
      <c r="D600">
        <v>1.4019999999999999</v>
      </c>
      <c r="E600">
        <v>-21.38</v>
      </c>
    </row>
    <row r="601" spans="1:5" x14ac:dyDescent="0.2">
      <c r="A601">
        <v>9.82</v>
      </c>
      <c r="B601">
        <v>-21.36</v>
      </c>
      <c r="C601">
        <v>-7.0099999999999996E-2</v>
      </c>
      <c r="D601">
        <v>1.4019999999999999</v>
      </c>
      <c r="E601">
        <v>-21.36</v>
      </c>
    </row>
    <row r="602" spans="1:5" x14ac:dyDescent="0.2">
      <c r="A602">
        <v>9.83</v>
      </c>
      <c r="B602">
        <v>-21.33</v>
      </c>
      <c r="C602">
        <v>-7.009E-2</v>
      </c>
      <c r="D602">
        <v>1.4019999999999999</v>
      </c>
      <c r="E602">
        <v>-21.33</v>
      </c>
    </row>
    <row r="603" spans="1:5" x14ac:dyDescent="0.2">
      <c r="A603">
        <v>9.84</v>
      </c>
      <c r="B603">
        <v>-21.31</v>
      </c>
      <c r="C603">
        <v>-7.009E-2</v>
      </c>
      <c r="D603">
        <v>1.4019999999999999</v>
      </c>
      <c r="E603">
        <v>-21.31</v>
      </c>
    </row>
    <row r="604" spans="1:5" x14ac:dyDescent="0.2">
      <c r="A604">
        <v>9.85</v>
      </c>
      <c r="B604">
        <v>-21.29</v>
      </c>
      <c r="C604">
        <v>-7.009E-2</v>
      </c>
      <c r="D604">
        <v>1.4019999999999999</v>
      </c>
      <c r="E604">
        <v>-21.29</v>
      </c>
    </row>
    <row r="605" spans="1:5" x14ac:dyDescent="0.2">
      <c r="A605">
        <v>9.85</v>
      </c>
      <c r="B605">
        <v>-21.26</v>
      </c>
      <c r="C605">
        <v>-7.009E-2</v>
      </c>
      <c r="D605">
        <v>1.4019999999999999</v>
      </c>
      <c r="E605">
        <v>-21.26</v>
      </c>
    </row>
    <row r="606" spans="1:5" x14ac:dyDescent="0.2">
      <c r="A606">
        <v>9.86</v>
      </c>
      <c r="B606">
        <v>-21.24</v>
      </c>
      <c r="C606">
        <v>-7.0080000000000003E-2</v>
      </c>
      <c r="D606">
        <v>1.4019999999999999</v>
      </c>
      <c r="E606">
        <v>-21.24</v>
      </c>
    </row>
    <row r="607" spans="1:5" x14ac:dyDescent="0.2">
      <c r="A607">
        <v>9.8699999999999992</v>
      </c>
      <c r="B607">
        <v>-21.21</v>
      </c>
      <c r="C607">
        <v>-7.0080000000000003E-2</v>
      </c>
      <c r="D607">
        <v>1.4019999999999999</v>
      </c>
      <c r="E607">
        <v>-21.21</v>
      </c>
    </row>
    <row r="608" spans="1:5" x14ac:dyDescent="0.2">
      <c r="A608">
        <v>9.8800000000000008</v>
      </c>
      <c r="B608">
        <v>-21.19</v>
      </c>
      <c r="C608">
        <v>-7.0080000000000003E-2</v>
      </c>
      <c r="D608">
        <v>1.4019999999999999</v>
      </c>
      <c r="E608">
        <v>-21.19</v>
      </c>
    </row>
    <row r="609" spans="1:5" x14ac:dyDescent="0.2">
      <c r="A609">
        <v>9.89</v>
      </c>
      <c r="B609">
        <v>-21.16</v>
      </c>
      <c r="C609">
        <v>-7.0069999999999993E-2</v>
      </c>
      <c r="D609">
        <v>1.401</v>
      </c>
      <c r="E609">
        <v>-21.16</v>
      </c>
    </row>
    <row r="610" spans="1:5" x14ac:dyDescent="0.2">
      <c r="A610">
        <v>9.9</v>
      </c>
      <c r="B610">
        <v>-21.14</v>
      </c>
      <c r="C610">
        <v>-7.0069999999999993E-2</v>
      </c>
      <c r="D610">
        <v>1.401</v>
      </c>
      <c r="E610">
        <v>-21.14</v>
      </c>
    </row>
    <row r="611" spans="1:5" x14ac:dyDescent="0.2">
      <c r="A611">
        <v>9.9</v>
      </c>
      <c r="B611">
        <v>-21.11</v>
      </c>
      <c r="C611">
        <v>-7.0069999999999993E-2</v>
      </c>
      <c r="D611">
        <v>1.401</v>
      </c>
      <c r="E611">
        <v>-21.11</v>
      </c>
    </row>
    <row r="612" spans="1:5" x14ac:dyDescent="0.2">
      <c r="A612">
        <v>9.91</v>
      </c>
      <c r="B612">
        <v>-21.09</v>
      </c>
      <c r="C612">
        <v>-7.0059999999999997E-2</v>
      </c>
      <c r="D612">
        <v>1.401</v>
      </c>
      <c r="E612">
        <v>-21.09</v>
      </c>
    </row>
    <row r="613" spans="1:5" x14ac:dyDescent="0.2">
      <c r="A613">
        <v>9.92</v>
      </c>
      <c r="B613">
        <v>-21.06</v>
      </c>
      <c r="C613">
        <v>-7.0059999999999997E-2</v>
      </c>
      <c r="D613">
        <v>1.401</v>
      </c>
      <c r="E613">
        <v>-21.06</v>
      </c>
    </row>
    <row r="614" spans="1:5" x14ac:dyDescent="0.2">
      <c r="A614">
        <v>9.93</v>
      </c>
      <c r="B614">
        <v>-21.04</v>
      </c>
      <c r="C614">
        <v>-7.0059999999999997E-2</v>
      </c>
      <c r="D614">
        <v>1.401</v>
      </c>
      <c r="E614">
        <v>-21.04</v>
      </c>
    </row>
    <row r="615" spans="1:5" x14ac:dyDescent="0.2">
      <c r="A615">
        <v>9.94</v>
      </c>
      <c r="B615">
        <v>-21.02</v>
      </c>
      <c r="C615">
        <v>-7.0050000000000001E-2</v>
      </c>
      <c r="D615">
        <v>1.401</v>
      </c>
      <c r="E615">
        <v>-21.02</v>
      </c>
    </row>
    <row r="616" spans="1:5" x14ac:dyDescent="0.2">
      <c r="A616">
        <v>9.9499999999999993</v>
      </c>
      <c r="B616">
        <v>-20.99</v>
      </c>
      <c r="C616">
        <v>-7.0050000000000001E-2</v>
      </c>
      <c r="D616">
        <v>1.401</v>
      </c>
      <c r="E616">
        <v>-20.99</v>
      </c>
    </row>
    <row r="617" spans="1:5" x14ac:dyDescent="0.2">
      <c r="A617">
        <v>9.9499999999999993</v>
      </c>
      <c r="B617">
        <v>-20.97</v>
      </c>
      <c r="C617">
        <v>-7.0050000000000001E-2</v>
      </c>
      <c r="D617">
        <v>1.401</v>
      </c>
      <c r="E617">
        <v>-20.97</v>
      </c>
    </row>
    <row r="618" spans="1:5" x14ac:dyDescent="0.2">
      <c r="A618">
        <v>9.9600000000000009</v>
      </c>
      <c r="B618">
        <v>-20.94</v>
      </c>
      <c r="C618">
        <v>-7.0040000000000005E-2</v>
      </c>
      <c r="D618">
        <v>1.401</v>
      </c>
      <c r="E618">
        <v>-20.94</v>
      </c>
    </row>
    <row r="619" spans="1:5" x14ac:dyDescent="0.2">
      <c r="A619">
        <v>9.9700000000000006</v>
      </c>
      <c r="B619">
        <v>-20.92</v>
      </c>
      <c r="C619">
        <v>-7.0040000000000005E-2</v>
      </c>
      <c r="D619">
        <v>1.401</v>
      </c>
      <c r="E619">
        <v>-20.92</v>
      </c>
    </row>
    <row r="620" spans="1:5" x14ac:dyDescent="0.2">
      <c r="A620">
        <v>9.98</v>
      </c>
      <c r="B620">
        <v>-20.89</v>
      </c>
      <c r="C620">
        <v>-7.0040000000000005E-2</v>
      </c>
      <c r="D620">
        <v>1.401</v>
      </c>
      <c r="E620">
        <v>-20.89</v>
      </c>
    </row>
    <row r="621" spans="1:5" x14ac:dyDescent="0.2">
      <c r="A621">
        <v>9.99</v>
      </c>
      <c r="B621">
        <v>-20.87</v>
      </c>
      <c r="C621">
        <v>-7.0040000000000005E-2</v>
      </c>
      <c r="D621">
        <v>1.401</v>
      </c>
      <c r="E621">
        <v>-20.87</v>
      </c>
    </row>
    <row r="622" spans="1:5" x14ac:dyDescent="0.2">
      <c r="A622">
        <v>10</v>
      </c>
      <c r="B622">
        <v>-20.84</v>
      </c>
      <c r="C622">
        <v>-7.0029999999999995E-2</v>
      </c>
      <c r="D622">
        <v>1.401</v>
      </c>
      <c r="E622">
        <v>-20.84</v>
      </c>
    </row>
    <row r="623" spans="1:5" x14ac:dyDescent="0.2">
      <c r="A623">
        <v>10</v>
      </c>
      <c r="B623">
        <v>-20.82</v>
      </c>
      <c r="C623">
        <v>-7.0029999999999995E-2</v>
      </c>
      <c r="D623">
        <v>1.401</v>
      </c>
      <c r="E623">
        <v>-20.82</v>
      </c>
    </row>
    <row r="624" spans="1:5" x14ac:dyDescent="0.2">
      <c r="A624">
        <v>10.01</v>
      </c>
      <c r="B624">
        <v>-20.79</v>
      </c>
      <c r="C624">
        <v>-7.0029999999999995E-2</v>
      </c>
      <c r="D624">
        <v>1.401</v>
      </c>
      <c r="E624">
        <v>-20.79</v>
      </c>
    </row>
    <row r="625" spans="1:5" x14ac:dyDescent="0.2">
      <c r="A625">
        <v>10.02</v>
      </c>
      <c r="B625">
        <v>-20.77</v>
      </c>
      <c r="C625">
        <v>-7.0029999999999995E-2</v>
      </c>
      <c r="D625">
        <v>1.401</v>
      </c>
      <c r="E625">
        <v>-20.77</v>
      </c>
    </row>
    <row r="626" spans="1:5" x14ac:dyDescent="0.2">
      <c r="A626">
        <v>10.029999999999999</v>
      </c>
      <c r="B626">
        <v>-20.74</v>
      </c>
      <c r="C626">
        <v>-7.0029999999999995E-2</v>
      </c>
      <c r="D626">
        <v>1.401</v>
      </c>
      <c r="E626">
        <v>-20.74</v>
      </c>
    </row>
    <row r="627" spans="1:5" x14ac:dyDescent="0.2">
      <c r="A627">
        <v>10.039999999999999</v>
      </c>
      <c r="B627">
        <v>-20.72</v>
      </c>
      <c r="C627">
        <v>-7.0029999999999995E-2</v>
      </c>
      <c r="D627">
        <v>1.401</v>
      </c>
      <c r="E627">
        <v>-20.72</v>
      </c>
    </row>
    <row r="628" spans="1:5" x14ac:dyDescent="0.2">
      <c r="A628">
        <v>10.050000000000001</v>
      </c>
      <c r="B628">
        <v>-20.7</v>
      </c>
      <c r="C628">
        <v>-7.0019999999999999E-2</v>
      </c>
      <c r="D628">
        <v>1.4</v>
      </c>
      <c r="E628">
        <v>-20.7</v>
      </c>
    </row>
    <row r="629" spans="1:5" x14ac:dyDescent="0.2">
      <c r="A629">
        <v>10.050000000000001</v>
      </c>
      <c r="B629">
        <v>-20.67</v>
      </c>
      <c r="C629">
        <v>-7.0019999999999999E-2</v>
      </c>
      <c r="D629">
        <v>1.4</v>
      </c>
      <c r="E629">
        <v>-20.67</v>
      </c>
    </row>
    <row r="630" spans="1:5" x14ac:dyDescent="0.2">
      <c r="A630">
        <v>10.06</v>
      </c>
      <c r="B630">
        <v>-20.65</v>
      </c>
      <c r="C630">
        <v>-7.0019999999999999E-2</v>
      </c>
      <c r="D630">
        <v>1.4</v>
      </c>
      <c r="E630">
        <v>-20.65</v>
      </c>
    </row>
    <row r="631" spans="1:5" x14ac:dyDescent="0.2">
      <c r="A631">
        <v>10.07</v>
      </c>
      <c r="B631">
        <v>-20.62</v>
      </c>
      <c r="C631">
        <v>-7.0019999999999999E-2</v>
      </c>
      <c r="D631">
        <v>1.4</v>
      </c>
      <c r="E631">
        <v>-20.62</v>
      </c>
    </row>
    <row r="632" spans="1:5" x14ac:dyDescent="0.2">
      <c r="A632">
        <v>10.08</v>
      </c>
      <c r="B632">
        <v>-20.6</v>
      </c>
      <c r="C632">
        <v>-7.0019999999999999E-2</v>
      </c>
      <c r="D632">
        <v>1.4</v>
      </c>
      <c r="E632">
        <v>-20.6</v>
      </c>
    </row>
    <row r="633" spans="1:5" x14ac:dyDescent="0.2">
      <c r="A633">
        <v>10.09</v>
      </c>
      <c r="B633">
        <v>-20.57</v>
      </c>
      <c r="C633">
        <v>-7.0010000000000003E-2</v>
      </c>
      <c r="D633">
        <v>1.4</v>
      </c>
      <c r="E633">
        <v>-20.57</v>
      </c>
    </row>
    <row r="634" spans="1:5" x14ac:dyDescent="0.2">
      <c r="A634">
        <v>10.1</v>
      </c>
      <c r="B634">
        <v>-20.55</v>
      </c>
      <c r="C634">
        <v>-7.0010000000000003E-2</v>
      </c>
      <c r="D634">
        <v>1.4</v>
      </c>
      <c r="E634">
        <v>-20.55</v>
      </c>
    </row>
    <row r="635" spans="1:5" x14ac:dyDescent="0.2">
      <c r="A635">
        <v>10.1</v>
      </c>
      <c r="B635">
        <v>-20.52</v>
      </c>
      <c r="C635">
        <v>-7.0010000000000003E-2</v>
      </c>
      <c r="D635">
        <v>1.4</v>
      </c>
      <c r="E635">
        <v>-20.52</v>
      </c>
    </row>
    <row r="636" spans="1:5" x14ac:dyDescent="0.2">
      <c r="A636">
        <v>10.11</v>
      </c>
      <c r="B636">
        <v>-20.5</v>
      </c>
      <c r="C636">
        <v>-7.0010000000000003E-2</v>
      </c>
      <c r="D636">
        <v>1.4</v>
      </c>
      <c r="E636">
        <v>-20.5</v>
      </c>
    </row>
    <row r="637" spans="1:5" x14ac:dyDescent="0.2">
      <c r="A637">
        <v>10.119999999999999</v>
      </c>
      <c r="B637">
        <v>-20.47</v>
      </c>
      <c r="C637">
        <v>-7.0000000000000007E-2</v>
      </c>
      <c r="D637">
        <v>1.4</v>
      </c>
      <c r="E637">
        <v>-20.47</v>
      </c>
    </row>
    <row r="638" spans="1:5" x14ac:dyDescent="0.2">
      <c r="A638">
        <v>10.130000000000001</v>
      </c>
      <c r="B638">
        <v>-20.45</v>
      </c>
      <c r="C638">
        <v>-7.0000000000000007E-2</v>
      </c>
      <c r="D638">
        <v>1.4</v>
      </c>
      <c r="E638">
        <v>-20.45</v>
      </c>
    </row>
    <row r="639" spans="1:5" x14ac:dyDescent="0.2">
      <c r="A639">
        <v>10.14</v>
      </c>
      <c r="B639">
        <v>-20.420000000000002</v>
      </c>
      <c r="C639">
        <v>-7.0000000000000007E-2</v>
      </c>
      <c r="D639">
        <v>1.4</v>
      </c>
      <c r="E639">
        <v>-20.420000000000002</v>
      </c>
    </row>
    <row r="640" spans="1:5" x14ac:dyDescent="0.2">
      <c r="A640">
        <v>10.15</v>
      </c>
      <c r="B640">
        <v>-20.399999999999999</v>
      </c>
      <c r="C640">
        <v>-7.0000000000000007E-2</v>
      </c>
      <c r="D640">
        <v>1.4</v>
      </c>
      <c r="E640">
        <v>-20.399999999999999</v>
      </c>
    </row>
    <row r="641" spans="1:5" x14ac:dyDescent="0.2">
      <c r="A641">
        <v>10.15</v>
      </c>
      <c r="B641">
        <v>-20.37</v>
      </c>
      <c r="C641">
        <v>-7.0000000000000007E-2</v>
      </c>
      <c r="D641">
        <v>1.4</v>
      </c>
      <c r="E641">
        <v>-20.37</v>
      </c>
    </row>
    <row r="642" spans="1:5" x14ac:dyDescent="0.2">
      <c r="A642">
        <v>10.16</v>
      </c>
      <c r="B642">
        <v>-20.350000000000001</v>
      </c>
      <c r="C642">
        <v>-7.0000000000000007E-2</v>
      </c>
      <c r="D642">
        <v>1.4</v>
      </c>
      <c r="E642">
        <v>-20.350000000000001</v>
      </c>
    </row>
    <row r="643" spans="1:5" x14ac:dyDescent="0.2">
      <c r="A643">
        <v>10.17</v>
      </c>
      <c r="B643">
        <v>-20.329999999999998</v>
      </c>
      <c r="C643">
        <v>-7.0000000000000007E-2</v>
      </c>
      <c r="D643">
        <v>1.4</v>
      </c>
      <c r="E643">
        <v>-20.329999999999998</v>
      </c>
    </row>
    <row r="644" spans="1:5" x14ac:dyDescent="0.2">
      <c r="A644">
        <v>10.18</v>
      </c>
      <c r="B644">
        <v>-20.3</v>
      </c>
      <c r="C644">
        <v>-7.0000000000000007E-2</v>
      </c>
      <c r="D644">
        <v>1.4</v>
      </c>
      <c r="E644">
        <v>-20.3</v>
      </c>
    </row>
    <row r="645" spans="1:5" x14ac:dyDescent="0.2">
      <c r="A645">
        <v>10.19</v>
      </c>
      <c r="B645">
        <v>-20.28</v>
      </c>
      <c r="C645">
        <v>-7.0000000000000007E-2</v>
      </c>
      <c r="D645">
        <v>1.4</v>
      </c>
      <c r="E645">
        <v>-20.28</v>
      </c>
    </row>
    <row r="646" spans="1:5" x14ac:dyDescent="0.2">
      <c r="A646">
        <v>10.199999999999999</v>
      </c>
      <c r="B646">
        <v>-20.25</v>
      </c>
      <c r="C646">
        <v>-7.0000000000000007E-2</v>
      </c>
      <c r="D646">
        <v>1.4</v>
      </c>
      <c r="E646">
        <v>-20.25</v>
      </c>
    </row>
    <row r="647" spans="1:5" x14ac:dyDescent="0.2">
      <c r="A647">
        <v>10.199999999999999</v>
      </c>
      <c r="B647">
        <v>-20.23</v>
      </c>
      <c r="C647">
        <v>-7.0000000000000007E-2</v>
      </c>
      <c r="D647">
        <v>1.4</v>
      </c>
      <c r="E647">
        <v>-20.23</v>
      </c>
    </row>
    <row r="648" spans="1:5" x14ac:dyDescent="0.2">
      <c r="A648">
        <v>10.210000000000001</v>
      </c>
      <c r="B648">
        <v>-20.2</v>
      </c>
      <c r="C648">
        <v>-7.0000000000000007E-2</v>
      </c>
      <c r="D648">
        <v>1.4</v>
      </c>
      <c r="E648">
        <v>-20.2</v>
      </c>
    </row>
    <row r="649" spans="1:5" x14ac:dyDescent="0.2">
      <c r="A649">
        <v>10.220000000000001</v>
      </c>
      <c r="B649">
        <v>-20.18</v>
      </c>
      <c r="C649">
        <v>-7.0000000000000007E-2</v>
      </c>
      <c r="D649">
        <v>1.4</v>
      </c>
      <c r="E649">
        <v>-20.18</v>
      </c>
    </row>
    <row r="650" spans="1:5" x14ac:dyDescent="0.2">
      <c r="A650">
        <v>10.23</v>
      </c>
      <c r="B650">
        <v>-20.149999999999999</v>
      </c>
      <c r="C650">
        <v>-7.0000000000000007E-2</v>
      </c>
      <c r="D650">
        <v>1.4</v>
      </c>
      <c r="E650">
        <v>-20.149999999999999</v>
      </c>
    </row>
    <row r="651" spans="1:5" x14ac:dyDescent="0.2">
      <c r="A651">
        <v>10.24</v>
      </c>
      <c r="B651">
        <v>-20.13</v>
      </c>
      <c r="C651">
        <v>-7.0000000000000007E-2</v>
      </c>
      <c r="D651">
        <v>1.4</v>
      </c>
      <c r="E651">
        <v>-20.13</v>
      </c>
    </row>
    <row r="652" spans="1:5" x14ac:dyDescent="0.2">
      <c r="A652">
        <v>10.25</v>
      </c>
      <c r="B652">
        <v>-20.100000000000001</v>
      </c>
      <c r="C652">
        <v>-7.0000000000000007E-2</v>
      </c>
      <c r="D652">
        <v>1.4</v>
      </c>
      <c r="E652">
        <v>-20.100000000000001</v>
      </c>
    </row>
    <row r="653" spans="1:5" x14ac:dyDescent="0.2">
      <c r="A653">
        <v>10.25</v>
      </c>
      <c r="B653">
        <v>-20.079999999999998</v>
      </c>
      <c r="C653">
        <v>-7.0000000000000007E-2</v>
      </c>
      <c r="D653">
        <v>1.4</v>
      </c>
      <c r="E653">
        <v>-20.079999999999998</v>
      </c>
    </row>
    <row r="654" spans="1:5" x14ac:dyDescent="0.2">
      <c r="A654">
        <v>10.26</v>
      </c>
      <c r="B654">
        <v>-20.05</v>
      </c>
      <c r="C654">
        <v>-7.0000000000000007E-2</v>
      </c>
      <c r="D654">
        <v>1.4</v>
      </c>
      <c r="E654">
        <v>-20.05</v>
      </c>
    </row>
    <row r="655" spans="1:5" x14ac:dyDescent="0.2">
      <c r="A655">
        <v>10.27</v>
      </c>
      <c r="B655">
        <v>-20.03</v>
      </c>
      <c r="C655">
        <v>-6.9989999999999997E-2</v>
      </c>
      <c r="D655">
        <v>1.4</v>
      </c>
      <c r="E655">
        <v>-20.03</v>
      </c>
    </row>
    <row r="656" spans="1:5" x14ac:dyDescent="0.2">
      <c r="A656">
        <v>10.28</v>
      </c>
      <c r="B656">
        <v>-20</v>
      </c>
      <c r="C656">
        <v>-7.0000000000000007E-2</v>
      </c>
      <c r="D656">
        <v>1.4</v>
      </c>
      <c r="E656">
        <v>-20</v>
      </c>
    </row>
    <row r="657" spans="1:5" x14ac:dyDescent="0.2">
      <c r="A657">
        <v>10.29</v>
      </c>
      <c r="B657">
        <v>-19.98</v>
      </c>
      <c r="C657">
        <v>-7.0000000000000007E-2</v>
      </c>
      <c r="D657">
        <v>1.4</v>
      </c>
      <c r="E657">
        <v>-19.98</v>
      </c>
    </row>
    <row r="658" spans="1:5" x14ac:dyDescent="0.2">
      <c r="A658">
        <v>10.3</v>
      </c>
      <c r="B658">
        <v>-19.95</v>
      </c>
      <c r="C658">
        <v>-7.0000000000000007E-2</v>
      </c>
      <c r="D658">
        <v>1.4</v>
      </c>
      <c r="E658">
        <v>-19.95</v>
      </c>
    </row>
    <row r="659" spans="1:5" x14ac:dyDescent="0.2">
      <c r="A659">
        <v>10.3</v>
      </c>
      <c r="B659">
        <v>-19.93</v>
      </c>
      <c r="C659">
        <v>-7.0000000000000007E-2</v>
      </c>
      <c r="D659">
        <v>1.4</v>
      </c>
      <c r="E659">
        <v>-19.93</v>
      </c>
    </row>
    <row r="660" spans="1:5" x14ac:dyDescent="0.2">
      <c r="A660">
        <v>10.31</v>
      </c>
      <c r="B660">
        <v>-19.899999999999999</v>
      </c>
      <c r="C660">
        <v>-7.0000000000000007E-2</v>
      </c>
      <c r="D660">
        <v>1.4</v>
      </c>
      <c r="E660">
        <v>-19.899999999999999</v>
      </c>
    </row>
    <row r="661" spans="1:5" x14ac:dyDescent="0.2">
      <c r="A661">
        <v>10.32</v>
      </c>
      <c r="B661">
        <v>-19.88</v>
      </c>
      <c r="C661">
        <v>-7.0000000000000007E-2</v>
      </c>
      <c r="D661">
        <v>1.4</v>
      </c>
      <c r="E661">
        <v>-19.88</v>
      </c>
    </row>
    <row r="662" spans="1:5" x14ac:dyDescent="0.2">
      <c r="A662">
        <v>10.33</v>
      </c>
      <c r="B662">
        <v>-19.86</v>
      </c>
      <c r="C662">
        <v>-7.0000000000000007E-2</v>
      </c>
      <c r="D662">
        <v>1.4</v>
      </c>
      <c r="E662">
        <v>-19.86</v>
      </c>
    </row>
    <row r="663" spans="1:5" x14ac:dyDescent="0.2">
      <c r="A663">
        <v>10.34</v>
      </c>
      <c r="B663">
        <v>-19.829999999999998</v>
      </c>
      <c r="C663">
        <v>-7.0000000000000007E-2</v>
      </c>
      <c r="D663">
        <v>1.4</v>
      </c>
      <c r="E663">
        <v>-19.829999999999998</v>
      </c>
    </row>
    <row r="664" spans="1:5" x14ac:dyDescent="0.2">
      <c r="A664">
        <v>10.35</v>
      </c>
      <c r="B664">
        <v>-19.809999999999999</v>
      </c>
      <c r="C664">
        <v>-7.0000000000000007E-2</v>
      </c>
      <c r="D664">
        <v>1.4</v>
      </c>
      <c r="E664">
        <v>-19.809999999999999</v>
      </c>
    </row>
    <row r="665" spans="1:5" x14ac:dyDescent="0.2">
      <c r="A665">
        <v>10.35</v>
      </c>
      <c r="B665">
        <v>-19.78</v>
      </c>
      <c r="C665">
        <v>-7.0000000000000007E-2</v>
      </c>
      <c r="D665">
        <v>1.4</v>
      </c>
      <c r="E665">
        <v>-19.78</v>
      </c>
    </row>
    <row r="666" spans="1:5" x14ac:dyDescent="0.2">
      <c r="A666">
        <v>10.36</v>
      </c>
      <c r="B666">
        <v>-19.760000000000002</v>
      </c>
      <c r="C666">
        <v>-7.0000000000000007E-2</v>
      </c>
      <c r="D666">
        <v>1.4</v>
      </c>
      <c r="E666">
        <v>-19.760000000000002</v>
      </c>
    </row>
    <row r="667" spans="1:5" x14ac:dyDescent="0.2">
      <c r="A667">
        <v>10.37</v>
      </c>
      <c r="B667">
        <v>-19.73</v>
      </c>
      <c r="C667">
        <v>-7.0000000000000007E-2</v>
      </c>
      <c r="D667">
        <v>1.4</v>
      </c>
      <c r="E667">
        <v>-19.73</v>
      </c>
    </row>
    <row r="668" spans="1:5" x14ac:dyDescent="0.2">
      <c r="A668">
        <v>10.38</v>
      </c>
      <c r="B668">
        <v>-19.71</v>
      </c>
      <c r="C668">
        <v>-7.0000000000000007E-2</v>
      </c>
      <c r="D668">
        <v>1.4</v>
      </c>
      <c r="E668">
        <v>-19.71</v>
      </c>
    </row>
    <row r="669" spans="1:5" x14ac:dyDescent="0.2">
      <c r="A669">
        <v>10.39</v>
      </c>
      <c r="B669">
        <v>-19.68</v>
      </c>
      <c r="C669">
        <v>-7.0000000000000007E-2</v>
      </c>
      <c r="D669">
        <v>1.4</v>
      </c>
      <c r="E669">
        <v>-19.68</v>
      </c>
    </row>
    <row r="670" spans="1:5" x14ac:dyDescent="0.2">
      <c r="A670">
        <v>10.4</v>
      </c>
      <c r="B670">
        <v>-19.66</v>
      </c>
      <c r="C670">
        <v>-7.0000000000000007E-2</v>
      </c>
      <c r="D670">
        <v>1.4</v>
      </c>
      <c r="E670">
        <v>-19.66</v>
      </c>
    </row>
    <row r="671" spans="1:5" x14ac:dyDescent="0.2">
      <c r="A671">
        <v>10.4</v>
      </c>
      <c r="B671">
        <v>-19.63</v>
      </c>
      <c r="C671">
        <v>-7.0000000000000007E-2</v>
      </c>
      <c r="D671">
        <v>1.4</v>
      </c>
      <c r="E671">
        <v>-19.63</v>
      </c>
    </row>
    <row r="672" spans="1:5" x14ac:dyDescent="0.2">
      <c r="A672">
        <v>10.41</v>
      </c>
      <c r="B672">
        <v>-19.61</v>
      </c>
      <c r="C672">
        <v>-7.0000000000000007E-2</v>
      </c>
      <c r="D672">
        <v>1.4</v>
      </c>
      <c r="E672">
        <v>-19.61</v>
      </c>
    </row>
    <row r="673" spans="1:5" x14ac:dyDescent="0.2">
      <c r="A673">
        <v>10.42</v>
      </c>
      <c r="B673">
        <v>-19.579999999999998</v>
      </c>
      <c r="C673">
        <v>-7.0000000000000007E-2</v>
      </c>
      <c r="D673">
        <v>1.4</v>
      </c>
      <c r="E673">
        <v>-19.579999999999998</v>
      </c>
    </row>
    <row r="674" spans="1:5" x14ac:dyDescent="0.2">
      <c r="A674">
        <v>10.43</v>
      </c>
      <c r="B674">
        <v>-19.559999999999999</v>
      </c>
      <c r="C674">
        <v>-7.0010000000000003E-2</v>
      </c>
      <c r="D674">
        <v>1.4</v>
      </c>
      <c r="E674">
        <v>-19.559999999999999</v>
      </c>
    </row>
    <row r="675" spans="1:5" x14ac:dyDescent="0.2">
      <c r="A675">
        <v>10.44</v>
      </c>
      <c r="B675">
        <v>-19.53</v>
      </c>
      <c r="C675">
        <v>-7.0000000000000007E-2</v>
      </c>
      <c r="D675">
        <v>1.4</v>
      </c>
      <c r="E675">
        <v>-19.53</v>
      </c>
    </row>
    <row r="676" spans="1:5" x14ac:dyDescent="0.2">
      <c r="A676">
        <v>10.45</v>
      </c>
      <c r="B676">
        <v>-19.510000000000002</v>
      </c>
      <c r="C676">
        <v>-7.0010000000000003E-2</v>
      </c>
      <c r="D676">
        <v>1.4</v>
      </c>
      <c r="E676">
        <v>-19.510000000000002</v>
      </c>
    </row>
    <row r="677" spans="1:5" x14ac:dyDescent="0.2">
      <c r="A677">
        <v>10.45</v>
      </c>
      <c r="B677">
        <v>-19.48</v>
      </c>
      <c r="C677">
        <v>-7.0010000000000003E-2</v>
      </c>
      <c r="D677">
        <v>1.4</v>
      </c>
      <c r="E677">
        <v>-19.48</v>
      </c>
    </row>
    <row r="678" spans="1:5" x14ac:dyDescent="0.2">
      <c r="A678">
        <v>10.46</v>
      </c>
      <c r="B678">
        <v>-19.46</v>
      </c>
      <c r="C678">
        <v>-7.0010000000000003E-2</v>
      </c>
      <c r="D678">
        <v>1.4</v>
      </c>
      <c r="E678">
        <v>-19.46</v>
      </c>
    </row>
    <row r="679" spans="1:5" x14ac:dyDescent="0.2">
      <c r="A679">
        <v>10.47</v>
      </c>
      <c r="B679">
        <v>-19.43</v>
      </c>
      <c r="C679">
        <v>-7.0010000000000003E-2</v>
      </c>
      <c r="D679">
        <v>1.4</v>
      </c>
      <c r="E679">
        <v>-19.43</v>
      </c>
    </row>
    <row r="680" spans="1:5" x14ac:dyDescent="0.2">
      <c r="A680">
        <v>10.48</v>
      </c>
      <c r="B680">
        <v>-19.41</v>
      </c>
      <c r="C680">
        <v>-7.0010000000000003E-2</v>
      </c>
      <c r="D680">
        <v>1.4</v>
      </c>
      <c r="E680">
        <v>-19.41</v>
      </c>
    </row>
    <row r="681" spans="1:5" x14ac:dyDescent="0.2">
      <c r="A681">
        <v>10.49</v>
      </c>
      <c r="B681">
        <v>-19.38</v>
      </c>
      <c r="C681">
        <v>-7.0010000000000003E-2</v>
      </c>
      <c r="D681">
        <v>1.4</v>
      </c>
      <c r="E681">
        <v>-19.38</v>
      </c>
    </row>
    <row r="682" spans="1:5" x14ac:dyDescent="0.2">
      <c r="A682">
        <v>10.5</v>
      </c>
      <c r="B682">
        <v>-19.36</v>
      </c>
      <c r="C682">
        <v>-7.0010000000000003E-2</v>
      </c>
      <c r="D682">
        <v>1.4</v>
      </c>
      <c r="E682">
        <v>-19.36</v>
      </c>
    </row>
    <row r="683" spans="1:5" x14ac:dyDescent="0.2">
      <c r="A683">
        <v>10.5</v>
      </c>
      <c r="B683">
        <v>-19.329999999999998</v>
      </c>
      <c r="C683">
        <v>-7.0010000000000003E-2</v>
      </c>
      <c r="D683">
        <v>1.4</v>
      </c>
      <c r="E683">
        <v>-19.329999999999998</v>
      </c>
    </row>
    <row r="684" spans="1:5" x14ac:dyDescent="0.2">
      <c r="A684">
        <v>10.51</v>
      </c>
      <c r="B684">
        <v>-19.309999999999999</v>
      </c>
      <c r="C684">
        <v>-7.0010000000000003E-2</v>
      </c>
      <c r="D684">
        <v>1.4</v>
      </c>
      <c r="E684">
        <v>-19.309999999999999</v>
      </c>
    </row>
    <row r="685" spans="1:5" x14ac:dyDescent="0.2">
      <c r="A685">
        <v>10.52</v>
      </c>
      <c r="B685">
        <v>-19.28</v>
      </c>
      <c r="C685">
        <v>-7.0010000000000003E-2</v>
      </c>
      <c r="D685">
        <v>1.4</v>
      </c>
      <c r="E685">
        <v>-19.28</v>
      </c>
    </row>
    <row r="686" spans="1:5" x14ac:dyDescent="0.2">
      <c r="A686">
        <v>10.53</v>
      </c>
      <c r="B686">
        <v>-19.260000000000002</v>
      </c>
      <c r="C686">
        <v>-7.0019999999999999E-2</v>
      </c>
      <c r="D686">
        <v>1.4</v>
      </c>
      <c r="E686">
        <v>-19.260000000000002</v>
      </c>
    </row>
    <row r="687" spans="1:5" x14ac:dyDescent="0.2">
      <c r="A687">
        <v>10.54</v>
      </c>
      <c r="B687">
        <v>-19.239999999999998</v>
      </c>
      <c r="C687">
        <v>-7.0019999999999999E-2</v>
      </c>
      <c r="D687">
        <v>1.4</v>
      </c>
      <c r="E687">
        <v>-19.239999999999998</v>
      </c>
    </row>
    <row r="688" spans="1:5" x14ac:dyDescent="0.2">
      <c r="A688">
        <v>10.55</v>
      </c>
      <c r="B688">
        <v>-19.21</v>
      </c>
      <c r="C688">
        <v>-7.0019999999999999E-2</v>
      </c>
      <c r="D688">
        <v>1.4</v>
      </c>
      <c r="E688">
        <v>-19.21</v>
      </c>
    </row>
    <row r="689" spans="1:5" x14ac:dyDescent="0.2">
      <c r="A689">
        <v>10.55</v>
      </c>
      <c r="B689">
        <v>-19.190000000000001</v>
      </c>
      <c r="C689">
        <v>-7.0019999999999999E-2</v>
      </c>
      <c r="D689">
        <v>1.4</v>
      </c>
      <c r="E689">
        <v>-19.190000000000001</v>
      </c>
    </row>
    <row r="690" spans="1:5" x14ac:dyDescent="0.2">
      <c r="A690">
        <v>10.56</v>
      </c>
      <c r="B690">
        <v>-19.16</v>
      </c>
      <c r="C690">
        <v>-7.0019999999999999E-2</v>
      </c>
      <c r="D690">
        <v>1.4</v>
      </c>
      <c r="E690">
        <v>-19.16</v>
      </c>
    </row>
    <row r="691" spans="1:5" x14ac:dyDescent="0.2">
      <c r="A691">
        <v>10.57</v>
      </c>
      <c r="B691">
        <v>-19.14</v>
      </c>
      <c r="C691">
        <v>-7.0019999999999999E-2</v>
      </c>
      <c r="D691">
        <v>1.4</v>
      </c>
      <c r="E691">
        <v>-19.14</v>
      </c>
    </row>
    <row r="692" spans="1:5" x14ac:dyDescent="0.2">
      <c r="A692">
        <v>10.58</v>
      </c>
      <c r="B692">
        <v>-19.11</v>
      </c>
      <c r="C692">
        <v>-7.0029999999999995E-2</v>
      </c>
      <c r="D692">
        <v>1.401</v>
      </c>
      <c r="E692">
        <v>-19.11</v>
      </c>
    </row>
    <row r="693" spans="1:5" x14ac:dyDescent="0.2">
      <c r="A693">
        <v>10.59</v>
      </c>
      <c r="B693">
        <v>-19.09</v>
      </c>
      <c r="C693">
        <v>-7.0029999999999995E-2</v>
      </c>
      <c r="D693">
        <v>1.401</v>
      </c>
      <c r="E693">
        <v>-19.09</v>
      </c>
    </row>
    <row r="694" spans="1:5" x14ac:dyDescent="0.2">
      <c r="A694">
        <v>10.6</v>
      </c>
      <c r="B694">
        <v>-19.059999999999999</v>
      </c>
      <c r="C694">
        <v>-7.0029999999999995E-2</v>
      </c>
      <c r="D694">
        <v>1.401</v>
      </c>
      <c r="E694">
        <v>-19.059999999999999</v>
      </c>
    </row>
    <row r="695" spans="1:5" x14ac:dyDescent="0.2">
      <c r="A695">
        <v>10.6</v>
      </c>
      <c r="B695">
        <v>-19.04</v>
      </c>
      <c r="C695">
        <v>-7.0029999999999995E-2</v>
      </c>
      <c r="D695">
        <v>1.401</v>
      </c>
      <c r="E695">
        <v>-19.04</v>
      </c>
    </row>
    <row r="696" spans="1:5" x14ac:dyDescent="0.2">
      <c r="A696">
        <v>10.61</v>
      </c>
      <c r="B696">
        <v>-19.010000000000002</v>
      </c>
      <c r="C696">
        <v>-7.0029999999999995E-2</v>
      </c>
      <c r="D696">
        <v>1.401</v>
      </c>
      <c r="E696">
        <v>-19.010000000000002</v>
      </c>
    </row>
    <row r="697" spans="1:5" x14ac:dyDescent="0.2">
      <c r="A697">
        <v>10.62</v>
      </c>
      <c r="B697">
        <v>-18.989999999999998</v>
      </c>
      <c r="C697">
        <v>-7.0029999999999995E-2</v>
      </c>
      <c r="D697">
        <v>1.401</v>
      </c>
      <c r="E697">
        <v>-18.989999999999998</v>
      </c>
    </row>
    <row r="698" spans="1:5" x14ac:dyDescent="0.2">
      <c r="A698">
        <v>10.63</v>
      </c>
      <c r="B698">
        <v>-18.96</v>
      </c>
      <c r="C698">
        <v>-7.0029999999999995E-2</v>
      </c>
      <c r="D698">
        <v>1.401</v>
      </c>
      <c r="E698">
        <v>-18.96</v>
      </c>
    </row>
    <row r="699" spans="1:5" x14ac:dyDescent="0.2">
      <c r="A699">
        <v>10.64</v>
      </c>
      <c r="B699">
        <v>-18.940000000000001</v>
      </c>
      <c r="C699">
        <v>-7.0029999999999995E-2</v>
      </c>
      <c r="D699">
        <v>1.401</v>
      </c>
      <c r="E699">
        <v>-18.940000000000001</v>
      </c>
    </row>
    <row r="700" spans="1:5" x14ac:dyDescent="0.2">
      <c r="A700">
        <v>10.65</v>
      </c>
      <c r="B700">
        <v>-18.91</v>
      </c>
      <c r="C700">
        <v>-7.0040000000000005E-2</v>
      </c>
      <c r="D700">
        <v>1.401</v>
      </c>
      <c r="E700">
        <v>-18.91</v>
      </c>
    </row>
    <row r="701" spans="1:5" x14ac:dyDescent="0.2">
      <c r="A701">
        <v>10.65</v>
      </c>
      <c r="B701">
        <v>-18.89</v>
      </c>
      <c r="C701">
        <v>-7.0040000000000005E-2</v>
      </c>
      <c r="D701">
        <v>1.401</v>
      </c>
      <c r="E701">
        <v>-18.89</v>
      </c>
    </row>
    <row r="702" spans="1:5" x14ac:dyDescent="0.2">
      <c r="A702">
        <v>10.66</v>
      </c>
      <c r="B702">
        <v>-18.86</v>
      </c>
      <c r="C702">
        <v>-7.0040000000000005E-2</v>
      </c>
      <c r="D702">
        <v>1.401</v>
      </c>
      <c r="E702">
        <v>-18.86</v>
      </c>
    </row>
    <row r="703" spans="1:5" x14ac:dyDescent="0.2">
      <c r="A703">
        <v>10.67</v>
      </c>
      <c r="B703">
        <v>-18.84</v>
      </c>
      <c r="C703">
        <v>-7.0040000000000005E-2</v>
      </c>
      <c r="D703">
        <v>1.401</v>
      </c>
      <c r="E703">
        <v>-18.84</v>
      </c>
    </row>
    <row r="704" spans="1:5" x14ac:dyDescent="0.2">
      <c r="A704">
        <v>10.68</v>
      </c>
      <c r="B704">
        <v>-18.809999999999999</v>
      </c>
      <c r="C704">
        <v>-7.0050000000000001E-2</v>
      </c>
      <c r="D704">
        <v>1.401</v>
      </c>
      <c r="E704">
        <v>-18.809999999999999</v>
      </c>
    </row>
    <row r="705" spans="1:5" x14ac:dyDescent="0.2">
      <c r="A705">
        <v>10.69</v>
      </c>
      <c r="B705">
        <v>-18.79</v>
      </c>
      <c r="C705">
        <v>-7.0050000000000001E-2</v>
      </c>
      <c r="D705">
        <v>1.401</v>
      </c>
      <c r="E705">
        <v>-18.79</v>
      </c>
    </row>
    <row r="706" spans="1:5" x14ac:dyDescent="0.2">
      <c r="A706">
        <v>10.7</v>
      </c>
      <c r="B706">
        <v>-18.760000000000002</v>
      </c>
      <c r="C706">
        <v>-7.0050000000000001E-2</v>
      </c>
      <c r="D706">
        <v>1.401</v>
      </c>
      <c r="E706">
        <v>-18.760000000000002</v>
      </c>
    </row>
    <row r="707" spans="1:5" x14ac:dyDescent="0.2">
      <c r="A707">
        <v>10.7</v>
      </c>
      <c r="B707">
        <v>-18.739999999999998</v>
      </c>
      <c r="C707">
        <v>-7.0050000000000001E-2</v>
      </c>
      <c r="D707">
        <v>1.401</v>
      </c>
      <c r="E707">
        <v>-18.739999999999998</v>
      </c>
    </row>
    <row r="708" spans="1:5" x14ac:dyDescent="0.2">
      <c r="A708">
        <v>10.71</v>
      </c>
      <c r="B708">
        <v>-18.71</v>
      </c>
      <c r="C708">
        <v>-7.0050000000000001E-2</v>
      </c>
      <c r="D708">
        <v>1.401</v>
      </c>
      <c r="E708">
        <v>-18.71</v>
      </c>
    </row>
    <row r="709" spans="1:5" x14ac:dyDescent="0.2">
      <c r="A709">
        <v>10.72</v>
      </c>
      <c r="B709">
        <v>-18.690000000000001</v>
      </c>
      <c r="C709">
        <v>-7.0059999999999997E-2</v>
      </c>
      <c r="D709">
        <v>1.401</v>
      </c>
      <c r="E709">
        <v>-18.690000000000001</v>
      </c>
    </row>
    <row r="710" spans="1:5" x14ac:dyDescent="0.2">
      <c r="A710">
        <v>10.73</v>
      </c>
      <c r="B710">
        <v>-18.66</v>
      </c>
      <c r="C710">
        <v>-7.0059999999999997E-2</v>
      </c>
      <c r="D710">
        <v>1.401</v>
      </c>
      <c r="E710">
        <v>-18.66</v>
      </c>
    </row>
    <row r="711" spans="1:5" x14ac:dyDescent="0.2">
      <c r="A711">
        <v>10.74</v>
      </c>
      <c r="B711">
        <v>-18.64</v>
      </c>
      <c r="C711">
        <v>-7.0059999999999997E-2</v>
      </c>
      <c r="D711">
        <v>1.401</v>
      </c>
      <c r="E711">
        <v>-18.64</v>
      </c>
    </row>
    <row r="712" spans="1:5" x14ac:dyDescent="0.2">
      <c r="A712">
        <v>10.75</v>
      </c>
      <c r="B712">
        <v>-18.61</v>
      </c>
      <c r="C712">
        <v>-7.0059999999999997E-2</v>
      </c>
      <c r="D712">
        <v>1.401</v>
      </c>
      <c r="E712">
        <v>-18.61</v>
      </c>
    </row>
    <row r="713" spans="1:5" x14ac:dyDescent="0.2">
      <c r="A713">
        <v>10.75</v>
      </c>
      <c r="B713">
        <v>-18.59</v>
      </c>
      <c r="C713">
        <v>-7.0069999999999993E-2</v>
      </c>
      <c r="D713">
        <v>1.401</v>
      </c>
      <c r="E713">
        <v>-18.59</v>
      </c>
    </row>
    <row r="714" spans="1:5" x14ac:dyDescent="0.2">
      <c r="A714">
        <v>10.76</v>
      </c>
      <c r="B714">
        <v>-18.559999999999999</v>
      </c>
      <c r="C714">
        <v>-7.0069999999999993E-2</v>
      </c>
      <c r="D714">
        <v>1.401</v>
      </c>
      <c r="E714">
        <v>-18.559999999999999</v>
      </c>
    </row>
    <row r="715" spans="1:5" x14ac:dyDescent="0.2">
      <c r="A715">
        <v>10.77</v>
      </c>
      <c r="B715">
        <v>-18.54</v>
      </c>
      <c r="C715">
        <v>-7.0069999999999993E-2</v>
      </c>
      <c r="D715">
        <v>1.401</v>
      </c>
      <c r="E715">
        <v>-18.54</v>
      </c>
    </row>
    <row r="716" spans="1:5" x14ac:dyDescent="0.2">
      <c r="A716">
        <v>10.78</v>
      </c>
      <c r="B716">
        <v>-18.510000000000002</v>
      </c>
      <c r="C716">
        <v>-7.0069999999999993E-2</v>
      </c>
      <c r="D716">
        <v>1.401</v>
      </c>
      <c r="E716">
        <v>-18.510000000000002</v>
      </c>
    </row>
    <row r="717" spans="1:5" x14ac:dyDescent="0.2">
      <c r="A717">
        <v>10.79</v>
      </c>
      <c r="B717">
        <v>-18.489999999999998</v>
      </c>
      <c r="C717">
        <v>-7.0080000000000003E-2</v>
      </c>
      <c r="D717">
        <v>1.4019999999999999</v>
      </c>
      <c r="E717">
        <v>-18.489999999999998</v>
      </c>
    </row>
    <row r="718" spans="1:5" x14ac:dyDescent="0.2">
      <c r="A718">
        <v>10.8</v>
      </c>
      <c r="B718">
        <v>-18.46</v>
      </c>
      <c r="C718">
        <v>-7.0080000000000003E-2</v>
      </c>
      <c r="D718">
        <v>1.4019999999999999</v>
      </c>
      <c r="E718">
        <v>-18.46</v>
      </c>
    </row>
    <row r="719" spans="1:5" x14ac:dyDescent="0.2">
      <c r="A719">
        <v>10.8</v>
      </c>
      <c r="B719">
        <v>-18.440000000000001</v>
      </c>
      <c r="C719">
        <v>-7.0080000000000003E-2</v>
      </c>
      <c r="D719">
        <v>1.4019999999999999</v>
      </c>
      <c r="E719">
        <v>-18.440000000000001</v>
      </c>
    </row>
    <row r="720" spans="1:5" x14ac:dyDescent="0.2">
      <c r="A720">
        <v>10.81</v>
      </c>
      <c r="B720">
        <v>-18.41</v>
      </c>
      <c r="C720">
        <v>-7.0080000000000003E-2</v>
      </c>
      <c r="D720">
        <v>1.4019999999999999</v>
      </c>
      <c r="E720">
        <v>-18.41</v>
      </c>
    </row>
    <row r="721" spans="1:5" x14ac:dyDescent="0.2">
      <c r="A721">
        <v>10.82</v>
      </c>
      <c r="B721">
        <v>-18.39</v>
      </c>
      <c r="C721">
        <v>-7.0080000000000003E-2</v>
      </c>
      <c r="D721">
        <v>1.4019999999999999</v>
      </c>
      <c r="E721">
        <v>-18.39</v>
      </c>
    </row>
    <row r="722" spans="1:5" x14ac:dyDescent="0.2">
      <c r="A722">
        <v>10.83</v>
      </c>
      <c r="B722">
        <v>-18.36</v>
      </c>
      <c r="C722">
        <v>-7.009E-2</v>
      </c>
      <c r="D722">
        <v>1.4019999999999999</v>
      </c>
      <c r="E722">
        <v>-18.36</v>
      </c>
    </row>
    <row r="723" spans="1:5" x14ac:dyDescent="0.2">
      <c r="A723">
        <v>10.84</v>
      </c>
      <c r="B723">
        <v>-18.34</v>
      </c>
      <c r="C723">
        <v>-7.009E-2</v>
      </c>
      <c r="D723">
        <v>1.4019999999999999</v>
      </c>
      <c r="E723">
        <v>-18.34</v>
      </c>
    </row>
    <row r="724" spans="1:5" x14ac:dyDescent="0.2">
      <c r="A724">
        <v>10.85</v>
      </c>
      <c r="B724">
        <v>-18.309999999999999</v>
      </c>
      <c r="C724">
        <v>-7.0099999999999996E-2</v>
      </c>
      <c r="D724">
        <v>1.4019999999999999</v>
      </c>
      <c r="E724">
        <v>-18.309999999999999</v>
      </c>
    </row>
    <row r="725" spans="1:5" x14ac:dyDescent="0.2">
      <c r="A725">
        <v>10.85</v>
      </c>
      <c r="B725">
        <v>-18.29</v>
      </c>
      <c r="C725">
        <v>-7.0099999999999996E-2</v>
      </c>
      <c r="D725">
        <v>1.4019999999999999</v>
      </c>
      <c r="E725">
        <v>-18.29</v>
      </c>
    </row>
    <row r="726" spans="1:5" x14ac:dyDescent="0.2">
      <c r="A726">
        <v>10.86</v>
      </c>
      <c r="B726">
        <v>-18.260000000000002</v>
      </c>
      <c r="C726">
        <v>-7.0099999999999996E-2</v>
      </c>
      <c r="D726">
        <v>1.4019999999999999</v>
      </c>
      <c r="E726">
        <v>-18.260000000000002</v>
      </c>
    </row>
    <row r="727" spans="1:5" x14ac:dyDescent="0.2">
      <c r="A727">
        <v>10.87</v>
      </c>
      <c r="B727">
        <v>-18.239999999999998</v>
      </c>
      <c r="C727">
        <v>-7.0099999999999996E-2</v>
      </c>
      <c r="D727">
        <v>1.4019999999999999</v>
      </c>
      <c r="E727">
        <v>-18.239999999999998</v>
      </c>
    </row>
    <row r="728" spans="1:5" x14ac:dyDescent="0.2">
      <c r="A728">
        <v>10.88</v>
      </c>
      <c r="B728">
        <v>-18.21</v>
      </c>
      <c r="C728">
        <v>-7.0110000000000006E-2</v>
      </c>
      <c r="D728">
        <v>1.4019999999999999</v>
      </c>
      <c r="E728">
        <v>-18.21</v>
      </c>
    </row>
    <row r="729" spans="1:5" x14ac:dyDescent="0.2">
      <c r="A729">
        <v>10.89</v>
      </c>
      <c r="B729">
        <v>-18.190000000000001</v>
      </c>
      <c r="C729">
        <v>-7.0110000000000006E-2</v>
      </c>
      <c r="D729">
        <v>1.4019999999999999</v>
      </c>
      <c r="E729">
        <v>-18.190000000000001</v>
      </c>
    </row>
    <row r="730" spans="1:5" x14ac:dyDescent="0.2">
      <c r="A730">
        <v>10.9</v>
      </c>
      <c r="B730">
        <v>-18.16</v>
      </c>
      <c r="C730">
        <v>-7.0110000000000006E-2</v>
      </c>
      <c r="D730">
        <v>1.4019999999999999</v>
      </c>
      <c r="E730">
        <v>-18.16</v>
      </c>
    </row>
    <row r="731" spans="1:5" x14ac:dyDescent="0.2">
      <c r="A731">
        <v>10.9</v>
      </c>
      <c r="B731">
        <v>-18.14</v>
      </c>
      <c r="C731">
        <v>-7.0110000000000006E-2</v>
      </c>
      <c r="D731">
        <v>1.4019999999999999</v>
      </c>
      <c r="E731">
        <v>-18.14</v>
      </c>
    </row>
    <row r="732" spans="1:5" x14ac:dyDescent="0.2">
      <c r="A732">
        <v>10.91</v>
      </c>
      <c r="B732">
        <v>-18.11</v>
      </c>
      <c r="C732">
        <v>-7.0120000000000002E-2</v>
      </c>
      <c r="D732">
        <v>1.4019999999999999</v>
      </c>
      <c r="E732">
        <v>-18.11</v>
      </c>
    </row>
    <row r="733" spans="1:5" x14ac:dyDescent="0.2">
      <c r="A733">
        <v>10.92</v>
      </c>
      <c r="B733">
        <v>-18.09</v>
      </c>
      <c r="C733">
        <v>-7.0120000000000002E-2</v>
      </c>
      <c r="D733">
        <v>1.4019999999999999</v>
      </c>
      <c r="E733">
        <v>-18.09</v>
      </c>
    </row>
    <row r="734" spans="1:5" x14ac:dyDescent="0.2">
      <c r="A734">
        <v>10.93</v>
      </c>
      <c r="B734">
        <v>-18.059999999999999</v>
      </c>
      <c r="C734">
        <v>-7.0120000000000002E-2</v>
      </c>
      <c r="D734">
        <v>1.4019999999999999</v>
      </c>
      <c r="E734">
        <v>-18.059999999999999</v>
      </c>
    </row>
    <row r="735" spans="1:5" x14ac:dyDescent="0.2">
      <c r="A735">
        <v>10.94</v>
      </c>
      <c r="B735">
        <v>-18.04</v>
      </c>
      <c r="C735">
        <v>-7.0120000000000002E-2</v>
      </c>
      <c r="D735">
        <v>1.4019999999999999</v>
      </c>
      <c r="E735">
        <v>-18.04</v>
      </c>
    </row>
    <row r="736" spans="1:5" x14ac:dyDescent="0.2">
      <c r="A736">
        <v>10.95</v>
      </c>
      <c r="B736">
        <v>-18.010000000000002</v>
      </c>
      <c r="C736">
        <v>-7.0120000000000002E-2</v>
      </c>
      <c r="D736">
        <v>1.4019999999999999</v>
      </c>
      <c r="E736">
        <v>-18.010000000000002</v>
      </c>
    </row>
    <row r="737" spans="1:5" x14ac:dyDescent="0.2">
      <c r="A737">
        <v>10.95</v>
      </c>
      <c r="B737">
        <v>-17.989999999999998</v>
      </c>
      <c r="C737">
        <v>-7.0129999999999998E-2</v>
      </c>
      <c r="D737">
        <v>1.403</v>
      </c>
      <c r="E737">
        <v>-17.989999999999998</v>
      </c>
    </row>
    <row r="738" spans="1:5" x14ac:dyDescent="0.2">
      <c r="A738">
        <v>10.96</v>
      </c>
      <c r="B738">
        <v>-17.96</v>
      </c>
      <c r="C738">
        <v>-7.0129999999999998E-2</v>
      </c>
      <c r="D738">
        <v>1.403</v>
      </c>
      <c r="E738">
        <v>-17.96</v>
      </c>
    </row>
    <row r="739" spans="1:5" x14ac:dyDescent="0.2">
      <c r="A739">
        <v>10.97</v>
      </c>
      <c r="B739">
        <v>-17.940000000000001</v>
      </c>
      <c r="C739">
        <v>-7.0129999999999998E-2</v>
      </c>
      <c r="D739">
        <v>1.403</v>
      </c>
      <c r="E739">
        <v>-17.940000000000001</v>
      </c>
    </row>
    <row r="740" spans="1:5" x14ac:dyDescent="0.2">
      <c r="A740">
        <v>10.98</v>
      </c>
      <c r="B740">
        <v>-17.91</v>
      </c>
      <c r="C740">
        <v>-7.0129999999999998E-2</v>
      </c>
      <c r="D740">
        <v>1.403</v>
      </c>
      <c r="E740">
        <v>-17.91</v>
      </c>
    </row>
    <row r="741" spans="1:5" x14ac:dyDescent="0.2">
      <c r="A741">
        <v>10.99</v>
      </c>
      <c r="B741">
        <v>-17.89</v>
      </c>
      <c r="C741">
        <v>-7.0129999999999998E-2</v>
      </c>
      <c r="D741">
        <v>1.403</v>
      </c>
      <c r="E741">
        <v>-17.89</v>
      </c>
    </row>
    <row r="742" spans="1:5" x14ac:dyDescent="0.2">
      <c r="A742">
        <v>11</v>
      </c>
      <c r="B742">
        <v>-17.86</v>
      </c>
      <c r="C742">
        <v>-7.0139999999999994E-2</v>
      </c>
      <c r="D742">
        <v>1.403</v>
      </c>
      <c r="E742">
        <v>-17.86</v>
      </c>
    </row>
    <row r="743" spans="1:5" x14ac:dyDescent="0.2">
      <c r="A743">
        <v>11</v>
      </c>
      <c r="B743">
        <v>-17.84</v>
      </c>
      <c r="C743">
        <v>-7.0139999999999994E-2</v>
      </c>
      <c r="D743">
        <v>1.403</v>
      </c>
      <c r="E743">
        <v>-17.84</v>
      </c>
    </row>
    <row r="744" spans="1:5" x14ac:dyDescent="0.2">
      <c r="A744">
        <v>11.01</v>
      </c>
      <c r="B744">
        <v>-17.809999999999999</v>
      </c>
      <c r="C744">
        <v>-7.0139999999999994E-2</v>
      </c>
      <c r="D744">
        <v>1.403</v>
      </c>
      <c r="E744">
        <v>-17.809999999999999</v>
      </c>
    </row>
    <row r="745" spans="1:5" x14ac:dyDescent="0.2">
      <c r="A745">
        <v>11.02</v>
      </c>
      <c r="B745">
        <v>-17.79</v>
      </c>
      <c r="C745">
        <v>-7.0139999999999994E-2</v>
      </c>
      <c r="D745">
        <v>1.403</v>
      </c>
      <c r="E745">
        <v>-17.79</v>
      </c>
    </row>
    <row r="746" spans="1:5" x14ac:dyDescent="0.2">
      <c r="A746">
        <v>11.03</v>
      </c>
      <c r="B746">
        <v>-17.760000000000002</v>
      </c>
      <c r="C746">
        <v>-7.0139999999999994E-2</v>
      </c>
      <c r="D746">
        <v>1.403</v>
      </c>
      <c r="E746">
        <v>-17.760000000000002</v>
      </c>
    </row>
    <row r="747" spans="1:5" x14ac:dyDescent="0.2">
      <c r="A747">
        <v>11.04</v>
      </c>
      <c r="B747">
        <v>-17.739999999999998</v>
      </c>
      <c r="C747">
        <v>-7.0139999999999994E-2</v>
      </c>
      <c r="D747">
        <v>1.403</v>
      </c>
      <c r="E747">
        <v>-17.739999999999998</v>
      </c>
    </row>
    <row r="748" spans="1:5" x14ac:dyDescent="0.2">
      <c r="A748">
        <v>11.05</v>
      </c>
      <c r="B748">
        <v>-17.72</v>
      </c>
      <c r="C748">
        <v>-7.0150000000000004E-2</v>
      </c>
      <c r="D748">
        <v>1.403</v>
      </c>
      <c r="E748">
        <v>-17.72</v>
      </c>
    </row>
    <row r="749" spans="1:5" x14ac:dyDescent="0.2">
      <c r="A749">
        <v>11.05</v>
      </c>
      <c r="B749">
        <v>-17.690000000000001</v>
      </c>
      <c r="C749">
        <v>-7.0150000000000004E-2</v>
      </c>
      <c r="D749">
        <v>1.403</v>
      </c>
      <c r="E749">
        <v>-17.690000000000001</v>
      </c>
    </row>
    <row r="750" spans="1:5" x14ac:dyDescent="0.2">
      <c r="A750">
        <v>11.06</v>
      </c>
      <c r="B750">
        <v>-17.670000000000002</v>
      </c>
      <c r="C750">
        <v>-7.0150000000000004E-2</v>
      </c>
      <c r="D750">
        <v>1.403</v>
      </c>
      <c r="E750">
        <v>-17.670000000000002</v>
      </c>
    </row>
    <row r="751" spans="1:5" x14ac:dyDescent="0.2">
      <c r="A751">
        <v>11.07</v>
      </c>
      <c r="B751">
        <v>-17.64</v>
      </c>
      <c r="C751">
        <v>-7.0150000000000004E-2</v>
      </c>
      <c r="D751">
        <v>1.403</v>
      </c>
      <c r="E751">
        <v>-17.64</v>
      </c>
    </row>
    <row r="752" spans="1:5" x14ac:dyDescent="0.2">
      <c r="A752">
        <v>11.08</v>
      </c>
      <c r="B752">
        <v>-17.62</v>
      </c>
      <c r="C752">
        <v>-7.0150000000000004E-2</v>
      </c>
      <c r="D752">
        <v>1.403</v>
      </c>
      <c r="E752">
        <v>-17.62</v>
      </c>
    </row>
    <row r="753" spans="1:5" x14ac:dyDescent="0.2">
      <c r="A753">
        <v>11.09</v>
      </c>
      <c r="B753">
        <v>-17.59</v>
      </c>
      <c r="C753">
        <v>-7.016E-2</v>
      </c>
      <c r="D753">
        <v>1.403</v>
      </c>
      <c r="E753">
        <v>-17.59</v>
      </c>
    </row>
    <row r="754" spans="1:5" x14ac:dyDescent="0.2">
      <c r="A754">
        <v>11.1</v>
      </c>
      <c r="B754">
        <v>-17.57</v>
      </c>
      <c r="C754">
        <v>-7.016E-2</v>
      </c>
      <c r="D754">
        <v>1.403</v>
      </c>
      <c r="E754">
        <v>-17.57</v>
      </c>
    </row>
    <row r="755" spans="1:5" x14ac:dyDescent="0.2">
      <c r="A755">
        <v>11.1</v>
      </c>
      <c r="B755">
        <v>-17.54</v>
      </c>
      <c r="C755">
        <v>-7.016E-2</v>
      </c>
      <c r="D755">
        <v>1.403</v>
      </c>
      <c r="E755">
        <v>-17.54</v>
      </c>
    </row>
    <row r="756" spans="1:5" x14ac:dyDescent="0.2">
      <c r="A756">
        <v>11.11</v>
      </c>
      <c r="B756">
        <v>-17.52</v>
      </c>
      <c r="C756">
        <v>-7.016E-2</v>
      </c>
      <c r="D756">
        <v>1.403</v>
      </c>
      <c r="E756">
        <v>-17.52</v>
      </c>
    </row>
    <row r="757" spans="1:5" x14ac:dyDescent="0.2">
      <c r="A757">
        <v>11.12</v>
      </c>
      <c r="B757">
        <v>-17.489999999999998</v>
      </c>
      <c r="C757">
        <v>-7.016E-2</v>
      </c>
      <c r="D757">
        <v>1.403</v>
      </c>
      <c r="E757">
        <v>-17.489999999999998</v>
      </c>
    </row>
    <row r="758" spans="1:5" x14ac:dyDescent="0.2">
      <c r="A758">
        <v>11.13</v>
      </c>
      <c r="B758">
        <v>-17.47</v>
      </c>
      <c r="C758">
        <v>-7.0169999999999996E-2</v>
      </c>
      <c r="D758">
        <v>1.403</v>
      </c>
      <c r="E758">
        <v>-17.47</v>
      </c>
    </row>
    <row r="759" spans="1:5" x14ac:dyDescent="0.2">
      <c r="A759">
        <v>11.14</v>
      </c>
      <c r="B759">
        <v>-17.440000000000001</v>
      </c>
      <c r="C759">
        <v>-7.0169999999999996E-2</v>
      </c>
      <c r="D759">
        <v>1.403</v>
      </c>
      <c r="E759">
        <v>-17.440000000000001</v>
      </c>
    </row>
    <row r="760" spans="1:5" x14ac:dyDescent="0.2">
      <c r="A760">
        <v>11.15</v>
      </c>
      <c r="B760">
        <v>-17.420000000000002</v>
      </c>
      <c r="C760">
        <v>-7.0169999999999996E-2</v>
      </c>
      <c r="D760">
        <v>1.403</v>
      </c>
      <c r="E760">
        <v>-17.420000000000002</v>
      </c>
    </row>
    <row r="761" spans="1:5" x14ac:dyDescent="0.2">
      <c r="A761">
        <v>11.15</v>
      </c>
      <c r="B761">
        <v>-17.39</v>
      </c>
      <c r="C761">
        <v>-7.0169999999999996E-2</v>
      </c>
      <c r="D761">
        <v>1.403</v>
      </c>
      <c r="E761">
        <v>-17.39</v>
      </c>
    </row>
    <row r="762" spans="1:5" x14ac:dyDescent="0.2">
      <c r="A762">
        <v>11.16</v>
      </c>
      <c r="B762">
        <v>-17.37</v>
      </c>
      <c r="C762">
        <v>-7.0169999999999996E-2</v>
      </c>
      <c r="D762">
        <v>1.403</v>
      </c>
      <c r="E762">
        <v>-17.37</v>
      </c>
    </row>
    <row r="763" spans="1:5" x14ac:dyDescent="0.2">
      <c r="A763">
        <v>11.17</v>
      </c>
      <c r="B763">
        <v>-17.34</v>
      </c>
      <c r="C763">
        <v>-7.0180000000000006E-2</v>
      </c>
      <c r="D763">
        <v>1.4039999999999999</v>
      </c>
      <c r="E763">
        <v>-17.34</v>
      </c>
    </row>
    <row r="764" spans="1:5" x14ac:dyDescent="0.2">
      <c r="A764">
        <v>11.18</v>
      </c>
      <c r="B764">
        <v>-17.32</v>
      </c>
      <c r="C764">
        <v>-7.0180000000000006E-2</v>
      </c>
      <c r="D764">
        <v>1.4039999999999999</v>
      </c>
      <c r="E764">
        <v>-17.32</v>
      </c>
    </row>
    <row r="765" spans="1:5" x14ac:dyDescent="0.2">
      <c r="A765">
        <v>11.19</v>
      </c>
      <c r="B765">
        <v>-17.29</v>
      </c>
      <c r="C765">
        <v>-7.0180000000000006E-2</v>
      </c>
      <c r="D765">
        <v>1.4039999999999999</v>
      </c>
      <c r="E765">
        <v>-17.29</v>
      </c>
    </row>
    <row r="766" spans="1:5" x14ac:dyDescent="0.2">
      <c r="A766">
        <v>11.2</v>
      </c>
      <c r="B766">
        <v>-17.27</v>
      </c>
      <c r="C766">
        <v>-7.0180000000000006E-2</v>
      </c>
      <c r="D766">
        <v>1.4039999999999999</v>
      </c>
      <c r="E766">
        <v>-17.27</v>
      </c>
    </row>
    <row r="767" spans="1:5" x14ac:dyDescent="0.2">
      <c r="A767">
        <v>11.2</v>
      </c>
      <c r="B767">
        <v>-17.239999999999998</v>
      </c>
      <c r="C767">
        <v>-7.0180000000000006E-2</v>
      </c>
      <c r="D767">
        <v>1.4039999999999999</v>
      </c>
      <c r="E767">
        <v>-17.239999999999998</v>
      </c>
    </row>
    <row r="768" spans="1:5" x14ac:dyDescent="0.2">
      <c r="A768">
        <v>11.21</v>
      </c>
      <c r="B768">
        <v>-17.22</v>
      </c>
      <c r="C768">
        <v>-7.0190000000000002E-2</v>
      </c>
      <c r="D768">
        <v>1.4039999999999999</v>
      </c>
      <c r="E768">
        <v>-17.22</v>
      </c>
    </row>
    <row r="769" spans="1:5" x14ac:dyDescent="0.2">
      <c r="A769">
        <v>11.22</v>
      </c>
      <c r="B769">
        <v>-17.190000000000001</v>
      </c>
      <c r="C769">
        <v>-7.0190000000000002E-2</v>
      </c>
      <c r="D769">
        <v>1.4039999999999999</v>
      </c>
      <c r="E769">
        <v>-17.190000000000001</v>
      </c>
    </row>
    <row r="770" spans="1:5" x14ac:dyDescent="0.2">
      <c r="A770">
        <v>11.23</v>
      </c>
      <c r="B770">
        <v>-17.170000000000002</v>
      </c>
      <c r="C770">
        <v>-7.0190000000000002E-2</v>
      </c>
      <c r="D770">
        <v>1.4039999999999999</v>
      </c>
      <c r="E770">
        <v>-17.170000000000002</v>
      </c>
    </row>
    <row r="771" spans="1:5" x14ac:dyDescent="0.2">
      <c r="A771">
        <v>11.24</v>
      </c>
      <c r="B771">
        <v>-17.14</v>
      </c>
      <c r="C771">
        <v>-7.0190000000000002E-2</v>
      </c>
      <c r="D771">
        <v>1.4039999999999999</v>
      </c>
      <c r="E771">
        <v>-17.14</v>
      </c>
    </row>
    <row r="772" spans="1:5" x14ac:dyDescent="0.2">
      <c r="A772">
        <v>11.25</v>
      </c>
      <c r="B772">
        <v>-17.12</v>
      </c>
      <c r="C772">
        <v>-7.0190000000000002E-2</v>
      </c>
      <c r="D772">
        <v>1.4039999999999999</v>
      </c>
      <c r="E772">
        <v>-17.12</v>
      </c>
    </row>
    <row r="773" spans="1:5" x14ac:dyDescent="0.2">
      <c r="A773">
        <v>11.25</v>
      </c>
      <c r="B773">
        <v>-17.09</v>
      </c>
      <c r="C773">
        <v>-7.0199999999999999E-2</v>
      </c>
      <c r="D773">
        <v>1.4039999999999999</v>
      </c>
      <c r="E773">
        <v>-17.09</v>
      </c>
    </row>
    <row r="774" spans="1:5" x14ac:dyDescent="0.2">
      <c r="A774">
        <v>11.26</v>
      </c>
      <c r="B774">
        <v>-17.07</v>
      </c>
      <c r="C774">
        <v>-7.0199999999999999E-2</v>
      </c>
      <c r="D774">
        <v>1.4039999999999999</v>
      </c>
      <c r="E774">
        <v>-17.07</v>
      </c>
    </row>
    <row r="775" spans="1:5" x14ac:dyDescent="0.2">
      <c r="A775">
        <v>11.27</v>
      </c>
      <c r="B775">
        <v>-17.04</v>
      </c>
      <c r="C775">
        <v>-7.0199999999999999E-2</v>
      </c>
      <c r="D775">
        <v>1.4039999999999999</v>
      </c>
      <c r="E775">
        <v>-17.04</v>
      </c>
    </row>
    <row r="776" spans="1:5" x14ac:dyDescent="0.2">
      <c r="A776">
        <v>11.28</v>
      </c>
      <c r="B776">
        <v>-17.02</v>
      </c>
      <c r="C776">
        <v>-7.0209999999999995E-2</v>
      </c>
      <c r="D776">
        <v>1.4039999999999999</v>
      </c>
      <c r="E776">
        <v>-17.02</v>
      </c>
    </row>
    <row r="777" spans="1:5" x14ac:dyDescent="0.2">
      <c r="A777">
        <v>11.29</v>
      </c>
      <c r="B777">
        <v>-16.989999999999998</v>
      </c>
      <c r="C777">
        <v>-7.0209999999999995E-2</v>
      </c>
      <c r="D777">
        <v>1.4039999999999999</v>
      </c>
      <c r="E777">
        <v>-16.989999999999998</v>
      </c>
    </row>
    <row r="778" spans="1:5" x14ac:dyDescent="0.2">
      <c r="A778">
        <v>11.3</v>
      </c>
      <c r="B778">
        <v>-16.97</v>
      </c>
      <c r="C778">
        <v>-7.0209999999999995E-2</v>
      </c>
      <c r="D778">
        <v>1.4039999999999999</v>
      </c>
      <c r="E778">
        <v>-16.97</v>
      </c>
    </row>
    <row r="779" spans="1:5" x14ac:dyDescent="0.2">
      <c r="A779">
        <v>11.3</v>
      </c>
      <c r="B779">
        <v>-16.940000000000001</v>
      </c>
      <c r="C779">
        <v>-7.0209999999999995E-2</v>
      </c>
      <c r="D779">
        <v>1.4039999999999999</v>
      </c>
      <c r="E779">
        <v>-16.940000000000001</v>
      </c>
    </row>
    <row r="780" spans="1:5" x14ac:dyDescent="0.2">
      <c r="A780">
        <v>11.31</v>
      </c>
      <c r="B780">
        <v>-16.920000000000002</v>
      </c>
      <c r="C780">
        <v>-7.0220000000000005E-2</v>
      </c>
      <c r="D780">
        <v>1.4039999999999999</v>
      </c>
      <c r="E780">
        <v>-16.920000000000002</v>
      </c>
    </row>
    <row r="781" spans="1:5" x14ac:dyDescent="0.2">
      <c r="A781">
        <v>11.32</v>
      </c>
      <c r="B781">
        <v>-16.89</v>
      </c>
      <c r="C781">
        <v>-7.0220000000000005E-2</v>
      </c>
      <c r="D781">
        <v>1.4039999999999999</v>
      </c>
      <c r="E781">
        <v>-16.89</v>
      </c>
    </row>
    <row r="782" spans="1:5" x14ac:dyDescent="0.2">
      <c r="A782">
        <v>11.33</v>
      </c>
      <c r="B782">
        <v>-16.87</v>
      </c>
      <c r="C782">
        <v>-7.0220000000000005E-2</v>
      </c>
      <c r="D782">
        <v>1.4039999999999999</v>
      </c>
      <c r="E782">
        <v>-16.87</v>
      </c>
    </row>
    <row r="783" spans="1:5" x14ac:dyDescent="0.2">
      <c r="A783">
        <v>11.34</v>
      </c>
      <c r="B783">
        <v>-16.84</v>
      </c>
      <c r="C783">
        <v>-7.0220000000000005E-2</v>
      </c>
      <c r="D783">
        <v>1.4039999999999999</v>
      </c>
      <c r="E783">
        <v>-16.84</v>
      </c>
    </row>
    <row r="784" spans="1:5" x14ac:dyDescent="0.2">
      <c r="A784">
        <v>11.35</v>
      </c>
      <c r="B784">
        <v>-16.82</v>
      </c>
      <c r="C784">
        <v>-7.0230000000000001E-2</v>
      </c>
      <c r="D784">
        <v>1.405</v>
      </c>
      <c r="E784">
        <v>-16.82</v>
      </c>
    </row>
    <row r="785" spans="1:5" x14ac:dyDescent="0.2">
      <c r="A785">
        <v>11.35</v>
      </c>
      <c r="B785">
        <v>-16.79</v>
      </c>
      <c r="C785">
        <v>-7.0230000000000001E-2</v>
      </c>
      <c r="D785">
        <v>1.405</v>
      </c>
      <c r="E785">
        <v>-16.79</v>
      </c>
    </row>
    <row r="786" spans="1:5" x14ac:dyDescent="0.2">
      <c r="A786">
        <v>11.36</v>
      </c>
      <c r="B786">
        <v>-16.77</v>
      </c>
      <c r="C786">
        <v>-7.0230000000000001E-2</v>
      </c>
      <c r="D786">
        <v>1.405</v>
      </c>
      <c r="E786">
        <v>-16.77</v>
      </c>
    </row>
    <row r="787" spans="1:5" x14ac:dyDescent="0.2">
      <c r="A787">
        <v>11.37</v>
      </c>
      <c r="B787">
        <v>-16.739999999999998</v>
      </c>
      <c r="C787">
        <v>-7.0239999999999997E-2</v>
      </c>
      <c r="D787">
        <v>1.405</v>
      </c>
      <c r="E787">
        <v>-16.739999999999998</v>
      </c>
    </row>
    <row r="788" spans="1:5" x14ac:dyDescent="0.2">
      <c r="A788">
        <v>11.38</v>
      </c>
      <c r="B788">
        <v>-16.72</v>
      </c>
      <c r="C788">
        <v>-7.0239999999999997E-2</v>
      </c>
      <c r="D788">
        <v>1.405</v>
      </c>
      <c r="E788">
        <v>-16.72</v>
      </c>
    </row>
    <row r="789" spans="1:5" x14ac:dyDescent="0.2">
      <c r="A789">
        <v>11.39</v>
      </c>
      <c r="B789">
        <v>-16.690000000000001</v>
      </c>
      <c r="C789">
        <v>-7.0239999999999997E-2</v>
      </c>
      <c r="D789">
        <v>1.405</v>
      </c>
      <c r="E789">
        <v>-16.690000000000001</v>
      </c>
    </row>
    <row r="790" spans="1:5" x14ac:dyDescent="0.2">
      <c r="A790">
        <v>11.4</v>
      </c>
      <c r="B790">
        <v>-16.670000000000002</v>
      </c>
      <c r="C790">
        <v>-7.0250000000000007E-2</v>
      </c>
      <c r="D790">
        <v>1.405</v>
      </c>
      <c r="E790">
        <v>-16.670000000000002</v>
      </c>
    </row>
    <row r="791" spans="1:5" x14ac:dyDescent="0.2">
      <c r="A791">
        <v>11.4</v>
      </c>
      <c r="B791">
        <v>-16.64</v>
      </c>
      <c r="C791">
        <v>-7.0250000000000007E-2</v>
      </c>
      <c r="D791">
        <v>1.405</v>
      </c>
      <c r="E791">
        <v>-16.64</v>
      </c>
    </row>
    <row r="792" spans="1:5" x14ac:dyDescent="0.2">
      <c r="A792">
        <v>11.41</v>
      </c>
      <c r="B792">
        <v>-16.62</v>
      </c>
      <c r="C792">
        <v>-7.0250000000000007E-2</v>
      </c>
      <c r="D792">
        <v>1.405</v>
      </c>
      <c r="E792">
        <v>-16.62</v>
      </c>
    </row>
    <row r="793" spans="1:5" x14ac:dyDescent="0.2">
      <c r="A793">
        <v>11.42</v>
      </c>
      <c r="B793">
        <v>-16.59</v>
      </c>
      <c r="C793">
        <v>-7.0260000000000003E-2</v>
      </c>
      <c r="D793">
        <v>1.405</v>
      </c>
      <c r="E793">
        <v>-16.59</v>
      </c>
    </row>
    <row r="794" spans="1:5" x14ac:dyDescent="0.2">
      <c r="A794">
        <v>11.43</v>
      </c>
      <c r="B794">
        <v>-16.57</v>
      </c>
      <c r="C794">
        <v>-7.0260000000000003E-2</v>
      </c>
      <c r="D794">
        <v>1.405</v>
      </c>
      <c r="E794">
        <v>-16.57</v>
      </c>
    </row>
    <row r="795" spans="1:5" x14ac:dyDescent="0.2">
      <c r="A795">
        <v>11.44</v>
      </c>
      <c r="B795">
        <v>-16.54</v>
      </c>
      <c r="C795">
        <v>-7.0269999999999999E-2</v>
      </c>
      <c r="D795">
        <v>1.405</v>
      </c>
      <c r="E795">
        <v>-16.54</v>
      </c>
    </row>
    <row r="796" spans="1:5" x14ac:dyDescent="0.2">
      <c r="A796">
        <v>11.45</v>
      </c>
      <c r="B796">
        <v>-16.52</v>
      </c>
      <c r="C796">
        <v>-7.0269999999999999E-2</v>
      </c>
      <c r="D796">
        <v>1.405</v>
      </c>
      <c r="E796">
        <v>-16.52</v>
      </c>
    </row>
    <row r="797" spans="1:5" x14ac:dyDescent="0.2">
      <c r="A797">
        <v>11.45</v>
      </c>
      <c r="B797">
        <v>-16.489999999999998</v>
      </c>
      <c r="C797">
        <v>-7.0269999999999999E-2</v>
      </c>
      <c r="D797">
        <v>1.405</v>
      </c>
      <c r="E797">
        <v>-16.489999999999998</v>
      </c>
    </row>
    <row r="798" spans="1:5" x14ac:dyDescent="0.2">
      <c r="A798">
        <v>11.46</v>
      </c>
      <c r="B798">
        <v>-16.47</v>
      </c>
      <c r="C798">
        <v>-7.0279999999999995E-2</v>
      </c>
      <c r="D798">
        <v>1.4059999999999999</v>
      </c>
      <c r="E798">
        <v>-16.47</v>
      </c>
    </row>
    <row r="799" spans="1:5" x14ac:dyDescent="0.2">
      <c r="A799">
        <v>11.47</v>
      </c>
      <c r="B799">
        <v>-16.440000000000001</v>
      </c>
      <c r="C799">
        <v>-7.0279999999999995E-2</v>
      </c>
      <c r="D799">
        <v>1.4059999999999999</v>
      </c>
      <c r="E799">
        <v>-16.440000000000001</v>
      </c>
    </row>
    <row r="800" spans="1:5" x14ac:dyDescent="0.2">
      <c r="A800">
        <v>11.48</v>
      </c>
      <c r="B800">
        <v>-16.420000000000002</v>
      </c>
      <c r="C800">
        <v>-7.0279999999999995E-2</v>
      </c>
      <c r="D800">
        <v>1.4059999999999999</v>
      </c>
      <c r="E800">
        <v>-16.420000000000002</v>
      </c>
    </row>
    <row r="801" spans="1:5" x14ac:dyDescent="0.2">
      <c r="A801">
        <v>11.49</v>
      </c>
      <c r="B801">
        <v>-16.39</v>
      </c>
      <c r="C801">
        <v>-7.0290000000000005E-2</v>
      </c>
      <c r="D801">
        <v>1.4059999999999999</v>
      </c>
      <c r="E801">
        <v>-16.39</v>
      </c>
    </row>
    <row r="802" spans="1:5" x14ac:dyDescent="0.2">
      <c r="A802">
        <v>11.5</v>
      </c>
      <c r="B802">
        <v>-16.37</v>
      </c>
      <c r="C802">
        <v>-7.0290000000000005E-2</v>
      </c>
      <c r="D802">
        <v>1.4059999999999999</v>
      </c>
      <c r="E802">
        <v>-16.37</v>
      </c>
    </row>
    <row r="803" spans="1:5" x14ac:dyDescent="0.2">
      <c r="A803">
        <v>11.5</v>
      </c>
      <c r="B803">
        <v>-16.34</v>
      </c>
      <c r="C803">
        <v>-7.0300000000000001E-2</v>
      </c>
      <c r="D803">
        <v>1.4059999999999999</v>
      </c>
      <c r="E803">
        <v>-16.34</v>
      </c>
    </row>
    <row r="804" spans="1:5" x14ac:dyDescent="0.2">
      <c r="A804">
        <v>11.51</v>
      </c>
      <c r="B804">
        <v>-16.32</v>
      </c>
      <c r="C804">
        <v>-7.0300000000000001E-2</v>
      </c>
      <c r="D804">
        <v>1.4059999999999999</v>
      </c>
      <c r="E804">
        <v>-16.32</v>
      </c>
    </row>
    <row r="805" spans="1:5" x14ac:dyDescent="0.2">
      <c r="A805">
        <v>11.52</v>
      </c>
      <c r="B805">
        <v>-16.29</v>
      </c>
      <c r="C805">
        <v>-7.0309999999999997E-2</v>
      </c>
      <c r="D805">
        <v>1.4059999999999999</v>
      </c>
      <c r="E805">
        <v>-16.29</v>
      </c>
    </row>
    <row r="806" spans="1:5" x14ac:dyDescent="0.2">
      <c r="A806">
        <v>11.53</v>
      </c>
      <c r="B806">
        <v>-16.27</v>
      </c>
      <c r="C806">
        <v>-7.0309999999999997E-2</v>
      </c>
      <c r="D806">
        <v>1.4059999999999999</v>
      </c>
      <c r="E806">
        <v>-16.27</v>
      </c>
    </row>
    <row r="807" spans="1:5" x14ac:dyDescent="0.2">
      <c r="A807">
        <v>11.54</v>
      </c>
      <c r="B807">
        <v>-16.239999999999998</v>
      </c>
      <c r="C807">
        <v>-7.0309999999999997E-2</v>
      </c>
      <c r="D807">
        <v>1.4059999999999999</v>
      </c>
      <c r="E807">
        <v>-16.239999999999998</v>
      </c>
    </row>
    <row r="808" spans="1:5" x14ac:dyDescent="0.2">
      <c r="A808">
        <v>11.55</v>
      </c>
      <c r="B808">
        <v>-16.22</v>
      </c>
      <c r="C808">
        <v>-7.0319999999999994E-2</v>
      </c>
      <c r="D808">
        <v>1.4059999999999999</v>
      </c>
      <c r="E808">
        <v>-16.22</v>
      </c>
    </row>
    <row r="809" spans="1:5" x14ac:dyDescent="0.2">
      <c r="A809">
        <v>11.55</v>
      </c>
      <c r="B809">
        <v>-16.190000000000001</v>
      </c>
      <c r="C809">
        <v>-7.0319999999999994E-2</v>
      </c>
      <c r="D809">
        <v>1.4059999999999999</v>
      </c>
      <c r="E809">
        <v>-16.190000000000001</v>
      </c>
    </row>
    <row r="810" spans="1:5" x14ac:dyDescent="0.2">
      <c r="A810">
        <v>11.56</v>
      </c>
      <c r="B810">
        <v>-16.170000000000002</v>
      </c>
      <c r="C810">
        <v>-7.0319999999999994E-2</v>
      </c>
      <c r="D810">
        <v>1.4059999999999999</v>
      </c>
      <c r="E810">
        <v>-16.170000000000002</v>
      </c>
    </row>
    <row r="811" spans="1:5" x14ac:dyDescent="0.2">
      <c r="A811">
        <v>11.57</v>
      </c>
      <c r="B811">
        <v>-16.14</v>
      </c>
      <c r="C811">
        <v>-7.0330000000000004E-2</v>
      </c>
      <c r="D811">
        <v>1.407</v>
      </c>
      <c r="E811">
        <v>-16.14</v>
      </c>
    </row>
    <row r="812" spans="1:5" x14ac:dyDescent="0.2">
      <c r="A812">
        <v>11.58</v>
      </c>
      <c r="B812">
        <v>-16.12</v>
      </c>
      <c r="C812">
        <v>-7.0330000000000004E-2</v>
      </c>
      <c r="D812">
        <v>1.407</v>
      </c>
      <c r="E812">
        <v>-16.12</v>
      </c>
    </row>
    <row r="813" spans="1:5" x14ac:dyDescent="0.2">
      <c r="A813">
        <v>11.59</v>
      </c>
      <c r="B813">
        <v>-16.09</v>
      </c>
      <c r="C813">
        <v>-7.034E-2</v>
      </c>
      <c r="D813">
        <v>1.407</v>
      </c>
      <c r="E813">
        <v>-16.09</v>
      </c>
    </row>
    <row r="814" spans="1:5" x14ac:dyDescent="0.2">
      <c r="A814">
        <v>11.6</v>
      </c>
      <c r="B814">
        <v>-16.07</v>
      </c>
      <c r="C814">
        <v>-7.034E-2</v>
      </c>
      <c r="D814">
        <v>1.407</v>
      </c>
      <c r="E814">
        <v>-16.07</v>
      </c>
    </row>
    <row r="815" spans="1:5" x14ac:dyDescent="0.2">
      <c r="A815">
        <v>11.6</v>
      </c>
      <c r="B815">
        <v>-16.04</v>
      </c>
      <c r="C815">
        <v>-7.0349999999999996E-2</v>
      </c>
      <c r="D815">
        <v>1.407</v>
      </c>
      <c r="E815">
        <v>-16.04</v>
      </c>
    </row>
    <row r="816" spans="1:5" x14ac:dyDescent="0.2">
      <c r="A816">
        <v>11.61</v>
      </c>
      <c r="B816">
        <v>-16.02</v>
      </c>
      <c r="C816">
        <v>-7.0349999999999996E-2</v>
      </c>
      <c r="D816">
        <v>1.407</v>
      </c>
      <c r="E816">
        <v>-16.02</v>
      </c>
    </row>
    <row r="817" spans="1:5" x14ac:dyDescent="0.2">
      <c r="A817">
        <v>11.62</v>
      </c>
      <c r="B817">
        <v>-15.99</v>
      </c>
      <c r="C817">
        <v>-7.0360000000000006E-2</v>
      </c>
      <c r="D817">
        <v>1.407</v>
      </c>
      <c r="E817">
        <v>-15.99</v>
      </c>
    </row>
    <row r="818" spans="1:5" x14ac:dyDescent="0.2">
      <c r="A818">
        <v>11.63</v>
      </c>
      <c r="B818">
        <v>-15.97</v>
      </c>
      <c r="C818">
        <v>-7.0360000000000006E-2</v>
      </c>
      <c r="D818">
        <v>1.407</v>
      </c>
      <c r="E818">
        <v>-15.97</v>
      </c>
    </row>
    <row r="819" spans="1:5" x14ac:dyDescent="0.2">
      <c r="A819">
        <v>11.64</v>
      </c>
      <c r="B819">
        <v>-15.94</v>
      </c>
      <c r="C819">
        <v>-7.0360000000000006E-2</v>
      </c>
      <c r="D819">
        <v>1.407</v>
      </c>
      <c r="E819">
        <v>-15.94</v>
      </c>
    </row>
    <row r="820" spans="1:5" x14ac:dyDescent="0.2">
      <c r="A820">
        <v>11.65</v>
      </c>
      <c r="B820">
        <v>-15.92</v>
      </c>
      <c r="C820">
        <v>-7.0370000000000002E-2</v>
      </c>
      <c r="D820">
        <v>1.407</v>
      </c>
      <c r="E820">
        <v>-15.92</v>
      </c>
    </row>
    <row r="821" spans="1:5" x14ac:dyDescent="0.2">
      <c r="A821">
        <v>11.65</v>
      </c>
      <c r="B821">
        <v>-15.89</v>
      </c>
      <c r="C821">
        <v>-7.0370000000000002E-2</v>
      </c>
      <c r="D821">
        <v>1.407</v>
      </c>
      <c r="E821">
        <v>-15.89</v>
      </c>
    </row>
    <row r="822" spans="1:5" x14ac:dyDescent="0.2">
      <c r="A822">
        <v>11.66</v>
      </c>
      <c r="B822">
        <v>-15.87</v>
      </c>
      <c r="C822">
        <v>-7.0379999999999998E-2</v>
      </c>
      <c r="D822">
        <v>1.4079999999999999</v>
      </c>
      <c r="E822">
        <v>-15.87</v>
      </c>
    </row>
    <row r="823" spans="1:5" x14ac:dyDescent="0.2">
      <c r="A823">
        <v>11.67</v>
      </c>
      <c r="B823">
        <v>-15.84</v>
      </c>
      <c r="C823">
        <v>-7.0379999999999998E-2</v>
      </c>
      <c r="D823">
        <v>1.4079999999999999</v>
      </c>
      <c r="E823">
        <v>-15.84</v>
      </c>
    </row>
    <row r="824" spans="1:5" x14ac:dyDescent="0.2">
      <c r="A824">
        <v>11.68</v>
      </c>
      <c r="B824">
        <v>-15.82</v>
      </c>
      <c r="C824">
        <v>-7.0389999999999994E-2</v>
      </c>
      <c r="D824">
        <v>1.4079999999999999</v>
      </c>
      <c r="E824">
        <v>-15.82</v>
      </c>
    </row>
    <row r="825" spans="1:5" x14ac:dyDescent="0.2">
      <c r="A825">
        <v>11.69</v>
      </c>
      <c r="B825">
        <v>-15.79</v>
      </c>
      <c r="C825">
        <v>-7.0389999999999994E-2</v>
      </c>
      <c r="D825">
        <v>1.4079999999999999</v>
      </c>
      <c r="E825">
        <v>-15.79</v>
      </c>
    </row>
    <row r="826" spans="1:5" x14ac:dyDescent="0.2">
      <c r="A826">
        <v>11.7</v>
      </c>
      <c r="B826">
        <v>-15.77</v>
      </c>
      <c r="C826">
        <v>-7.0400000000000004E-2</v>
      </c>
      <c r="D826">
        <v>1.4079999999999999</v>
      </c>
      <c r="E826">
        <v>-15.77</v>
      </c>
    </row>
    <row r="827" spans="1:5" x14ac:dyDescent="0.2">
      <c r="A827">
        <v>11.7</v>
      </c>
      <c r="B827">
        <v>-15.74</v>
      </c>
      <c r="C827">
        <v>-7.0400000000000004E-2</v>
      </c>
      <c r="D827">
        <v>1.4079999999999999</v>
      </c>
      <c r="E827">
        <v>-15.74</v>
      </c>
    </row>
    <row r="828" spans="1:5" x14ac:dyDescent="0.2">
      <c r="A828">
        <v>11.71</v>
      </c>
      <c r="B828">
        <v>-15.72</v>
      </c>
      <c r="C828">
        <v>-7.0400000000000004E-2</v>
      </c>
      <c r="D828">
        <v>1.4079999999999999</v>
      </c>
      <c r="E828">
        <v>-15.72</v>
      </c>
    </row>
    <row r="829" spans="1:5" x14ac:dyDescent="0.2">
      <c r="A829">
        <v>11.72</v>
      </c>
      <c r="B829">
        <v>-15.69</v>
      </c>
      <c r="C829">
        <v>-7.041E-2</v>
      </c>
      <c r="D829">
        <v>1.4079999999999999</v>
      </c>
      <c r="E829">
        <v>-15.69</v>
      </c>
    </row>
    <row r="830" spans="1:5" x14ac:dyDescent="0.2">
      <c r="A830">
        <v>11.73</v>
      </c>
      <c r="B830">
        <v>-15.67</v>
      </c>
      <c r="C830">
        <v>-7.041E-2</v>
      </c>
      <c r="D830">
        <v>1.4079999999999999</v>
      </c>
      <c r="E830">
        <v>-15.67</v>
      </c>
    </row>
    <row r="831" spans="1:5" x14ac:dyDescent="0.2">
      <c r="A831">
        <v>11.74</v>
      </c>
      <c r="B831">
        <v>-15.64</v>
      </c>
      <c r="C831">
        <v>-7.0419999999999996E-2</v>
      </c>
      <c r="D831">
        <v>1.4079999999999999</v>
      </c>
      <c r="E831">
        <v>-15.64</v>
      </c>
    </row>
    <row r="832" spans="1:5" x14ac:dyDescent="0.2">
      <c r="A832">
        <v>11.75</v>
      </c>
      <c r="B832">
        <v>-15.62</v>
      </c>
      <c r="C832">
        <v>-7.0419999999999996E-2</v>
      </c>
      <c r="D832">
        <v>1.4079999999999999</v>
      </c>
      <c r="E832">
        <v>-15.62</v>
      </c>
    </row>
    <row r="833" spans="1:5" x14ac:dyDescent="0.2">
      <c r="A833">
        <v>11.75</v>
      </c>
      <c r="B833">
        <v>-15.59</v>
      </c>
      <c r="C833">
        <v>-7.0419999999999996E-2</v>
      </c>
      <c r="D833">
        <v>1.4079999999999999</v>
      </c>
      <c r="E833">
        <v>-15.59</v>
      </c>
    </row>
    <row r="834" spans="1:5" x14ac:dyDescent="0.2">
      <c r="A834">
        <v>11.76</v>
      </c>
      <c r="B834">
        <v>-15.57</v>
      </c>
      <c r="C834">
        <v>-7.0430000000000006E-2</v>
      </c>
      <c r="D834">
        <v>1.409</v>
      </c>
      <c r="E834">
        <v>-15.57</v>
      </c>
    </row>
    <row r="835" spans="1:5" x14ac:dyDescent="0.2">
      <c r="A835">
        <v>11.77</v>
      </c>
      <c r="B835">
        <v>-15.54</v>
      </c>
      <c r="C835">
        <v>-7.0430000000000006E-2</v>
      </c>
      <c r="D835">
        <v>1.409</v>
      </c>
      <c r="E835">
        <v>-15.54</v>
      </c>
    </row>
    <row r="836" spans="1:5" x14ac:dyDescent="0.2">
      <c r="A836">
        <v>11.78</v>
      </c>
      <c r="B836">
        <v>-15.52</v>
      </c>
      <c r="C836">
        <v>-7.0440000000000003E-2</v>
      </c>
      <c r="D836">
        <v>1.409</v>
      </c>
      <c r="E836">
        <v>-15.52</v>
      </c>
    </row>
    <row r="837" spans="1:5" x14ac:dyDescent="0.2">
      <c r="A837">
        <v>11.79</v>
      </c>
      <c r="B837">
        <v>-15.49</v>
      </c>
      <c r="C837">
        <v>-7.0440000000000003E-2</v>
      </c>
      <c r="D837">
        <v>1.409</v>
      </c>
      <c r="E837">
        <v>-15.49</v>
      </c>
    </row>
    <row r="838" spans="1:5" x14ac:dyDescent="0.2">
      <c r="A838">
        <v>11.8</v>
      </c>
      <c r="B838">
        <v>-15.47</v>
      </c>
      <c r="C838">
        <v>-7.0449999999999999E-2</v>
      </c>
      <c r="D838">
        <v>1.409</v>
      </c>
      <c r="E838">
        <v>-15.47</v>
      </c>
    </row>
    <row r="839" spans="1:5" x14ac:dyDescent="0.2">
      <c r="A839">
        <v>11.8</v>
      </c>
      <c r="B839">
        <v>-15.44</v>
      </c>
      <c r="C839">
        <v>-7.0449999999999999E-2</v>
      </c>
      <c r="D839">
        <v>1.409</v>
      </c>
      <c r="E839">
        <v>-15.44</v>
      </c>
    </row>
    <row r="840" spans="1:5" x14ac:dyDescent="0.2">
      <c r="A840">
        <v>11.81</v>
      </c>
      <c r="B840">
        <v>-15.42</v>
      </c>
      <c r="C840">
        <v>-7.0449999999999999E-2</v>
      </c>
      <c r="D840">
        <v>1.409</v>
      </c>
      <c r="E840">
        <v>-15.42</v>
      </c>
    </row>
    <row r="841" spans="1:5" x14ac:dyDescent="0.2">
      <c r="A841">
        <v>11.82</v>
      </c>
      <c r="B841">
        <v>-15.39</v>
      </c>
      <c r="C841">
        <v>-7.0459999999999995E-2</v>
      </c>
      <c r="D841">
        <v>1.409</v>
      </c>
      <c r="E841">
        <v>-15.39</v>
      </c>
    </row>
    <row r="842" spans="1:5" x14ac:dyDescent="0.2">
      <c r="A842">
        <v>11.83</v>
      </c>
      <c r="B842">
        <v>-15.37</v>
      </c>
      <c r="C842">
        <v>-7.0459999999999995E-2</v>
      </c>
      <c r="D842">
        <v>1.409</v>
      </c>
      <c r="E842">
        <v>-15.37</v>
      </c>
    </row>
    <row r="843" spans="1:5" x14ac:dyDescent="0.2">
      <c r="A843">
        <v>11.84</v>
      </c>
      <c r="B843">
        <v>-15.34</v>
      </c>
      <c r="C843">
        <v>-7.0470000000000005E-2</v>
      </c>
      <c r="D843">
        <v>1.409</v>
      </c>
      <c r="E843">
        <v>-15.34</v>
      </c>
    </row>
    <row r="844" spans="1:5" x14ac:dyDescent="0.2">
      <c r="A844">
        <v>11.85</v>
      </c>
      <c r="B844">
        <v>-15.32</v>
      </c>
      <c r="C844">
        <v>-7.0470000000000005E-2</v>
      </c>
      <c r="D844">
        <v>1.409</v>
      </c>
      <c r="E844">
        <v>-15.32</v>
      </c>
    </row>
    <row r="845" spans="1:5" x14ac:dyDescent="0.2">
      <c r="A845">
        <v>11.85</v>
      </c>
      <c r="B845">
        <v>-15.29</v>
      </c>
      <c r="C845">
        <v>-7.0480000000000001E-2</v>
      </c>
      <c r="D845">
        <v>1.41</v>
      </c>
      <c r="E845">
        <v>-15.29</v>
      </c>
    </row>
    <row r="846" spans="1:5" x14ac:dyDescent="0.2">
      <c r="A846">
        <v>11.86</v>
      </c>
      <c r="B846">
        <v>-15.27</v>
      </c>
      <c r="C846">
        <v>-7.0480000000000001E-2</v>
      </c>
      <c r="D846">
        <v>1.41</v>
      </c>
      <c r="E846">
        <v>-15.27</v>
      </c>
    </row>
    <row r="847" spans="1:5" x14ac:dyDescent="0.2">
      <c r="A847">
        <v>11.87</v>
      </c>
      <c r="B847">
        <v>-15.24</v>
      </c>
      <c r="C847">
        <v>-7.0489999999999997E-2</v>
      </c>
      <c r="D847">
        <v>1.41</v>
      </c>
      <c r="E847">
        <v>-15.24</v>
      </c>
    </row>
    <row r="848" spans="1:5" x14ac:dyDescent="0.2">
      <c r="A848">
        <v>11.88</v>
      </c>
      <c r="B848">
        <v>-15.22</v>
      </c>
      <c r="C848">
        <v>-7.0489999999999997E-2</v>
      </c>
      <c r="D848">
        <v>1.41</v>
      </c>
      <c r="E848">
        <v>-15.22</v>
      </c>
    </row>
    <row r="849" spans="1:5" x14ac:dyDescent="0.2">
      <c r="A849">
        <v>11.89</v>
      </c>
      <c r="B849">
        <v>-15.19</v>
      </c>
      <c r="C849">
        <v>-7.0489999999999997E-2</v>
      </c>
      <c r="D849">
        <v>1.41</v>
      </c>
      <c r="E849">
        <v>-15.19</v>
      </c>
    </row>
    <row r="850" spans="1:5" x14ac:dyDescent="0.2">
      <c r="A850">
        <v>11.9</v>
      </c>
      <c r="B850">
        <v>-15.17</v>
      </c>
      <c r="C850">
        <v>-7.0499999999999993E-2</v>
      </c>
      <c r="D850">
        <v>1.41</v>
      </c>
      <c r="E850">
        <v>-15.17</v>
      </c>
    </row>
    <row r="851" spans="1:5" x14ac:dyDescent="0.2">
      <c r="A851">
        <v>11.9</v>
      </c>
      <c r="B851">
        <v>-15.14</v>
      </c>
      <c r="C851">
        <v>-7.0499999999999993E-2</v>
      </c>
      <c r="D851">
        <v>1.41</v>
      </c>
      <c r="E851">
        <v>-15.14</v>
      </c>
    </row>
    <row r="852" spans="1:5" x14ac:dyDescent="0.2">
      <c r="A852">
        <v>11.91</v>
      </c>
      <c r="B852">
        <v>-15.12</v>
      </c>
      <c r="C852">
        <v>-7.0499999999999993E-2</v>
      </c>
      <c r="D852">
        <v>1.41</v>
      </c>
      <c r="E852">
        <v>-15.12</v>
      </c>
    </row>
    <row r="853" spans="1:5" x14ac:dyDescent="0.2">
      <c r="A853">
        <v>11.92</v>
      </c>
      <c r="B853">
        <v>-15.09</v>
      </c>
      <c r="C853">
        <v>-7.0510000000000003E-2</v>
      </c>
      <c r="D853">
        <v>1.41</v>
      </c>
      <c r="E853">
        <v>-15.09</v>
      </c>
    </row>
    <row r="854" spans="1:5" x14ac:dyDescent="0.2">
      <c r="A854">
        <v>11.93</v>
      </c>
      <c r="B854">
        <v>-15.07</v>
      </c>
      <c r="C854">
        <v>-7.0510000000000003E-2</v>
      </c>
      <c r="D854">
        <v>1.41</v>
      </c>
      <c r="E854">
        <v>-15.07</v>
      </c>
    </row>
    <row r="855" spans="1:5" x14ac:dyDescent="0.2">
      <c r="A855">
        <v>11.94</v>
      </c>
      <c r="B855">
        <v>-15.04</v>
      </c>
      <c r="C855">
        <v>-7.0519999999999999E-2</v>
      </c>
      <c r="D855">
        <v>1.41</v>
      </c>
      <c r="E855">
        <v>-15.04</v>
      </c>
    </row>
    <row r="856" spans="1:5" x14ac:dyDescent="0.2">
      <c r="A856">
        <v>11.95</v>
      </c>
      <c r="B856">
        <v>-15.02</v>
      </c>
      <c r="C856">
        <v>-7.0519999999999999E-2</v>
      </c>
      <c r="D856">
        <v>1.41</v>
      </c>
      <c r="E856">
        <v>-15.02</v>
      </c>
    </row>
    <row r="857" spans="1:5" x14ac:dyDescent="0.2">
      <c r="A857">
        <v>11.95</v>
      </c>
      <c r="B857">
        <v>-14.99</v>
      </c>
      <c r="C857">
        <v>-7.0519999999999999E-2</v>
      </c>
      <c r="D857">
        <v>1.41</v>
      </c>
      <c r="E857">
        <v>-14.99</v>
      </c>
    </row>
    <row r="858" spans="1:5" x14ac:dyDescent="0.2">
      <c r="A858">
        <v>11.96</v>
      </c>
      <c r="B858">
        <v>-14.97</v>
      </c>
      <c r="C858">
        <v>-7.0529999999999995E-2</v>
      </c>
      <c r="D858">
        <v>1.411</v>
      </c>
      <c r="E858">
        <v>-14.97</v>
      </c>
    </row>
    <row r="859" spans="1:5" x14ac:dyDescent="0.2">
      <c r="A859">
        <v>11.97</v>
      </c>
      <c r="B859">
        <v>-14.94</v>
      </c>
      <c r="C859">
        <v>-7.0529999999999995E-2</v>
      </c>
      <c r="D859">
        <v>1.411</v>
      </c>
      <c r="E859">
        <v>-14.94</v>
      </c>
    </row>
    <row r="860" spans="1:5" x14ac:dyDescent="0.2">
      <c r="A860">
        <v>11.98</v>
      </c>
      <c r="B860">
        <v>-14.92</v>
      </c>
      <c r="C860">
        <v>-7.0540000000000005E-2</v>
      </c>
      <c r="D860">
        <v>1.411</v>
      </c>
      <c r="E860">
        <v>-14.92</v>
      </c>
    </row>
    <row r="861" spans="1:5" x14ac:dyDescent="0.2">
      <c r="A861">
        <v>11.99</v>
      </c>
      <c r="B861">
        <v>-14.89</v>
      </c>
      <c r="C861">
        <v>-7.0540000000000005E-2</v>
      </c>
      <c r="D861">
        <v>1.411</v>
      </c>
      <c r="E861">
        <v>-14.89</v>
      </c>
    </row>
    <row r="862" spans="1:5" x14ac:dyDescent="0.2">
      <c r="A862">
        <v>12</v>
      </c>
      <c r="B862">
        <v>-14.87</v>
      </c>
      <c r="C862">
        <v>-7.0540000000000005E-2</v>
      </c>
      <c r="D862">
        <v>1.411</v>
      </c>
      <c r="E862">
        <v>-14.87</v>
      </c>
    </row>
    <row r="863" spans="1:5" x14ac:dyDescent="0.2">
      <c r="A863">
        <v>12</v>
      </c>
      <c r="B863">
        <v>-14.84</v>
      </c>
      <c r="C863">
        <v>-7.0550000000000002E-2</v>
      </c>
      <c r="D863">
        <v>1.411</v>
      </c>
      <c r="E863">
        <v>-14.84</v>
      </c>
    </row>
    <row r="864" spans="1:5" x14ac:dyDescent="0.2">
      <c r="A864">
        <v>12.01</v>
      </c>
      <c r="B864">
        <v>-14.82</v>
      </c>
      <c r="C864">
        <v>-7.0550000000000002E-2</v>
      </c>
      <c r="D864">
        <v>1.411</v>
      </c>
      <c r="E864">
        <v>-14.82</v>
      </c>
    </row>
    <row r="865" spans="1:5" x14ac:dyDescent="0.2">
      <c r="A865">
        <v>12.02</v>
      </c>
      <c r="B865">
        <v>-14.79</v>
      </c>
      <c r="C865">
        <v>-7.0559999999999998E-2</v>
      </c>
      <c r="D865">
        <v>1.411</v>
      </c>
      <c r="E865">
        <v>-14.79</v>
      </c>
    </row>
    <row r="866" spans="1:5" x14ac:dyDescent="0.2">
      <c r="A866">
        <v>12.03</v>
      </c>
      <c r="B866">
        <v>-14.77</v>
      </c>
      <c r="C866">
        <v>-7.0559999999999998E-2</v>
      </c>
      <c r="D866">
        <v>1.411</v>
      </c>
      <c r="E866">
        <v>-14.77</v>
      </c>
    </row>
    <row r="867" spans="1:5" x14ac:dyDescent="0.2">
      <c r="A867">
        <v>12.04</v>
      </c>
      <c r="B867">
        <v>-14.74</v>
      </c>
      <c r="C867">
        <v>-7.0559999999999998E-2</v>
      </c>
      <c r="D867">
        <v>1.411</v>
      </c>
      <c r="E867">
        <v>-14.74</v>
      </c>
    </row>
    <row r="868" spans="1:5" x14ac:dyDescent="0.2">
      <c r="A868">
        <v>12.05</v>
      </c>
      <c r="B868">
        <v>-14.72</v>
      </c>
      <c r="C868">
        <v>-7.0569999999999994E-2</v>
      </c>
      <c r="D868">
        <v>1.411</v>
      </c>
      <c r="E868">
        <v>-14.72</v>
      </c>
    </row>
    <row r="869" spans="1:5" x14ac:dyDescent="0.2">
      <c r="A869">
        <v>12.05</v>
      </c>
      <c r="B869">
        <v>-14.69</v>
      </c>
      <c r="C869">
        <v>-7.0569999999999994E-2</v>
      </c>
      <c r="D869">
        <v>1.411</v>
      </c>
      <c r="E869">
        <v>-14.69</v>
      </c>
    </row>
    <row r="870" spans="1:5" x14ac:dyDescent="0.2">
      <c r="A870">
        <v>12.06</v>
      </c>
      <c r="B870">
        <v>-14.67</v>
      </c>
      <c r="C870">
        <v>-7.0580000000000004E-2</v>
      </c>
      <c r="D870">
        <v>1.4119999999999999</v>
      </c>
      <c r="E870">
        <v>-14.67</v>
      </c>
    </row>
    <row r="871" spans="1:5" x14ac:dyDescent="0.2">
      <c r="A871">
        <v>12.07</v>
      </c>
      <c r="B871">
        <v>-14.64</v>
      </c>
      <c r="C871">
        <v>-7.0580000000000004E-2</v>
      </c>
      <c r="D871">
        <v>1.4119999999999999</v>
      </c>
      <c r="E871">
        <v>-14.64</v>
      </c>
    </row>
    <row r="872" spans="1:5" x14ac:dyDescent="0.2">
      <c r="A872">
        <v>12.08</v>
      </c>
      <c r="B872">
        <v>-14.62</v>
      </c>
      <c r="C872">
        <v>-7.0580000000000004E-2</v>
      </c>
      <c r="D872">
        <v>1.4119999999999999</v>
      </c>
      <c r="E872">
        <v>-14.62</v>
      </c>
    </row>
    <row r="873" spans="1:5" x14ac:dyDescent="0.2">
      <c r="A873">
        <v>12.09</v>
      </c>
      <c r="B873">
        <v>-14.59</v>
      </c>
      <c r="C873">
        <v>-7.059E-2</v>
      </c>
      <c r="D873">
        <v>1.4119999999999999</v>
      </c>
      <c r="E873">
        <v>-14.59</v>
      </c>
    </row>
    <row r="874" spans="1:5" x14ac:dyDescent="0.2">
      <c r="A874">
        <v>12.1</v>
      </c>
      <c r="B874">
        <v>-14.57</v>
      </c>
      <c r="C874">
        <v>-7.059E-2</v>
      </c>
      <c r="D874">
        <v>1.4119999999999999</v>
      </c>
      <c r="E874">
        <v>-14.57</v>
      </c>
    </row>
    <row r="875" spans="1:5" x14ac:dyDescent="0.2">
      <c r="A875">
        <v>12.1</v>
      </c>
      <c r="B875">
        <v>-14.54</v>
      </c>
      <c r="C875">
        <v>-7.0599999999999996E-2</v>
      </c>
      <c r="D875">
        <v>1.4119999999999999</v>
      </c>
      <c r="E875">
        <v>-14.54</v>
      </c>
    </row>
    <row r="876" spans="1:5" x14ac:dyDescent="0.2">
      <c r="A876">
        <v>12.11</v>
      </c>
      <c r="B876">
        <v>-14.52</v>
      </c>
      <c r="C876">
        <v>-7.0599999999999996E-2</v>
      </c>
      <c r="D876">
        <v>1.4119999999999999</v>
      </c>
      <c r="E876">
        <v>-14.52</v>
      </c>
    </row>
    <row r="877" spans="1:5" x14ac:dyDescent="0.2">
      <c r="A877">
        <v>12.12</v>
      </c>
      <c r="B877">
        <v>-14.49</v>
      </c>
      <c r="C877">
        <v>-7.0610000000000006E-2</v>
      </c>
      <c r="D877">
        <v>1.4119999999999999</v>
      </c>
      <c r="E877">
        <v>-14.49</v>
      </c>
    </row>
    <row r="878" spans="1:5" x14ac:dyDescent="0.2">
      <c r="A878">
        <v>12.13</v>
      </c>
      <c r="B878">
        <v>-14.47</v>
      </c>
      <c r="C878">
        <v>-7.0610000000000006E-2</v>
      </c>
      <c r="D878">
        <v>1.4119999999999999</v>
      </c>
      <c r="E878">
        <v>-14.47</v>
      </c>
    </row>
    <row r="879" spans="1:5" x14ac:dyDescent="0.2">
      <c r="A879">
        <v>12.14</v>
      </c>
      <c r="B879">
        <v>-14.44</v>
      </c>
      <c r="C879">
        <v>-7.0610000000000006E-2</v>
      </c>
      <c r="D879">
        <v>1.4119999999999999</v>
      </c>
      <c r="E879">
        <v>-14.44</v>
      </c>
    </row>
    <row r="880" spans="1:5" x14ac:dyDescent="0.2">
      <c r="A880">
        <v>12.15</v>
      </c>
      <c r="B880">
        <v>-14.42</v>
      </c>
      <c r="C880">
        <v>-7.0620000000000002E-2</v>
      </c>
      <c r="D880">
        <v>1.4119999999999999</v>
      </c>
      <c r="E880">
        <v>-14.42</v>
      </c>
    </row>
    <row r="881" spans="1:5" x14ac:dyDescent="0.2">
      <c r="A881">
        <v>12.15</v>
      </c>
      <c r="B881">
        <v>-14.39</v>
      </c>
      <c r="C881">
        <v>-7.0629999999999998E-2</v>
      </c>
      <c r="D881">
        <v>1.413</v>
      </c>
      <c r="E881">
        <v>-14.39</v>
      </c>
    </row>
    <row r="882" spans="1:5" x14ac:dyDescent="0.2">
      <c r="A882">
        <v>12.16</v>
      </c>
      <c r="B882">
        <v>-14.37</v>
      </c>
      <c r="C882">
        <v>-7.0629999999999998E-2</v>
      </c>
      <c r="D882">
        <v>1.413</v>
      </c>
      <c r="E882">
        <v>-14.37</v>
      </c>
    </row>
    <row r="883" spans="1:5" x14ac:dyDescent="0.2">
      <c r="A883">
        <v>12.17</v>
      </c>
      <c r="B883">
        <v>-14.34</v>
      </c>
      <c r="C883">
        <v>-7.0629999999999998E-2</v>
      </c>
      <c r="D883">
        <v>1.413</v>
      </c>
      <c r="E883">
        <v>-14.34</v>
      </c>
    </row>
    <row r="884" spans="1:5" x14ac:dyDescent="0.2">
      <c r="A884">
        <v>12.18</v>
      </c>
      <c r="B884">
        <v>-14.32</v>
      </c>
      <c r="C884">
        <v>-7.0639999999999994E-2</v>
      </c>
      <c r="D884">
        <v>1.413</v>
      </c>
      <c r="E884">
        <v>-14.32</v>
      </c>
    </row>
    <row r="885" spans="1:5" x14ac:dyDescent="0.2">
      <c r="A885">
        <v>12.19</v>
      </c>
      <c r="B885">
        <v>-14.29</v>
      </c>
      <c r="C885">
        <v>-7.0639999999999994E-2</v>
      </c>
      <c r="D885">
        <v>1.413</v>
      </c>
      <c r="E885">
        <v>-14.29</v>
      </c>
    </row>
    <row r="886" spans="1:5" x14ac:dyDescent="0.2">
      <c r="A886">
        <v>12.2</v>
      </c>
      <c r="B886">
        <v>-14.27</v>
      </c>
      <c r="C886">
        <v>-7.0650000000000004E-2</v>
      </c>
      <c r="D886">
        <v>1.413</v>
      </c>
      <c r="E886">
        <v>-14.27</v>
      </c>
    </row>
    <row r="887" spans="1:5" x14ac:dyDescent="0.2">
      <c r="A887">
        <v>12.2</v>
      </c>
      <c r="B887">
        <v>-14.24</v>
      </c>
      <c r="C887">
        <v>-7.0650000000000004E-2</v>
      </c>
      <c r="D887">
        <v>1.413</v>
      </c>
      <c r="E887">
        <v>-14.24</v>
      </c>
    </row>
    <row r="888" spans="1:5" x14ac:dyDescent="0.2">
      <c r="A888">
        <v>12.21</v>
      </c>
      <c r="B888">
        <v>-14.22</v>
      </c>
      <c r="C888">
        <v>-7.0660000000000001E-2</v>
      </c>
      <c r="D888">
        <v>1.413</v>
      </c>
      <c r="E888">
        <v>-14.22</v>
      </c>
    </row>
    <row r="889" spans="1:5" x14ac:dyDescent="0.2">
      <c r="A889">
        <v>12.22</v>
      </c>
      <c r="B889">
        <v>-14.19</v>
      </c>
      <c r="C889">
        <v>-7.0660000000000001E-2</v>
      </c>
      <c r="D889">
        <v>1.413</v>
      </c>
      <c r="E889">
        <v>-14.19</v>
      </c>
    </row>
    <row r="890" spans="1:5" x14ac:dyDescent="0.2">
      <c r="A890">
        <v>12.23</v>
      </c>
      <c r="B890">
        <v>-14.17</v>
      </c>
      <c r="C890">
        <v>-7.0669999999999997E-2</v>
      </c>
      <c r="D890">
        <v>1.413</v>
      </c>
      <c r="E890">
        <v>-14.17</v>
      </c>
    </row>
    <row r="891" spans="1:5" x14ac:dyDescent="0.2">
      <c r="A891">
        <v>12.24</v>
      </c>
      <c r="B891">
        <v>-14.14</v>
      </c>
      <c r="C891">
        <v>-7.0669999999999997E-2</v>
      </c>
      <c r="D891">
        <v>1.413</v>
      </c>
      <c r="E891">
        <v>-14.14</v>
      </c>
    </row>
    <row r="892" spans="1:5" x14ac:dyDescent="0.2">
      <c r="A892">
        <v>12.25</v>
      </c>
      <c r="B892">
        <v>-14.12</v>
      </c>
      <c r="C892">
        <v>-7.0680000000000007E-2</v>
      </c>
      <c r="D892">
        <v>1.4139999999999999</v>
      </c>
      <c r="E892">
        <v>-14.12</v>
      </c>
    </row>
    <row r="893" spans="1:5" x14ac:dyDescent="0.2">
      <c r="A893">
        <v>12.25</v>
      </c>
      <c r="B893">
        <v>-14.09</v>
      </c>
      <c r="C893">
        <v>-7.0680000000000007E-2</v>
      </c>
      <c r="D893">
        <v>1.4139999999999999</v>
      </c>
      <c r="E893">
        <v>-14.09</v>
      </c>
    </row>
    <row r="894" spans="1:5" x14ac:dyDescent="0.2">
      <c r="A894">
        <v>12.26</v>
      </c>
      <c r="B894">
        <v>-14.07</v>
      </c>
      <c r="C894">
        <v>-7.0690000000000003E-2</v>
      </c>
      <c r="D894">
        <v>1.4139999999999999</v>
      </c>
      <c r="E894">
        <v>-14.07</v>
      </c>
    </row>
    <row r="895" spans="1:5" x14ac:dyDescent="0.2">
      <c r="A895">
        <v>12.27</v>
      </c>
      <c r="B895">
        <v>-14.04</v>
      </c>
      <c r="C895">
        <v>-7.0699999999999999E-2</v>
      </c>
      <c r="D895">
        <v>1.4139999999999999</v>
      </c>
      <c r="E895">
        <v>-14.04</v>
      </c>
    </row>
    <row r="896" spans="1:5" x14ac:dyDescent="0.2">
      <c r="A896">
        <v>12.28</v>
      </c>
      <c r="B896">
        <v>-14.02</v>
      </c>
      <c r="C896">
        <v>-7.0699999999999999E-2</v>
      </c>
      <c r="D896">
        <v>1.4139999999999999</v>
      </c>
      <c r="E896">
        <v>-14.02</v>
      </c>
    </row>
    <row r="897" spans="1:5" x14ac:dyDescent="0.2">
      <c r="A897">
        <v>12.29</v>
      </c>
      <c r="B897">
        <v>-13.99</v>
      </c>
      <c r="C897">
        <v>-7.0709999999999995E-2</v>
      </c>
      <c r="D897">
        <v>1.4139999999999999</v>
      </c>
      <c r="E897">
        <v>-13.99</v>
      </c>
    </row>
    <row r="898" spans="1:5" x14ac:dyDescent="0.2">
      <c r="A898">
        <v>12.3</v>
      </c>
      <c r="B898">
        <v>-13.97</v>
      </c>
      <c r="C898">
        <v>-7.0709999999999995E-2</v>
      </c>
      <c r="D898">
        <v>1.4139999999999999</v>
      </c>
      <c r="E898">
        <v>-13.97</v>
      </c>
    </row>
    <row r="899" spans="1:5" x14ac:dyDescent="0.2">
      <c r="A899">
        <v>12.3</v>
      </c>
      <c r="B899">
        <v>-13.94</v>
      </c>
      <c r="C899">
        <v>-7.0720000000000005E-2</v>
      </c>
      <c r="D899">
        <v>1.4139999999999999</v>
      </c>
      <c r="E899">
        <v>-13.94</v>
      </c>
    </row>
    <row r="900" spans="1:5" x14ac:dyDescent="0.2">
      <c r="A900">
        <v>12.31</v>
      </c>
      <c r="B900">
        <v>-13.92</v>
      </c>
      <c r="C900">
        <v>-7.0720000000000005E-2</v>
      </c>
      <c r="D900">
        <v>1.4139999999999999</v>
      </c>
      <c r="E900">
        <v>-13.92</v>
      </c>
    </row>
    <row r="901" spans="1:5" x14ac:dyDescent="0.2">
      <c r="A901">
        <v>12.32</v>
      </c>
      <c r="B901">
        <v>-13.89</v>
      </c>
      <c r="C901">
        <v>-7.0730000000000001E-2</v>
      </c>
      <c r="D901">
        <v>1.415</v>
      </c>
      <c r="E901">
        <v>-13.89</v>
      </c>
    </row>
    <row r="902" spans="1:5" x14ac:dyDescent="0.2">
      <c r="A902">
        <v>12.33</v>
      </c>
      <c r="B902">
        <v>-13.87</v>
      </c>
      <c r="C902">
        <v>-7.0730000000000001E-2</v>
      </c>
      <c r="D902">
        <v>1.415</v>
      </c>
      <c r="E902">
        <v>-13.87</v>
      </c>
    </row>
    <row r="903" spans="1:5" x14ac:dyDescent="0.2">
      <c r="A903">
        <v>12.34</v>
      </c>
      <c r="B903">
        <v>-13.84</v>
      </c>
      <c r="C903">
        <v>-7.0739999999999997E-2</v>
      </c>
      <c r="D903">
        <v>1.415</v>
      </c>
      <c r="E903">
        <v>-13.84</v>
      </c>
    </row>
    <row r="904" spans="1:5" x14ac:dyDescent="0.2">
      <c r="A904">
        <v>12.35</v>
      </c>
      <c r="B904">
        <v>-13.82</v>
      </c>
      <c r="C904">
        <v>-7.0739999999999997E-2</v>
      </c>
      <c r="D904">
        <v>1.415</v>
      </c>
      <c r="E904">
        <v>-13.82</v>
      </c>
    </row>
    <row r="905" spans="1:5" x14ac:dyDescent="0.2">
      <c r="A905">
        <v>12.35</v>
      </c>
      <c r="B905">
        <v>-13.79</v>
      </c>
      <c r="C905">
        <v>-7.0749999999999993E-2</v>
      </c>
      <c r="D905">
        <v>1.415</v>
      </c>
      <c r="E905">
        <v>-13.79</v>
      </c>
    </row>
    <row r="906" spans="1:5" x14ac:dyDescent="0.2">
      <c r="A906">
        <v>12.36</v>
      </c>
      <c r="B906">
        <v>-13.77</v>
      </c>
      <c r="C906">
        <v>-7.0760000000000003E-2</v>
      </c>
      <c r="D906">
        <v>1.415</v>
      </c>
      <c r="E906">
        <v>-13.77</v>
      </c>
    </row>
    <row r="907" spans="1:5" x14ac:dyDescent="0.2">
      <c r="A907">
        <v>12.37</v>
      </c>
      <c r="B907">
        <v>-13.74</v>
      </c>
      <c r="C907">
        <v>-7.0760000000000003E-2</v>
      </c>
      <c r="D907">
        <v>1.415</v>
      </c>
      <c r="E907">
        <v>-13.74</v>
      </c>
    </row>
    <row r="908" spans="1:5" x14ac:dyDescent="0.2">
      <c r="A908">
        <v>12.38</v>
      </c>
      <c r="B908">
        <v>-13.72</v>
      </c>
      <c r="C908">
        <v>-7.077E-2</v>
      </c>
      <c r="D908">
        <v>1.415</v>
      </c>
      <c r="E908">
        <v>-13.72</v>
      </c>
    </row>
    <row r="909" spans="1:5" x14ac:dyDescent="0.2">
      <c r="A909">
        <v>12.39</v>
      </c>
      <c r="B909">
        <v>-13.69</v>
      </c>
      <c r="C909">
        <v>-7.077E-2</v>
      </c>
      <c r="D909">
        <v>1.415</v>
      </c>
      <c r="E909">
        <v>-13.69</v>
      </c>
    </row>
    <row r="910" spans="1:5" x14ac:dyDescent="0.2">
      <c r="A910">
        <v>12.4</v>
      </c>
      <c r="B910">
        <v>-13.67</v>
      </c>
      <c r="C910">
        <v>-7.0779999999999996E-2</v>
      </c>
      <c r="D910">
        <v>1.4159999999999999</v>
      </c>
      <c r="E910">
        <v>-13.67</v>
      </c>
    </row>
    <row r="911" spans="1:5" x14ac:dyDescent="0.2">
      <c r="A911">
        <v>12.4</v>
      </c>
      <c r="B911">
        <v>-13.64</v>
      </c>
      <c r="C911">
        <v>-7.0779999999999996E-2</v>
      </c>
      <c r="D911">
        <v>1.4159999999999999</v>
      </c>
      <c r="E911">
        <v>-13.64</v>
      </c>
    </row>
    <row r="912" spans="1:5" x14ac:dyDescent="0.2">
      <c r="A912">
        <v>12.41</v>
      </c>
      <c r="B912">
        <v>-13.62</v>
      </c>
      <c r="C912">
        <v>-7.0790000000000006E-2</v>
      </c>
      <c r="D912">
        <v>1.4159999999999999</v>
      </c>
      <c r="E912">
        <v>-13.62</v>
      </c>
    </row>
    <row r="913" spans="1:5" x14ac:dyDescent="0.2">
      <c r="A913">
        <v>12.42</v>
      </c>
      <c r="B913">
        <v>-13.59</v>
      </c>
      <c r="C913">
        <v>-7.0800000000000002E-2</v>
      </c>
      <c r="D913">
        <v>1.4159999999999999</v>
      </c>
      <c r="E913">
        <v>-13.59</v>
      </c>
    </row>
    <row r="914" spans="1:5" x14ac:dyDescent="0.2">
      <c r="A914">
        <v>12.43</v>
      </c>
      <c r="B914">
        <v>-13.57</v>
      </c>
      <c r="C914">
        <v>-7.0800000000000002E-2</v>
      </c>
      <c r="D914">
        <v>1.4159999999999999</v>
      </c>
      <c r="E914">
        <v>-13.57</v>
      </c>
    </row>
    <row r="915" spans="1:5" x14ac:dyDescent="0.2">
      <c r="A915">
        <v>12.44</v>
      </c>
      <c r="B915">
        <v>-13.54</v>
      </c>
      <c r="C915">
        <v>-7.0809999999999998E-2</v>
      </c>
      <c r="D915">
        <v>1.4159999999999999</v>
      </c>
      <c r="E915">
        <v>-13.54</v>
      </c>
    </row>
    <row r="916" spans="1:5" x14ac:dyDescent="0.2">
      <c r="A916">
        <v>12.45</v>
      </c>
      <c r="B916">
        <v>-13.52</v>
      </c>
      <c r="C916">
        <v>-7.0819999999999994E-2</v>
      </c>
      <c r="D916">
        <v>1.4159999999999999</v>
      </c>
      <c r="E916">
        <v>-13.52</v>
      </c>
    </row>
    <row r="917" spans="1:5" x14ac:dyDescent="0.2">
      <c r="A917">
        <v>12.45</v>
      </c>
      <c r="B917">
        <v>-13.49</v>
      </c>
      <c r="C917">
        <v>-7.0819999999999994E-2</v>
      </c>
      <c r="D917">
        <v>1.4159999999999999</v>
      </c>
      <c r="E917">
        <v>-13.49</v>
      </c>
    </row>
    <row r="918" spans="1:5" x14ac:dyDescent="0.2">
      <c r="A918">
        <v>12.46</v>
      </c>
      <c r="B918">
        <v>-13.47</v>
      </c>
      <c r="C918">
        <v>-7.0830000000000004E-2</v>
      </c>
      <c r="D918">
        <v>1.417</v>
      </c>
      <c r="E918">
        <v>-13.47</v>
      </c>
    </row>
    <row r="919" spans="1:5" x14ac:dyDescent="0.2">
      <c r="A919">
        <v>12.47</v>
      </c>
      <c r="B919">
        <v>-13.44</v>
      </c>
      <c r="C919">
        <v>-7.0830000000000004E-2</v>
      </c>
      <c r="D919">
        <v>1.417</v>
      </c>
      <c r="E919">
        <v>-13.44</v>
      </c>
    </row>
    <row r="920" spans="1:5" x14ac:dyDescent="0.2">
      <c r="A920">
        <v>12.48</v>
      </c>
      <c r="B920">
        <v>-13.42</v>
      </c>
      <c r="C920">
        <v>-7.084E-2</v>
      </c>
      <c r="D920">
        <v>1.417</v>
      </c>
      <c r="E920">
        <v>-13.42</v>
      </c>
    </row>
    <row r="921" spans="1:5" x14ac:dyDescent="0.2">
      <c r="A921">
        <v>12.49</v>
      </c>
      <c r="B921">
        <v>-13.39</v>
      </c>
      <c r="C921">
        <v>-7.084E-2</v>
      </c>
      <c r="D921">
        <v>1.417</v>
      </c>
      <c r="E921">
        <v>-13.39</v>
      </c>
    </row>
    <row r="922" spans="1:5" x14ac:dyDescent="0.2">
      <c r="A922">
        <v>12.5</v>
      </c>
      <c r="B922">
        <v>-13.37</v>
      </c>
      <c r="C922">
        <v>-7.0849999999999996E-2</v>
      </c>
      <c r="D922">
        <v>1.417</v>
      </c>
      <c r="E922">
        <v>-13.37</v>
      </c>
    </row>
    <row r="923" spans="1:5" x14ac:dyDescent="0.2">
      <c r="A923">
        <v>12.5</v>
      </c>
      <c r="B923">
        <v>-13.34</v>
      </c>
      <c r="C923">
        <v>-7.0860000000000006E-2</v>
      </c>
      <c r="D923">
        <v>1.417</v>
      </c>
      <c r="E923">
        <v>-13.34</v>
      </c>
    </row>
    <row r="924" spans="1:5" x14ac:dyDescent="0.2">
      <c r="A924">
        <v>12.51</v>
      </c>
      <c r="B924">
        <v>-13.32</v>
      </c>
      <c r="C924">
        <v>-7.0860000000000006E-2</v>
      </c>
      <c r="D924">
        <v>1.417</v>
      </c>
      <c r="E924">
        <v>-13.32</v>
      </c>
    </row>
    <row r="925" spans="1:5" x14ac:dyDescent="0.2">
      <c r="A925">
        <v>12.52</v>
      </c>
      <c r="B925">
        <v>-13.29</v>
      </c>
      <c r="C925">
        <v>-7.0870000000000002E-2</v>
      </c>
      <c r="D925">
        <v>1.417</v>
      </c>
      <c r="E925">
        <v>-13.29</v>
      </c>
    </row>
    <row r="926" spans="1:5" x14ac:dyDescent="0.2">
      <c r="A926">
        <v>12.53</v>
      </c>
      <c r="B926">
        <v>-13.27</v>
      </c>
      <c r="C926">
        <v>-7.0879999999999999E-2</v>
      </c>
      <c r="D926">
        <v>1.4179999999999999</v>
      </c>
      <c r="E926">
        <v>-13.27</v>
      </c>
    </row>
    <row r="927" spans="1:5" x14ac:dyDescent="0.2">
      <c r="A927">
        <v>12.54</v>
      </c>
      <c r="B927">
        <v>-13.24</v>
      </c>
      <c r="C927">
        <v>-7.0879999999999999E-2</v>
      </c>
      <c r="D927">
        <v>1.4179999999999999</v>
      </c>
      <c r="E927">
        <v>-13.24</v>
      </c>
    </row>
    <row r="928" spans="1:5" x14ac:dyDescent="0.2">
      <c r="A928">
        <v>12.55</v>
      </c>
      <c r="B928">
        <v>-13.22</v>
      </c>
      <c r="C928">
        <v>-7.0889999999999995E-2</v>
      </c>
      <c r="D928">
        <v>1.4179999999999999</v>
      </c>
      <c r="E928">
        <v>-13.22</v>
      </c>
    </row>
    <row r="929" spans="1:5" x14ac:dyDescent="0.2">
      <c r="A929">
        <v>12.55</v>
      </c>
      <c r="B929">
        <v>-13.19</v>
      </c>
      <c r="C929">
        <v>-7.0900000000000005E-2</v>
      </c>
      <c r="D929">
        <v>1.4179999999999999</v>
      </c>
      <c r="E929">
        <v>-13.19</v>
      </c>
    </row>
    <row r="930" spans="1:5" x14ac:dyDescent="0.2">
      <c r="A930">
        <v>12.56</v>
      </c>
      <c r="B930">
        <v>-13.17</v>
      </c>
      <c r="C930">
        <v>-7.0900000000000005E-2</v>
      </c>
      <c r="D930">
        <v>1.4179999999999999</v>
      </c>
      <c r="E930">
        <v>-13.17</v>
      </c>
    </row>
    <row r="931" spans="1:5" x14ac:dyDescent="0.2">
      <c r="A931">
        <v>12.57</v>
      </c>
      <c r="B931">
        <v>-13.14</v>
      </c>
      <c r="C931">
        <v>-7.0910000000000001E-2</v>
      </c>
      <c r="D931">
        <v>1.4179999999999999</v>
      </c>
      <c r="E931">
        <v>-13.14</v>
      </c>
    </row>
    <row r="932" spans="1:5" x14ac:dyDescent="0.2">
      <c r="A932">
        <v>12.58</v>
      </c>
      <c r="B932">
        <v>-13.12</v>
      </c>
      <c r="C932">
        <v>-7.0910000000000001E-2</v>
      </c>
      <c r="D932">
        <v>1.4179999999999999</v>
      </c>
      <c r="E932">
        <v>-13.12</v>
      </c>
    </row>
    <row r="933" spans="1:5" x14ac:dyDescent="0.2">
      <c r="A933">
        <v>12.59</v>
      </c>
      <c r="B933">
        <v>-13.09</v>
      </c>
      <c r="C933">
        <v>-7.0919999999999997E-2</v>
      </c>
      <c r="D933">
        <v>1.4179999999999999</v>
      </c>
      <c r="E933">
        <v>-13.09</v>
      </c>
    </row>
    <row r="934" spans="1:5" x14ac:dyDescent="0.2">
      <c r="A934">
        <v>12.6</v>
      </c>
      <c r="B934">
        <v>-13.07</v>
      </c>
      <c r="C934">
        <v>-7.0930000000000007E-2</v>
      </c>
      <c r="D934">
        <v>1.419</v>
      </c>
      <c r="E934">
        <v>-13.07</v>
      </c>
    </row>
    <row r="935" spans="1:5" x14ac:dyDescent="0.2">
      <c r="A935">
        <v>12.6</v>
      </c>
      <c r="B935">
        <v>-13.04</v>
      </c>
      <c r="C935">
        <v>-7.0930000000000007E-2</v>
      </c>
      <c r="D935">
        <v>1.419</v>
      </c>
      <c r="E935">
        <v>-13.04</v>
      </c>
    </row>
    <row r="936" spans="1:5" x14ac:dyDescent="0.2">
      <c r="A936">
        <v>12.61</v>
      </c>
      <c r="B936">
        <v>-13.02</v>
      </c>
      <c r="C936">
        <v>-7.0940000000000003E-2</v>
      </c>
      <c r="D936">
        <v>1.419</v>
      </c>
      <c r="E936">
        <v>-13.02</v>
      </c>
    </row>
    <row r="937" spans="1:5" x14ac:dyDescent="0.2">
      <c r="A937">
        <v>12.62</v>
      </c>
      <c r="B937">
        <v>-12.99</v>
      </c>
      <c r="C937">
        <v>-7.0949999999999999E-2</v>
      </c>
      <c r="D937">
        <v>1.419</v>
      </c>
      <c r="E937">
        <v>-12.99</v>
      </c>
    </row>
    <row r="938" spans="1:5" x14ac:dyDescent="0.2">
      <c r="A938">
        <v>12.63</v>
      </c>
      <c r="B938">
        <v>-12.97</v>
      </c>
      <c r="C938">
        <v>-7.0949999999999999E-2</v>
      </c>
      <c r="D938">
        <v>1.419</v>
      </c>
      <c r="E938">
        <v>-12.97</v>
      </c>
    </row>
    <row r="939" spans="1:5" x14ac:dyDescent="0.2">
      <c r="A939">
        <v>12.64</v>
      </c>
      <c r="B939">
        <v>-12.94</v>
      </c>
      <c r="C939">
        <v>-7.0959999999999995E-2</v>
      </c>
      <c r="D939">
        <v>1.419</v>
      </c>
      <c r="E939">
        <v>-12.94</v>
      </c>
    </row>
    <row r="940" spans="1:5" x14ac:dyDescent="0.2">
      <c r="A940">
        <v>12.65</v>
      </c>
      <c r="B940">
        <v>-12.92</v>
      </c>
      <c r="C940">
        <v>-7.0970000000000005E-2</v>
      </c>
      <c r="D940">
        <v>1.419</v>
      </c>
      <c r="E940">
        <v>-12.92</v>
      </c>
    </row>
    <row r="941" spans="1:5" x14ac:dyDescent="0.2">
      <c r="A941">
        <v>12.65</v>
      </c>
      <c r="B941">
        <v>-12.89</v>
      </c>
      <c r="C941">
        <v>-7.0970000000000005E-2</v>
      </c>
      <c r="D941">
        <v>1.419</v>
      </c>
      <c r="E941">
        <v>-12.89</v>
      </c>
    </row>
    <row r="942" spans="1:5" x14ac:dyDescent="0.2">
      <c r="A942">
        <v>12.66</v>
      </c>
      <c r="B942">
        <v>-12.87</v>
      </c>
      <c r="C942">
        <v>-7.0980000000000001E-2</v>
      </c>
      <c r="D942">
        <v>1.42</v>
      </c>
      <c r="E942">
        <v>-12.87</v>
      </c>
    </row>
    <row r="943" spans="1:5" x14ac:dyDescent="0.2">
      <c r="A943">
        <v>12.67</v>
      </c>
      <c r="B943">
        <v>-12.84</v>
      </c>
      <c r="C943">
        <v>-7.0980000000000001E-2</v>
      </c>
      <c r="D943">
        <v>1.42</v>
      </c>
      <c r="E943">
        <v>-12.84</v>
      </c>
    </row>
    <row r="944" spans="1:5" x14ac:dyDescent="0.2">
      <c r="A944">
        <v>12.68</v>
      </c>
      <c r="B944">
        <v>-12.82</v>
      </c>
      <c r="C944">
        <v>-7.0989999999999998E-2</v>
      </c>
      <c r="D944">
        <v>1.42</v>
      </c>
      <c r="E944">
        <v>-12.82</v>
      </c>
    </row>
    <row r="945" spans="1:5" x14ac:dyDescent="0.2">
      <c r="A945">
        <v>12.69</v>
      </c>
      <c r="B945">
        <v>-12.79</v>
      </c>
      <c r="C945">
        <v>-7.0999999999999994E-2</v>
      </c>
      <c r="D945">
        <v>1.42</v>
      </c>
      <c r="E945">
        <v>-12.79</v>
      </c>
    </row>
    <row r="946" spans="1:5" x14ac:dyDescent="0.2">
      <c r="A946">
        <v>12.7</v>
      </c>
      <c r="B946">
        <v>-12.77</v>
      </c>
      <c r="C946">
        <v>-7.0999999999999994E-2</v>
      </c>
      <c r="D946">
        <v>1.42</v>
      </c>
      <c r="E946">
        <v>-12.77</v>
      </c>
    </row>
    <row r="947" spans="1:5" x14ac:dyDescent="0.2">
      <c r="A947">
        <v>12.7</v>
      </c>
      <c r="B947">
        <v>-12.74</v>
      </c>
      <c r="C947">
        <v>-7.1010000000000004E-2</v>
      </c>
      <c r="D947">
        <v>1.42</v>
      </c>
      <c r="E947">
        <v>-12.74</v>
      </c>
    </row>
    <row r="948" spans="1:5" x14ac:dyDescent="0.2">
      <c r="A948">
        <v>12.71</v>
      </c>
      <c r="B948">
        <v>-12.72</v>
      </c>
      <c r="C948">
        <v>-7.1010000000000004E-2</v>
      </c>
      <c r="D948">
        <v>1.42</v>
      </c>
      <c r="E948">
        <v>-12.72</v>
      </c>
    </row>
    <row r="949" spans="1:5" x14ac:dyDescent="0.2">
      <c r="A949">
        <v>12.72</v>
      </c>
      <c r="B949">
        <v>-12.69</v>
      </c>
      <c r="C949">
        <v>-7.102E-2</v>
      </c>
      <c r="D949">
        <v>1.42</v>
      </c>
      <c r="E949">
        <v>-12.69</v>
      </c>
    </row>
    <row r="950" spans="1:5" x14ac:dyDescent="0.2">
      <c r="A950">
        <v>12.73</v>
      </c>
      <c r="B950">
        <v>-12.67</v>
      </c>
      <c r="C950">
        <v>-7.1029999999999996E-2</v>
      </c>
      <c r="D950">
        <v>1.421</v>
      </c>
      <c r="E950">
        <v>-12.67</v>
      </c>
    </row>
    <row r="951" spans="1:5" x14ac:dyDescent="0.2">
      <c r="A951">
        <v>12.74</v>
      </c>
      <c r="B951">
        <v>-12.64</v>
      </c>
      <c r="C951">
        <v>-7.1029999999999996E-2</v>
      </c>
      <c r="D951">
        <v>1.421</v>
      </c>
      <c r="E951">
        <v>-12.64</v>
      </c>
    </row>
    <row r="952" spans="1:5" x14ac:dyDescent="0.2">
      <c r="A952">
        <v>12.75</v>
      </c>
      <c r="B952">
        <v>-12.62</v>
      </c>
      <c r="C952">
        <v>-7.1040000000000006E-2</v>
      </c>
      <c r="D952">
        <v>1.421</v>
      </c>
      <c r="E952">
        <v>-12.62</v>
      </c>
    </row>
    <row r="953" spans="1:5" x14ac:dyDescent="0.2">
      <c r="A953">
        <v>12.75</v>
      </c>
      <c r="B953">
        <v>-12.59</v>
      </c>
      <c r="C953">
        <v>-7.1050000000000002E-2</v>
      </c>
      <c r="D953">
        <v>1.421</v>
      </c>
      <c r="E953">
        <v>-12.59</v>
      </c>
    </row>
    <row r="954" spans="1:5" x14ac:dyDescent="0.2">
      <c r="A954">
        <v>12.76</v>
      </c>
      <c r="B954">
        <v>-12.57</v>
      </c>
      <c r="C954">
        <v>-7.1050000000000002E-2</v>
      </c>
      <c r="D954">
        <v>1.421</v>
      </c>
      <c r="E954">
        <v>-12.57</v>
      </c>
    </row>
    <row r="955" spans="1:5" x14ac:dyDescent="0.2">
      <c r="A955">
        <v>12.77</v>
      </c>
      <c r="B955">
        <v>-12.54</v>
      </c>
      <c r="C955">
        <v>-7.1059999999999998E-2</v>
      </c>
      <c r="D955">
        <v>1.421</v>
      </c>
      <c r="E955">
        <v>-12.54</v>
      </c>
    </row>
    <row r="956" spans="1:5" x14ac:dyDescent="0.2">
      <c r="A956">
        <v>12.78</v>
      </c>
      <c r="B956">
        <v>-12.52</v>
      </c>
      <c r="C956">
        <v>-7.1059999999999998E-2</v>
      </c>
      <c r="D956">
        <v>1.421</v>
      </c>
      <c r="E956">
        <v>-12.52</v>
      </c>
    </row>
    <row r="957" spans="1:5" x14ac:dyDescent="0.2">
      <c r="A957">
        <v>12.79</v>
      </c>
      <c r="B957">
        <v>-12.49</v>
      </c>
      <c r="C957">
        <v>-7.1069999999999994E-2</v>
      </c>
      <c r="D957">
        <v>1.421</v>
      </c>
      <c r="E957">
        <v>-12.49</v>
      </c>
    </row>
    <row r="958" spans="1:5" x14ac:dyDescent="0.2">
      <c r="A958">
        <v>12.8</v>
      </c>
      <c r="B958">
        <v>-12.47</v>
      </c>
      <c r="C958">
        <v>-7.1080000000000004E-2</v>
      </c>
      <c r="D958">
        <v>1.4219999999999999</v>
      </c>
      <c r="E958">
        <v>-12.47</v>
      </c>
    </row>
    <row r="959" spans="1:5" x14ac:dyDescent="0.2">
      <c r="A959">
        <v>12.8</v>
      </c>
      <c r="B959">
        <v>-12.44</v>
      </c>
      <c r="C959">
        <v>-7.1080000000000004E-2</v>
      </c>
      <c r="D959">
        <v>1.4219999999999999</v>
      </c>
      <c r="E959">
        <v>-12.44</v>
      </c>
    </row>
    <row r="960" spans="1:5" x14ac:dyDescent="0.2">
      <c r="A960">
        <v>12.81</v>
      </c>
      <c r="B960">
        <v>-12.42</v>
      </c>
      <c r="C960">
        <v>-7.109E-2</v>
      </c>
      <c r="D960">
        <v>1.4219999999999999</v>
      </c>
      <c r="E960">
        <v>-12.42</v>
      </c>
    </row>
    <row r="961" spans="1:5" x14ac:dyDescent="0.2">
      <c r="A961">
        <v>12.82</v>
      </c>
      <c r="B961">
        <v>-12.39</v>
      </c>
      <c r="C961">
        <v>-7.1099999999999997E-2</v>
      </c>
      <c r="D961">
        <v>1.4219999999999999</v>
      </c>
      <c r="E961">
        <v>-12.39</v>
      </c>
    </row>
    <row r="962" spans="1:5" x14ac:dyDescent="0.2">
      <c r="A962">
        <v>12.83</v>
      </c>
      <c r="B962">
        <v>-12.37</v>
      </c>
      <c r="C962">
        <v>-7.1099999999999997E-2</v>
      </c>
      <c r="D962">
        <v>1.4219999999999999</v>
      </c>
      <c r="E962">
        <v>-12.37</v>
      </c>
    </row>
    <row r="963" spans="1:5" x14ac:dyDescent="0.2">
      <c r="A963">
        <v>12.84</v>
      </c>
      <c r="B963">
        <v>-12.34</v>
      </c>
      <c r="C963">
        <v>-7.1110000000000007E-2</v>
      </c>
      <c r="D963">
        <v>1.4219999999999999</v>
      </c>
      <c r="E963">
        <v>-12.34</v>
      </c>
    </row>
    <row r="964" spans="1:5" x14ac:dyDescent="0.2">
      <c r="A964">
        <v>12.85</v>
      </c>
      <c r="B964">
        <v>-12.32</v>
      </c>
      <c r="C964">
        <v>-7.1110000000000007E-2</v>
      </c>
      <c r="D964">
        <v>1.4219999999999999</v>
      </c>
      <c r="E964">
        <v>-12.32</v>
      </c>
    </row>
    <row r="965" spans="1:5" x14ac:dyDescent="0.2">
      <c r="A965">
        <v>12.85</v>
      </c>
      <c r="B965">
        <v>-12.29</v>
      </c>
      <c r="C965">
        <v>-7.1120000000000003E-2</v>
      </c>
      <c r="D965">
        <v>1.4219999999999999</v>
      </c>
      <c r="E965">
        <v>-12.29</v>
      </c>
    </row>
    <row r="966" spans="1:5" x14ac:dyDescent="0.2">
      <c r="A966">
        <v>12.86</v>
      </c>
      <c r="B966">
        <v>-12.27</v>
      </c>
      <c r="C966">
        <v>-7.1129999999999999E-2</v>
      </c>
      <c r="D966">
        <v>1.423</v>
      </c>
      <c r="E966">
        <v>-12.27</v>
      </c>
    </row>
    <row r="967" spans="1:5" x14ac:dyDescent="0.2">
      <c r="A967">
        <v>12.87</v>
      </c>
      <c r="B967">
        <v>-12.24</v>
      </c>
      <c r="C967">
        <v>-7.1129999999999999E-2</v>
      </c>
      <c r="D967">
        <v>1.423</v>
      </c>
      <c r="E967">
        <v>-12.24</v>
      </c>
    </row>
    <row r="968" spans="1:5" x14ac:dyDescent="0.2">
      <c r="A968">
        <v>12.88</v>
      </c>
      <c r="B968">
        <v>-12.22</v>
      </c>
      <c r="C968">
        <v>-7.1139999999999995E-2</v>
      </c>
      <c r="D968">
        <v>1.423</v>
      </c>
      <c r="E968">
        <v>-12.22</v>
      </c>
    </row>
    <row r="969" spans="1:5" x14ac:dyDescent="0.2">
      <c r="A969">
        <v>12.89</v>
      </c>
      <c r="B969">
        <v>-12.19</v>
      </c>
      <c r="C969">
        <v>-7.1150000000000005E-2</v>
      </c>
      <c r="D969">
        <v>1.423</v>
      </c>
      <c r="E969">
        <v>-12.19</v>
      </c>
    </row>
    <row r="970" spans="1:5" x14ac:dyDescent="0.2">
      <c r="A970">
        <v>12.9</v>
      </c>
      <c r="B970">
        <v>-12.17</v>
      </c>
      <c r="C970">
        <v>-7.1150000000000005E-2</v>
      </c>
      <c r="D970">
        <v>1.423</v>
      </c>
      <c r="E970">
        <v>-12.17</v>
      </c>
    </row>
    <row r="971" spans="1:5" x14ac:dyDescent="0.2">
      <c r="A971">
        <v>12.9</v>
      </c>
      <c r="B971">
        <v>-12.14</v>
      </c>
      <c r="C971">
        <v>-7.1160000000000001E-2</v>
      </c>
      <c r="D971">
        <v>1.423</v>
      </c>
      <c r="E971">
        <v>-12.14</v>
      </c>
    </row>
    <row r="972" spans="1:5" x14ac:dyDescent="0.2">
      <c r="A972">
        <v>12.91</v>
      </c>
      <c r="B972">
        <v>-12.12</v>
      </c>
      <c r="C972">
        <v>-7.1169999999999997E-2</v>
      </c>
      <c r="D972">
        <v>1.423</v>
      </c>
      <c r="E972">
        <v>-12.12</v>
      </c>
    </row>
    <row r="973" spans="1:5" x14ac:dyDescent="0.2">
      <c r="A973">
        <v>12.92</v>
      </c>
      <c r="B973">
        <v>-12.09</v>
      </c>
      <c r="C973">
        <v>-7.1169999999999997E-2</v>
      </c>
      <c r="D973">
        <v>1.423</v>
      </c>
      <c r="E973">
        <v>-12.09</v>
      </c>
    </row>
    <row r="974" spans="1:5" x14ac:dyDescent="0.2">
      <c r="A974">
        <v>12.93</v>
      </c>
      <c r="B974">
        <v>-12.07</v>
      </c>
      <c r="C974">
        <v>-7.1179999999999993E-2</v>
      </c>
      <c r="D974">
        <v>1.4239999999999999</v>
      </c>
      <c r="E974">
        <v>-12.07</v>
      </c>
    </row>
    <row r="975" spans="1:5" x14ac:dyDescent="0.2">
      <c r="A975">
        <v>12.94</v>
      </c>
      <c r="B975">
        <v>-12.04</v>
      </c>
      <c r="C975">
        <v>-7.1179999999999993E-2</v>
      </c>
      <c r="D975">
        <v>1.4239999999999999</v>
      </c>
      <c r="E975">
        <v>-12.04</v>
      </c>
    </row>
    <row r="976" spans="1:5" x14ac:dyDescent="0.2">
      <c r="A976">
        <v>12.95</v>
      </c>
      <c r="B976">
        <v>-12.02</v>
      </c>
      <c r="C976">
        <v>-7.1190000000000003E-2</v>
      </c>
      <c r="D976">
        <v>1.4239999999999999</v>
      </c>
      <c r="E976">
        <v>-12.02</v>
      </c>
    </row>
    <row r="977" spans="1:5" x14ac:dyDescent="0.2">
      <c r="A977">
        <v>12.95</v>
      </c>
      <c r="B977">
        <v>-11.99</v>
      </c>
      <c r="C977">
        <v>-7.1199999999999999E-2</v>
      </c>
      <c r="D977">
        <v>1.4239999999999999</v>
      </c>
      <c r="E977">
        <v>-11.99</v>
      </c>
    </row>
    <row r="978" spans="1:5" x14ac:dyDescent="0.2">
      <c r="A978">
        <v>12.96</v>
      </c>
      <c r="B978">
        <v>-11.97</v>
      </c>
      <c r="C978">
        <v>-7.1199999999999999E-2</v>
      </c>
      <c r="D978">
        <v>1.4239999999999999</v>
      </c>
      <c r="E978">
        <v>-11.97</v>
      </c>
    </row>
    <row r="979" spans="1:5" x14ac:dyDescent="0.2">
      <c r="A979">
        <v>12.97</v>
      </c>
      <c r="B979">
        <v>-11.94</v>
      </c>
      <c r="C979">
        <v>-7.1209999999999996E-2</v>
      </c>
      <c r="D979">
        <v>1.4239999999999999</v>
      </c>
      <c r="E979">
        <v>-11.94</v>
      </c>
    </row>
    <row r="980" spans="1:5" x14ac:dyDescent="0.2">
      <c r="A980">
        <v>12.98</v>
      </c>
      <c r="B980">
        <v>-11.92</v>
      </c>
      <c r="C980">
        <v>-7.1220000000000006E-2</v>
      </c>
      <c r="D980">
        <v>1.4239999999999999</v>
      </c>
      <c r="E980">
        <v>-11.92</v>
      </c>
    </row>
    <row r="981" spans="1:5" x14ac:dyDescent="0.2">
      <c r="A981">
        <v>12.99</v>
      </c>
      <c r="B981">
        <v>-11.89</v>
      </c>
      <c r="C981">
        <v>-7.1220000000000006E-2</v>
      </c>
      <c r="D981">
        <v>1.4239999999999999</v>
      </c>
      <c r="E981">
        <v>-11.89</v>
      </c>
    </row>
    <row r="982" spans="1:5" x14ac:dyDescent="0.2">
      <c r="A982">
        <v>13</v>
      </c>
      <c r="B982">
        <v>-11.87</v>
      </c>
      <c r="C982">
        <v>-7.1230000000000002E-2</v>
      </c>
      <c r="D982">
        <v>1.425</v>
      </c>
      <c r="E982">
        <v>-11.87</v>
      </c>
    </row>
    <row r="983" spans="1:5" x14ac:dyDescent="0.2">
      <c r="A983">
        <v>13</v>
      </c>
      <c r="B983">
        <v>-11.84</v>
      </c>
      <c r="C983">
        <v>-7.1239999999999998E-2</v>
      </c>
      <c r="D983">
        <v>1.425</v>
      </c>
      <c r="E983">
        <v>-11.84</v>
      </c>
    </row>
    <row r="984" spans="1:5" x14ac:dyDescent="0.2">
      <c r="A984">
        <v>13.01</v>
      </c>
      <c r="B984">
        <v>-11.82</v>
      </c>
      <c r="C984">
        <v>-7.1239999999999998E-2</v>
      </c>
      <c r="D984">
        <v>1.425</v>
      </c>
      <c r="E984">
        <v>-11.82</v>
      </c>
    </row>
    <row r="985" spans="1:5" x14ac:dyDescent="0.2">
      <c r="A985">
        <v>13.02</v>
      </c>
      <c r="B985">
        <v>-11.79</v>
      </c>
      <c r="C985">
        <v>-7.1249999999999994E-2</v>
      </c>
      <c r="D985">
        <v>1.425</v>
      </c>
      <c r="E985">
        <v>-11.79</v>
      </c>
    </row>
    <row r="986" spans="1:5" x14ac:dyDescent="0.2">
      <c r="A986">
        <v>13.03</v>
      </c>
      <c r="B986">
        <v>-11.77</v>
      </c>
      <c r="C986">
        <v>-7.1260000000000004E-2</v>
      </c>
      <c r="D986">
        <v>1.425</v>
      </c>
      <c r="E986">
        <v>-11.77</v>
      </c>
    </row>
    <row r="987" spans="1:5" x14ac:dyDescent="0.2">
      <c r="A987">
        <v>13.04</v>
      </c>
      <c r="B987">
        <v>-11.74</v>
      </c>
      <c r="C987">
        <v>-7.1260000000000004E-2</v>
      </c>
      <c r="D987">
        <v>1.425</v>
      </c>
      <c r="E987">
        <v>-11.74</v>
      </c>
    </row>
    <row r="988" spans="1:5" x14ac:dyDescent="0.2">
      <c r="A988">
        <v>13.05</v>
      </c>
      <c r="B988">
        <v>-11.72</v>
      </c>
      <c r="C988">
        <v>-7.127E-2</v>
      </c>
      <c r="D988">
        <v>1.425</v>
      </c>
      <c r="E988">
        <v>-11.72</v>
      </c>
    </row>
    <row r="989" spans="1:5" x14ac:dyDescent="0.2">
      <c r="A989">
        <v>13.05</v>
      </c>
      <c r="B989">
        <v>-11.69</v>
      </c>
      <c r="C989">
        <v>-7.127E-2</v>
      </c>
      <c r="D989">
        <v>1.425</v>
      </c>
      <c r="E989">
        <v>-11.69</v>
      </c>
    </row>
    <row r="990" spans="1:5" x14ac:dyDescent="0.2">
      <c r="A990">
        <v>13.06</v>
      </c>
      <c r="B990">
        <v>-11.67</v>
      </c>
      <c r="C990">
        <v>-7.1279999999999996E-2</v>
      </c>
      <c r="D990">
        <v>1.4259999999999999</v>
      </c>
      <c r="E990">
        <v>-11.67</v>
      </c>
    </row>
    <row r="991" spans="1:5" x14ac:dyDescent="0.2">
      <c r="A991">
        <v>13.07</v>
      </c>
      <c r="B991">
        <v>-11.64</v>
      </c>
      <c r="C991">
        <v>-7.1290000000000006E-2</v>
      </c>
      <c r="D991">
        <v>1.4259999999999999</v>
      </c>
      <c r="E991">
        <v>-11.64</v>
      </c>
    </row>
    <row r="992" spans="1:5" x14ac:dyDescent="0.2">
      <c r="A992">
        <v>13.08</v>
      </c>
      <c r="B992">
        <v>-11.62</v>
      </c>
      <c r="C992">
        <v>-7.1300000000000002E-2</v>
      </c>
      <c r="D992">
        <v>1.4259999999999999</v>
      </c>
      <c r="E992">
        <v>-11.62</v>
      </c>
    </row>
    <row r="993" spans="1:5" x14ac:dyDescent="0.2">
      <c r="A993">
        <v>13.09</v>
      </c>
      <c r="B993">
        <v>-11.59</v>
      </c>
      <c r="C993">
        <v>-7.1300000000000002E-2</v>
      </c>
      <c r="D993">
        <v>1.4259999999999999</v>
      </c>
      <c r="E993">
        <v>-11.59</v>
      </c>
    </row>
    <row r="994" spans="1:5" x14ac:dyDescent="0.2">
      <c r="A994">
        <v>13.1</v>
      </c>
      <c r="B994">
        <v>-11.57</v>
      </c>
      <c r="C994">
        <v>-7.1309999999999998E-2</v>
      </c>
      <c r="D994">
        <v>1.4259999999999999</v>
      </c>
      <c r="E994">
        <v>-11.57</v>
      </c>
    </row>
    <row r="995" spans="1:5" x14ac:dyDescent="0.2">
      <c r="A995">
        <v>13.1</v>
      </c>
      <c r="B995">
        <v>-11.54</v>
      </c>
      <c r="C995">
        <v>-7.1319999999999995E-2</v>
      </c>
      <c r="D995">
        <v>1.4259999999999999</v>
      </c>
      <c r="E995">
        <v>-11.54</v>
      </c>
    </row>
    <row r="996" spans="1:5" x14ac:dyDescent="0.2">
      <c r="A996">
        <v>13.11</v>
      </c>
      <c r="B996">
        <v>-11.52</v>
      </c>
      <c r="C996">
        <v>-7.1319999999999995E-2</v>
      </c>
      <c r="D996">
        <v>1.4259999999999999</v>
      </c>
      <c r="E996">
        <v>-11.52</v>
      </c>
    </row>
    <row r="997" spans="1:5" x14ac:dyDescent="0.2">
      <c r="A997">
        <v>13.12</v>
      </c>
      <c r="B997">
        <v>-11.49</v>
      </c>
      <c r="C997">
        <v>-7.1330000000000005E-2</v>
      </c>
      <c r="D997">
        <v>1.427</v>
      </c>
      <c r="E997">
        <v>-11.49</v>
      </c>
    </row>
    <row r="998" spans="1:5" x14ac:dyDescent="0.2">
      <c r="A998">
        <v>13.13</v>
      </c>
      <c r="B998">
        <v>-11.47</v>
      </c>
      <c r="C998">
        <v>-7.1340000000000001E-2</v>
      </c>
      <c r="D998">
        <v>1.427</v>
      </c>
      <c r="E998">
        <v>-11.47</v>
      </c>
    </row>
    <row r="999" spans="1:5" x14ac:dyDescent="0.2">
      <c r="A999">
        <v>13.14</v>
      </c>
      <c r="B999">
        <v>-11.44</v>
      </c>
      <c r="C999">
        <v>-7.1340000000000001E-2</v>
      </c>
      <c r="D999">
        <v>1.427</v>
      </c>
      <c r="E999">
        <v>-11.44</v>
      </c>
    </row>
    <row r="1000" spans="1:5" x14ac:dyDescent="0.2">
      <c r="A1000">
        <v>13.15</v>
      </c>
      <c r="B1000">
        <v>-11.42</v>
      </c>
      <c r="C1000">
        <v>-7.1349999999999997E-2</v>
      </c>
      <c r="D1000">
        <v>1.427</v>
      </c>
      <c r="E1000">
        <v>-11.42</v>
      </c>
    </row>
    <row r="1001" spans="1:5" x14ac:dyDescent="0.2">
      <c r="A1001">
        <v>13.15</v>
      </c>
      <c r="B1001">
        <v>-11.39</v>
      </c>
      <c r="C1001">
        <v>-7.1349999999999997E-2</v>
      </c>
      <c r="D1001">
        <v>1.427</v>
      </c>
      <c r="E1001">
        <v>-11.39</v>
      </c>
    </row>
    <row r="1002" spans="1:5" x14ac:dyDescent="0.2">
      <c r="A1002">
        <v>13.16</v>
      </c>
      <c r="B1002">
        <v>-11.37</v>
      </c>
      <c r="C1002">
        <v>-7.1360000000000007E-2</v>
      </c>
      <c r="D1002">
        <v>1.427</v>
      </c>
      <c r="E1002">
        <v>-11.37</v>
      </c>
    </row>
    <row r="1003" spans="1:5" x14ac:dyDescent="0.2">
      <c r="A1003">
        <v>13.17</v>
      </c>
      <c r="B1003">
        <v>-11.34</v>
      </c>
      <c r="C1003">
        <v>-7.1370000000000003E-2</v>
      </c>
      <c r="D1003">
        <v>1.427</v>
      </c>
      <c r="E1003">
        <v>-11.34</v>
      </c>
    </row>
    <row r="1004" spans="1:5" x14ac:dyDescent="0.2">
      <c r="A1004">
        <v>13.18</v>
      </c>
      <c r="B1004">
        <v>-11.32</v>
      </c>
      <c r="C1004">
        <v>-7.1370000000000003E-2</v>
      </c>
      <c r="D1004">
        <v>1.427</v>
      </c>
      <c r="E1004">
        <v>-11.32</v>
      </c>
    </row>
    <row r="1005" spans="1:5" x14ac:dyDescent="0.2">
      <c r="A1005">
        <v>13.19</v>
      </c>
      <c r="B1005">
        <v>-11.29</v>
      </c>
      <c r="C1005">
        <v>-7.1379999999999999E-2</v>
      </c>
      <c r="D1005">
        <v>1.4279999999999999</v>
      </c>
      <c r="E1005">
        <v>-11.29</v>
      </c>
    </row>
    <row r="1006" spans="1:5" x14ac:dyDescent="0.2">
      <c r="A1006">
        <v>13.2</v>
      </c>
      <c r="B1006">
        <v>-11.27</v>
      </c>
      <c r="C1006">
        <v>-7.1389999999999995E-2</v>
      </c>
      <c r="D1006">
        <v>1.4279999999999999</v>
      </c>
      <c r="E1006">
        <v>-11.27</v>
      </c>
    </row>
    <row r="1007" spans="1:5" x14ac:dyDescent="0.2">
      <c r="A1007">
        <v>13.2</v>
      </c>
      <c r="B1007">
        <v>-11.24</v>
      </c>
      <c r="C1007">
        <v>-7.1389999999999995E-2</v>
      </c>
      <c r="D1007">
        <v>1.4279999999999999</v>
      </c>
      <c r="E1007">
        <v>-11.24</v>
      </c>
    </row>
    <row r="1008" spans="1:5" x14ac:dyDescent="0.2">
      <c r="A1008">
        <v>13.21</v>
      </c>
      <c r="B1008">
        <v>-11.22</v>
      </c>
      <c r="C1008">
        <v>-7.1400000000000005E-2</v>
      </c>
      <c r="D1008">
        <v>1.4279999999999999</v>
      </c>
      <c r="E1008">
        <v>-11.22</v>
      </c>
    </row>
    <row r="1009" spans="1:5" x14ac:dyDescent="0.2">
      <c r="A1009">
        <v>13.22</v>
      </c>
      <c r="B1009">
        <v>-11.19</v>
      </c>
      <c r="C1009">
        <v>-7.1410000000000001E-2</v>
      </c>
      <c r="D1009">
        <v>1.4279999999999999</v>
      </c>
      <c r="E1009">
        <v>-11.19</v>
      </c>
    </row>
    <row r="1010" spans="1:5" x14ac:dyDescent="0.2">
      <c r="A1010">
        <v>13.23</v>
      </c>
      <c r="B1010">
        <v>-11.17</v>
      </c>
      <c r="C1010">
        <v>-7.1410000000000001E-2</v>
      </c>
      <c r="D1010">
        <v>1.4279999999999999</v>
      </c>
      <c r="E1010">
        <v>-11.17</v>
      </c>
    </row>
    <row r="1011" spans="1:5" x14ac:dyDescent="0.2">
      <c r="A1011">
        <v>13.24</v>
      </c>
      <c r="B1011">
        <v>-11.14</v>
      </c>
      <c r="C1011">
        <v>-7.1419999999999997E-2</v>
      </c>
      <c r="D1011">
        <v>1.4279999999999999</v>
      </c>
      <c r="E1011">
        <v>-11.14</v>
      </c>
    </row>
    <row r="1012" spans="1:5" x14ac:dyDescent="0.2">
      <c r="A1012">
        <v>13.25</v>
      </c>
      <c r="B1012">
        <v>-11.12</v>
      </c>
      <c r="C1012">
        <v>-7.1419999999999997E-2</v>
      </c>
      <c r="D1012">
        <v>1.4279999999999999</v>
      </c>
      <c r="E1012">
        <v>-11.12</v>
      </c>
    </row>
    <row r="1013" spans="1:5" x14ac:dyDescent="0.2">
      <c r="A1013">
        <v>13.25</v>
      </c>
      <c r="B1013">
        <v>-11.09</v>
      </c>
      <c r="C1013">
        <v>-7.1429999999999993E-2</v>
      </c>
      <c r="D1013">
        <v>1.429</v>
      </c>
      <c r="E1013">
        <v>-11.09</v>
      </c>
    </row>
    <row r="1014" spans="1:5" x14ac:dyDescent="0.2">
      <c r="A1014">
        <v>13.26</v>
      </c>
      <c r="B1014">
        <v>-11.07</v>
      </c>
      <c r="C1014">
        <v>-7.1440000000000003E-2</v>
      </c>
      <c r="D1014">
        <v>1.429</v>
      </c>
      <c r="E1014">
        <v>-11.07</v>
      </c>
    </row>
    <row r="1015" spans="1:5" x14ac:dyDescent="0.2">
      <c r="A1015">
        <v>13.27</v>
      </c>
      <c r="B1015">
        <v>-11.04</v>
      </c>
      <c r="C1015">
        <v>-7.1440000000000003E-2</v>
      </c>
      <c r="D1015">
        <v>1.429</v>
      </c>
      <c r="E1015">
        <v>-11.04</v>
      </c>
    </row>
    <row r="1016" spans="1:5" x14ac:dyDescent="0.2">
      <c r="A1016">
        <v>13.28</v>
      </c>
      <c r="B1016">
        <v>-11.02</v>
      </c>
      <c r="C1016">
        <v>-7.145E-2</v>
      </c>
      <c r="D1016">
        <v>1.429</v>
      </c>
      <c r="E1016">
        <v>-11.02</v>
      </c>
    </row>
    <row r="1017" spans="1:5" x14ac:dyDescent="0.2">
      <c r="A1017">
        <v>13.29</v>
      </c>
      <c r="B1017">
        <v>-10.99</v>
      </c>
      <c r="C1017">
        <v>-7.1459999999999996E-2</v>
      </c>
      <c r="D1017">
        <v>1.429</v>
      </c>
      <c r="E1017">
        <v>-10.99</v>
      </c>
    </row>
    <row r="1018" spans="1:5" x14ac:dyDescent="0.2">
      <c r="A1018">
        <v>13.3</v>
      </c>
      <c r="B1018">
        <v>-10.97</v>
      </c>
      <c r="C1018">
        <v>-7.1459999999999996E-2</v>
      </c>
      <c r="D1018">
        <v>1.429</v>
      </c>
      <c r="E1018">
        <v>-10.97</v>
      </c>
    </row>
    <row r="1019" spans="1:5" x14ac:dyDescent="0.2">
      <c r="A1019">
        <v>13.3</v>
      </c>
      <c r="B1019">
        <v>-10.94</v>
      </c>
      <c r="C1019">
        <v>-7.1470000000000006E-2</v>
      </c>
      <c r="D1019">
        <v>1.429</v>
      </c>
      <c r="E1019">
        <v>-10.94</v>
      </c>
    </row>
    <row r="1020" spans="1:5" x14ac:dyDescent="0.2">
      <c r="A1020">
        <v>13.31</v>
      </c>
      <c r="B1020">
        <v>-10.92</v>
      </c>
      <c r="C1020">
        <v>-7.1480000000000002E-2</v>
      </c>
      <c r="D1020">
        <v>1.43</v>
      </c>
      <c r="E1020">
        <v>-10.92</v>
      </c>
    </row>
    <row r="1021" spans="1:5" x14ac:dyDescent="0.2">
      <c r="A1021">
        <v>13.32</v>
      </c>
      <c r="B1021">
        <v>-10.89</v>
      </c>
      <c r="C1021">
        <v>-7.1480000000000002E-2</v>
      </c>
      <c r="D1021">
        <v>1.43</v>
      </c>
      <c r="E1021">
        <v>-10.89</v>
      </c>
    </row>
    <row r="1022" spans="1:5" x14ac:dyDescent="0.2">
      <c r="A1022">
        <v>13.33</v>
      </c>
      <c r="B1022">
        <v>-10.87</v>
      </c>
      <c r="C1022">
        <v>-7.1489999999999998E-2</v>
      </c>
      <c r="D1022">
        <v>1.43</v>
      </c>
      <c r="E1022">
        <v>-10.87</v>
      </c>
    </row>
    <row r="1023" spans="1:5" x14ac:dyDescent="0.2">
      <c r="A1023">
        <v>13.34</v>
      </c>
      <c r="B1023">
        <v>-10.84</v>
      </c>
      <c r="C1023">
        <v>-7.1499999999999994E-2</v>
      </c>
      <c r="D1023">
        <v>1.43</v>
      </c>
      <c r="E1023">
        <v>-10.84</v>
      </c>
    </row>
    <row r="1024" spans="1:5" x14ac:dyDescent="0.2">
      <c r="A1024">
        <v>13.35</v>
      </c>
      <c r="B1024">
        <v>-10.82</v>
      </c>
      <c r="C1024">
        <v>-7.1499999999999994E-2</v>
      </c>
      <c r="D1024">
        <v>1.43</v>
      </c>
      <c r="E1024">
        <v>-10.82</v>
      </c>
    </row>
    <row r="1025" spans="1:5" x14ac:dyDescent="0.2">
      <c r="A1025">
        <v>13.35</v>
      </c>
      <c r="B1025">
        <v>-10.79</v>
      </c>
      <c r="C1025">
        <v>-7.1510000000000004E-2</v>
      </c>
      <c r="D1025">
        <v>1.43</v>
      </c>
      <c r="E1025">
        <v>-10.79</v>
      </c>
    </row>
    <row r="1026" spans="1:5" x14ac:dyDescent="0.2">
      <c r="A1026">
        <v>13.36</v>
      </c>
      <c r="B1026">
        <v>-10.77</v>
      </c>
      <c r="C1026">
        <v>-7.1510000000000004E-2</v>
      </c>
      <c r="D1026">
        <v>1.43</v>
      </c>
      <c r="E1026">
        <v>-10.77</v>
      </c>
    </row>
    <row r="1027" spans="1:5" x14ac:dyDescent="0.2">
      <c r="A1027">
        <v>13.37</v>
      </c>
      <c r="B1027">
        <v>-10.74</v>
      </c>
      <c r="C1027">
        <v>-7.152E-2</v>
      </c>
      <c r="D1027">
        <v>1.43</v>
      </c>
      <c r="E1027">
        <v>-10.74</v>
      </c>
    </row>
    <row r="1028" spans="1:5" x14ac:dyDescent="0.2">
      <c r="A1028">
        <v>13.38</v>
      </c>
      <c r="B1028">
        <v>-10.72</v>
      </c>
      <c r="C1028">
        <v>-7.1529999999999996E-2</v>
      </c>
      <c r="D1028">
        <v>1.431</v>
      </c>
      <c r="E1028">
        <v>-10.72</v>
      </c>
    </row>
    <row r="1029" spans="1:5" x14ac:dyDescent="0.2">
      <c r="A1029">
        <v>13.39</v>
      </c>
      <c r="B1029">
        <v>-10.69</v>
      </c>
      <c r="C1029">
        <v>-7.1529999999999996E-2</v>
      </c>
      <c r="D1029">
        <v>1.431</v>
      </c>
      <c r="E1029">
        <v>-10.69</v>
      </c>
    </row>
    <row r="1030" spans="1:5" x14ac:dyDescent="0.2">
      <c r="A1030">
        <v>13.4</v>
      </c>
      <c r="B1030">
        <v>-10.67</v>
      </c>
      <c r="C1030">
        <v>-7.1540000000000006E-2</v>
      </c>
      <c r="D1030">
        <v>1.431</v>
      </c>
      <c r="E1030">
        <v>-10.67</v>
      </c>
    </row>
    <row r="1031" spans="1:5" x14ac:dyDescent="0.2">
      <c r="A1031">
        <v>13.4</v>
      </c>
      <c r="B1031">
        <v>-10.64</v>
      </c>
      <c r="C1031">
        <v>-7.1550000000000002E-2</v>
      </c>
      <c r="D1031">
        <v>1.431</v>
      </c>
      <c r="E1031">
        <v>-10.64</v>
      </c>
    </row>
    <row r="1032" spans="1:5" x14ac:dyDescent="0.2">
      <c r="A1032">
        <v>13.41</v>
      </c>
      <c r="B1032">
        <v>-10.62</v>
      </c>
      <c r="C1032">
        <v>-7.1550000000000002E-2</v>
      </c>
      <c r="D1032">
        <v>1.431</v>
      </c>
      <c r="E1032">
        <v>-10.62</v>
      </c>
    </row>
    <row r="1033" spans="1:5" x14ac:dyDescent="0.2">
      <c r="A1033">
        <v>13.42</v>
      </c>
      <c r="B1033">
        <v>-10.59</v>
      </c>
      <c r="C1033">
        <v>-7.1559999999999999E-2</v>
      </c>
      <c r="D1033">
        <v>1.431</v>
      </c>
      <c r="E1033">
        <v>-10.59</v>
      </c>
    </row>
    <row r="1034" spans="1:5" x14ac:dyDescent="0.2">
      <c r="A1034">
        <v>13.43</v>
      </c>
      <c r="B1034">
        <v>-10.57</v>
      </c>
      <c r="C1034">
        <v>-7.1559999999999999E-2</v>
      </c>
      <c r="D1034">
        <v>1.431</v>
      </c>
      <c r="E1034">
        <v>-10.57</v>
      </c>
    </row>
    <row r="1035" spans="1:5" x14ac:dyDescent="0.2">
      <c r="A1035">
        <v>13.44</v>
      </c>
      <c r="B1035">
        <v>-10.54</v>
      </c>
      <c r="C1035">
        <v>-7.1569999999999995E-2</v>
      </c>
      <c r="D1035">
        <v>1.431</v>
      </c>
      <c r="E1035">
        <v>-10.54</v>
      </c>
    </row>
    <row r="1036" spans="1:5" x14ac:dyDescent="0.2">
      <c r="A1036">
        <v>13.45</v>
      </c>
      <c r="B1036">
        <v>-10.52</v>
      </c>
      <c r="C1036">
        <v>-7.1580000000000005E-2</v>
      </c>
      <c r="D1036">
        <v>1.4319999999999999</v>
      </c>
      <c r="E1036">
        <v>-10.52</v>
      </c>
    </row>
    <row r="1037" spans="1:5" x14ac:dyDescent="0.2">
      <c r="A1037">
        <v>13.45</v>
      </c>
      <c r="B1037">
        <v>-10.49</v>
      </c>
      <c r="C1037">
        <v>-7.1580000000000005E-2</v>
      </c>
      <c r="D1037">
        <v>1.4319999999999999</v>
      </c>
      <c r="E1037">
        <v>-10.49</v>
      </c>
    </row>
    <row r="1038" spans="1:5" x14ac:dyDescent="0.2">
      <c r="A1038">
        <v>13.46</v>
      </c>
      <c r="B1038">
        <v>-10.47</v>
      </c>
      <c r="C1038">
        <v>-7.1590000000000001E-2</v>
      </c>
      <c r="D1038">
        <v>1.4319999999999999</v>
      </c>
      <c r="E1038">
        <v>-10.47</v>
      </c>
    </row>
    <row r="1039" spans="1:5" x14ac:dyDescent="0.2">
      <c r="A1039">
        <v>13.47</v>
      </c>
      <c r="B1039">
        <v>-10.44</v>
      </c>
      <c r="C1039">
        <v>-7.1599999999999997E-2</v>
      </c>
      <c r="D1039">
        <v>1.4319999999999999</v>
      </c>
      <c r="E1039">
        <v>-10.44</v>
      </c>
    </row>
    <row r="1040" spans="1:5" x14ac:dyDescent="0.2">
      <c r="A1040">
        <v>13.48</v>
      </c>
      <c r="B1040">
        <v>-10.42</v>
      </c>
      <c r="C1040">
        <v>-7.1599999999999997E-2</v>
      </c>
      <c r="D1040">
        <v>1.4319999999999999</v>
      </c>
      <c r="E1040">
        <v>-10.42</v>
      </c>
    </row>
    <row r="1041" spans="1:5" x14ac:dyDescent="0.2">
      <c r="A1041">
        <v>13.49</v>
      </c>
      <c r="B1041">
        <v>-10.39</v>
      </c>
      <c r="C1041">
        <v>-7.1609999999999993E-2</v>
      </c>
      <c r="D1041">
        <v>1.4319999999999999</v>
      </c>
      <c r="E1041">
        <v>-10.39</v>
      </c>
    </row>
    <row r="1042" spans="1:5" x14ac:dyDescent="0.2">
      <c r="A1042">
        <v>13.5</v>
      </c>
      <c r="B1042">
        <v>-10.37</v>
      </c>
      <c r="C1042">
        <v>-7.1609999999999993E-2</v>
      </c>
      <c r="D1042">
        <v>1.4319999999999999</v>
      </c>
      <c r="E1042">
        <v>-10.37</v>
      </c>
    </row>
    <row r="1043" spans="1:5" x14ac:dyDescent="0.2">
      <c r="A1043">
        <v>13.5</v>
      </c>
      <c r="B1043">
        <v>-10.34</v>
      </c>
      <c r="C1043">
        <v>-7.1620000000000003E-2</v>
      </c>
      <c r="D1043">
        <v>1.4319999999999999</v>
      </c>
      <c r="E1043">
        <v>-10.34</v>
      </c>
    </row>
    <row r="1044" spans="1:5" x14ac:dyDescent="0.2">
      <c r="A1044">
        <v>13.51</v>
      </c>
      <c r="B1044">
        <v>-10.32</v>
      </c>
      <c r="C1044">
        <v>-7.1629999999999999E-2</v>
      </c>
      <c r="D1044">
        <v>1.4330000000000001</v>
      </c>
      <c r="E1044">
        <v>-10.32</v>
      </c>
    </row>
    <row r="1045" spans="1:5" x14ac:dyDescent="0.2">
      <c r="A1045">
        <v>13.52</v>
      </c>
      <c r="B1045">
        <v>-10.29</v>
      </c>
      <c r="C1045">
        <v>-7.1629999999999999E-2</v>
      </c>
      <c r="D1045">
        <v>1.4330000000000001</v>
      </c>
      <c r="E1045">
        <v>-10.29</v>
      </c>
    </row>
    <row r="1046" spans="1:5" x14ac:dyDescent="0.2">
      <c r="A1046">
        <v>13.53</v>
      </c>
      <c r="B1046">
        <v>-10.27</v>
      </c>
      <c r="C1046">
        <v>-7.1639999999999995E-2</v>
      </c>
      <c r="D1046">
        <v>1.4330000000000001</v>
      </c>
      <c r="E1046">
        <v>-10.27</v>
      </c>
    </row>
    <row r="1047" spans="1:5" x14ac:dyDescent="0.2">
      <c r="A1047">
        <v>13.54</v>
      </c>
      <c r="B1047">
        <v>-10.24</v>
      </c>
      <c r="C1047">
        <v>-7.1650000000000005E-2</v>
      </c>
      <c r="D1047">
        <v>1.4330000000000001</v>
      </c>
      <c r="E1047">
        <v>-10.24</v>
      </c>
    </row>
    <row r="1048" spans="1:5" x14ac:dyDescent="0.2">
      <c r="A1048">
        <v>13.55</v>
      </c>
      <c r="B1048">
        <v>-10.220000000000001</v>
      </c>
      <c r="C1048">
        <v>-7.1650000000000005E-2</v>
      </c>
      <c r="D1048">
        <v>1.4330000000000001</v>
      </c>
      <c r="E1048">
        <v>-10.220000000000001</v>
      </c>
    </row>
    <row r="1049" spans="1:5" x14ac:dyDescent="0.2">
      <c r="A1049">
        <v>13.55</v>
      </c>
      <c r="B1049">
        <v>-10.19</v>
      </c>
      <c r="C1049">
        <v>-7.1660000000000001E-2</v>
      </c>
      <c r="D1049">
        <v>1.4330000000000001</v>
      </c>
      <c r="E1049">
        <v>-10.19</v>
      </c>
    </row>
    <row r="1050" spans="1:5" x14ac:dyDescent="0.2">
      <c r="A1050">
        <v>13.56</v>
      </c>
      <c r="B1050">
        <v>-10.17</v>
      </c>
      <c r="C1050">
        <v>-7.1660000000000001E-2</v>
      </c>
      <c r="D1050">
        <v>1.4330000000000001</v>
      </c>
      <c r="E1050">
        <v>-10.17</v>
      </c>
    </row>
    <row r="1051" spans="1:5" x14ac:dyDescent="0.2">
      <c r="A1051">
        <v>13.57</v>
      </c>
      <c r="B1051">
        <v>-10.14</v>
      </c>
      <c r="C1051">
        <v>-7.1669999999999998E-2</v>
      </c>
      <c r="D1051">
        <v>1.4330000000000001</v>
      </c>
      <c r="E1051">
        <v>-10.14</v>
      </c>
    </row>
    <row r="1052" spans="1:5" x14ac:dyDescent="0.2">
      <c r="A1052">
        <v>13.58</v>
      </c>
      <c r="B1052">
        <v>-10.119999999999999</v>
      </c>
      <c r="C1052">
        <v>-7.1679999999999994E-2</v>
      </c>
      <c r="D1052">
        <v>1.4339999999999999</v>
      </c>
      <c r="E1052">
        <v>-10.119999999999999</v>
      </c>
    </row>
    <row r="1053" spans="1:5" x14ac:dyDescent="0.2">
      <c r="A1053">
        <v>13.59</v>
      </c>
      <c r="B1053">
        <v>-10.09</v>
      </c>
      <c r="C1053">
        <v>-7.1679999999999994E-2</v>
      </c>
      <c r="D1053">
        <v>1.4339999999999999</v>
      </c>
      <c r="E1053">
        <v>-10.09</v>
      </c>
    </row>
    <row r="1054" spans="1:5" x14ac:dyDescent="0.2">
      <c r="A1054">
        <v>13.6</v>
      </c>
      <c r="B1054">
        <v>-10.07</v>
      </c>
      <c r="C1054">
        <v>-7.1690000000000004E-2</v>
      </c>
      <c r="D1054">
        <v>1.4339999999999999</v>
      </c>
      <c r="E1054">
        <v>-10.07</v>
      </c>
    </row>
    <row r="1055" spans="1:5" x14ac:dyDescent="0.2">
      <c r="A1055">
        <v>13.6</v>
      </c>
      <c r="B1055">
        <v>-10.039999999999999</v>
      </c>
      <c r="C1055">
        <v>-7.1690000000000004E-2</v>
      </c>
      <c r="D1055">
        <v>1.4339999999999999</v>
      </c>
      <c r="E1055">
        <v>-10.039999999999999</v>
      </c>
    </row>
    <row r="1056" spans="1:5" x14ac:dyDescent="0.2">
      <c r="A1056">
        <v>13.61</v>
      </c>
      <c r="B1056">
        <v>-10.02</v>
      </c>
      <c r="C1056">
        <v>-7.17E-2</v>
      </c>
      <c r="D1056">
        <v>1.4339999999999999</v>
      </c>
      <c r="E1056">
        <v>-10.02</v>
      </c>
    </row>
    <row r="1057" spans="1:5" x14ac:dyDescent="0.2">
      <c r="A1057">
        <v>13.62</v>
      </c>
      <c r="B1057">
        <v>-9.99</v>
      </c>
      <c r="C1057">
        <v>-7.17E-2</v>
      </c>
      <c r="D1057">
        <v>1.4339999999999999</v>
      </c>
      <c r="E1057">
        <v>-9.99</v>
      </c>
    </row>
    <row r="1058" spans="1:5" x14ac:dyDescent="0.2">
      <c r="A1058">
        <v>13.63</v>
      </c>
      <c r="B1058">
        <v>-9.9700000000000006</v>
      </c>
      <c r="C1058">
        <v>-7.1709999999999996E-2</v>
      </c>
      <c r="D1058">
        <v>1.4339999999999999</v>
      </c>
      <c r="E1058">
        <v>-9.9700000000000006</v>
      </c>
    </row>
    <row r="1059" spans="1:5" x14ac:dyDescent="0.2">
      <c r="A1059">
        <v>13.64</v>
      </c>
      <c r="B1059">
        <v>-9.94</v>
      </c>
      <c r="C1059">
        <v>-7.1720000000000006E-2</v>
      </c>
      <c r="D1059">
        <v>1.4339999999999999</v>
      </c>
      <c r="E1059">
        <v>-9.94</v>
      </c>
    </row>
    <row r="1060" spans="1:5" x14ac:dyDescent="0.2">
      <c r="A1060">
        <v>13.65</v>
      </c>
      <c r="B1060">
        <v>-9.92</v>
      </c>
      <c r="C1060">
        <v>-7.1720000000000006E-2</v>
      </c>
      <c r="D1060">
        <v>1.4339999999999999</v>
      </c>
      <c r="E1060">
        <v>-9.92</v>
      </c>
    </row>
    <row r="1061" spans="1:5" x14ac:dyDescent="0.2">
      <c r="A1061">
        <v>13.65</v>
      </c>
      <c r="B1061">
        <v>-9.89</v>
      </c>
      <c r="C1061">
        <v>-7.1730000000000002E-2</v>
      </c>
      <c r="D1061">
        <v>1.4350000000000001</v>
      </c>
      <c r="E1061">
        <v>-9.89</v>
      </c>
    </row>
    <row r="1062" spans="1:5" x14ac:dyDescent="0.2">
      <c r="A1062">
        <v>13.66</v>
      </c>
      <c r="B1062">
        <v>-9.8699999999999992</v>
      </c>
      <c r="C1062">
        <v>-7.1730000000000002E-2</v>
      </c>
      <c r="D1062">
        <v>1.4350000000000001</v>
      </c>
      <c r="E1062">
        <v>-9.8699999999999992</v>
      </c>
    </row>
    <row r="1063" spans="1:5" x14ac:dyDescent="0.2">
      <c r="A1063">
        <v>13.67</v>
      </c>
      <c r="B1063">
        <v>-9.84</v>
      </c>
      <c r="C1063">
        <v>-7.1739999999999998E-2</v>
      </c>
      <c r="D1063">
        <v>1.4350000000000001</v>
      </c>
      <c r="E1063">
        <v>-9.84</v>
      </c>
    </row>
    <row r="1064" spans="1:5" x14ac:dyDescent="0.2">
      <c r="A1064">
        <v>13.68</v>
      </c>
      <c r="B1064">
        <v>-9.82</v>
      </c>
      <c r="C1064">
        <v>-7.1749999999999994E-2</v>
      </c>
      <c r="D1064">
        <v>1.4350000000000001</v>
      </c>
      <c r="E1064">
        <v>-9.82</v>
      </c>
    </row>
    <row r="1065" spans="1:5" x14ac:dyDescent="0.2">
      <c r="A1065">
        <v>13.69</v>
      </c>
      <c r="B1065">
        <v>-9.7899999999999991</v>
      </c>
      <c r="C1065">
        <v>-7.1749999999999994E-2</v>
      </c>
      <c r="D1065">
        <v>1.4350000000000001</v>
      </c>
      <c r="E1065">
        <v>-9.7899999999999991</v>
      </c>
    </row>
    <row r="1066" spans="1:5" x14ac:dyDescent="0.2">
      <c r="A1066">
        <v>13.7</v>
      </c>
      <c r="B1066">
        <v>-9.77</v>
      </c>
      <c r="C1066">
        <v>-7.1760000000000004E-2</v>
      </c>
      <c r="D1066">
        <v>1.4350000000000001</v>
      </c>
      <c r="E1066">
        <v>-9.77</v>
      </c>
    </row>
    <row r="1067" spans="1:5" x14ac:dyDescent="0.2">
      <c r="A1067">
        <v>13.7</v>
      </c>
      <c r="B1067">
        <v>-9.74</v>
      </c>
      <c r="C1067">
        <v>-7.1760000000000004E-2</v>
      </c>
      <c r="D1067">
        <v>1.4350000000000001</v>
      </c>
      <c r="E1067">
        <v>-9.74</v>
      </c>
    </row>
    <row r="1068" spans="1:5" x14ac:dyDescent="0.2">
      <c r="A1068">
        <v>13.71</v>
      </c>
      <c r="B1068">
        <v>-9.7200000000000006</v>
      </c>
      <c r="C1068">
        <v>-7.177E-2</v>
      </c>
      <c r="D1068">
        <v>1.4350000000000001</v>
      </c>
      <c r="E1068">
        <v>-9.7200000000000006</v>
      </c>
    </row>
    <row r="1069" spans="1:5" x14ac:dyDescent="0.2">
      <c r="A1069">
        <v>13.72</v>
      </c>
      <c r="B1069">
        <v>-9.69</v>
      </c>
      <c r="C1069">
        <v>-7.1779999999999997E-2</v>
      </c>
      <c r="D1069">
        <v>1.4359999999999999</v>
      </c>
      <c r="E1069">
        <v>-9.69</v>
      </c>
    </row>
    <row r="1070" spans="1:5" x14ac:dyDescent="0.2">
      <c r="A1070">
        <v>13.73</v>
      </c>
      <c r="B1070">
        <v>-9.67</v>
      </c>
      <c r="C1070">
        <v>-7.1779999999999997E-2</v>
      </c>
      <c r="D1070">
        <v>1.4359999999999999</v>
      </c>
      <c r="E1070">
        <v>-9.67</v>
      </c>
    </row>
    <row r="1071" spans="1:5" x14ac:dyDescent="0.2">
      <c r="A1071">
        <v>13.74</v>
      </c>
      <c r="B1071">
        <v>-9.64</v>
      </c>
      <c r="C1071">
        <v>-7.1790000000000007E-2</v>
      </c>
      <c r="D1071">
        <v>1.4359999999999999</v>
      </c>
      <c r="E1071">
        <v>-9.64</v>
      </c>
    </row>
    <row r="1072" spans="1:5" x14ac:dyDescent="0.2">
      <c r="A1072">
        <v>13.75</v>
      </c>
      <c r="B1072">
        <v>-9.6199999999999992</v>
      </c>
      <c r="C1072">
        <v>-7.1790000000000007E-2</v>
      </c>
      <c r="D1072">
        <v>1.4359999999999999</v>
      </c>
      <c r="E1072">
        <v>-9.6199999999999992</v>
      </c>
    </row>
    <row r="1073" spans="1:5" x14ac:dyDescent="0.2">
      <c r="A1073">
        <v>13.75</v>
      </c>
      <c r="B1073">
        <v>-9.59</v>
      </c>
      <c r="C1073">
        <v>-7.1800000000000003E-2</v>
      </c>
      <c r="D1073">
        <v>1.4359999999999999</v>
      </c>
      <c r="E1073">
        <v>-9.59</v>
      </c>
    </row>
    <row r="1074" spans="1:5" x14ac:dyDescent="0.2">
      <c r="A1074">
        <v>13.76</v>
      </c>
      <c r="B1074">
        <v>-9.57</v>
      </c>
      <c r="C1074">
        <v>-7.1809999999999999E-2</v>
      </c>
      <c r="D1074">
        <v>1.4359999999999999</v>
      </c>
      <c r="E1074">
        <v>-9.57</v>
      </c>
    </row>
    <row r="1075" spans="1:5" x14ac:dyDescent="0.2">
      <c r="A1075">
        <v>13.77</v>
      </c>
      <c r="B1075">
        <v>-9.5399999999999991</v>
      </c>
      <c r="C1075">
        <v>-7.1809999999999999E-2</v>
      </c>
      <c r="D1075">
        <v>1.4359999999999999</v>
      </c>
      <c r="E1075">
        <v>-9.5399999999999991</v>
      </c>
    </row>
    <row r="1076" spans="1:5" x14ac:dyDescent="0.2">
      <c r="A1076">
        <v>13.78</v>
      </c>
      <c r="B1076">
        <v>-9.52</v>
      </c>
      <c r="C1076">
        <v>-7.1819999999999995E-2</v>
      </c>
      <c r="D1076">
        <v>1.4359999999999999</v>
      </c>
      <c r="E1076">
        <v>-9.52</v>
      </c>
    </row>
    <row r="1077" spans="1:5" x14ac:dyDescent="0.2">
      <c r="A1077">
        <v>13.79</v>
      </c>
      <c r="B1077">
        <v>-9.49</v>
      </c>
      <c r="C1077">
        <v>-7.1819999999999995E-2</v>
      </c>
      <c r="D1077">
        <v>1.4359999999999999</v>
      </c>
      <c r="E1077">
        <v>-9.49</v>
      </c>
    </row>
    <row r="1078" spans="1:5" x14ac:dyDescent="0.2">
      <c r="A1078">
        <v>13.8</v>
      </c>
      <c r="B1078">
        <v>-9.4700000000000006</v>
      </c>
      <c r="C1078">
        <v>-7.1830000000000005E-2</v>
      </c>
      <c r="D1078">
        <v>1.4370000000000001</v>
      </c>
      <c r="E1078">
        <v>-9.4700000000000006</v>
      </c>
    </row>
    <row r="1079" spans="1:5" x14ac:dyDescent="0.2">
      <c r="A1079">
        <v>13.8</v>
      </c>
      <c r="B1079">
        <v>-9.44</v>
      </c>
      <c r="C1079">
        <v>-7.1840000000000001E-2</v>
      </c>
      <c r="D1079">
        <v>1.4370000000000001</v>
      </c>
      <c r="E1079">
        <v>-9.44</v>
      </c>
    </row>
    <row r="1080" spans="1:5" x14ac:dyDescent="0.2">
      <c r="A1080">
        <v>13.81</v>
      </c>
      <c r="B1080">
        <v>-9.42</v>
      </c>
      <c r="C1080">
        <v>-7.1840000000000001E-2</v>
      </c>
      <c r="D1080">
        <v>1.4370000000000001</v>
      </c>
      <c r="E1080">
        <v>-9.42</v>
      </c>
    </row>
    <row r="1081" spans="1:5" x14ac:dyDescent="0.2">
      <c r="A1081">
        <v>13.82</v>
      </c>
      <c r="B1081">
        <v>-9.39</v>
      </c>
      <c r="C1081">
        <v>-7.1849999999999997E-2</v>
      </c>
      <c r="D1081">
        <v>1.4370000000000001</v>
      </c>
      <c r="E1081">
        <v>-9.39</v>
      </c>
    </row>
    <row r="1082" spans="1:5" x14ac:dyDescent="0.2">
      <c r="A1082">
        <v>13.83</v>
      </c>
      <c r="B1082">
        <v>-9.3699999999999992</v>
      </c>
      <c r="C1082">
        <v>-7.1849999999999997E-2</v>
      </c>
      <c r="D1082">
        <v>1.4370000000000001</v>
      </c>
      <c r="E1082">
        <v>-9.3699999999999992</v>
      </c>
    </row>
    <row r="1083" spans="1:5" x14ac:dyDescent="0.2">
      <c r="A1083">
        <v>13.84</v>
      </c>
      <c r="B1083">
        <v>-9.34</v>
      </c>
      <c r="C1083">
        <v>-7.1859999999999993E-2</v>
      </c>
      <c r="D1083">
        <v>1.4370000000000001</v>
      </c>
      <c r="E1083">
        <v>-9.34</v>
      </c>
    </row>
    <row r="1084" spans="1:5" x14ac:dyDescent="0.2">
      <c r="A1084">
        <v>13.85</v>
      </c>
      <c r="B1084">
        <v>-9.32</v>
      </c>
      <c r="C1084">
        <v>-7.1859999999999993E-2</v>
      </c>
      <c r="D1084">
        <v>1.4370000000000001</v>
      </c>
      <c r="E1084">
        <v>-9.32</v>
      </c>
    </row>
    <row r="1085" spans="1:5" x14ac:dyDescent="0.2">
      <c r="A1085">
        <v>13.85</v>
      </c>
      <c r="B1085">
        <v>-9.2899999999999991</v>
      </c>
      <c r="C1085">
        <v>-7.1870000000000003E-2</v>
      </c>
      <c r="D1085">
        <v>1.4370000000000001</v>
      </c>
      <c r="E1085">
        <v>-9.2899999999999991</v>
      </c>
    </row>
    <row r="1086" spans="1:5" x14ac:dyDescent="0.2">
      <c r="A1086">
        <v>13.86</v>
      </c>
      <c r="B1086">
        <v>-9.27</v>
      </c>
      <c r="C1086">
        <v>-7.1870000000000003E-2</v>
      </c>
      <c r="D1086">
        <v>1.4370000000000001</v>
      </c>
      <c r="E1086">
        <v>-9.27</v>
      </c>
    </row>
    <row r="1087" spans="1:5" x14ac:dyDescent="0.2">
      <c r="A1087">
        <v>13.87</v>
      </c>
      <c r="B1087">
        <v>-9.24</v>
      </c>
      <c r="C1087">
        <v>-7.1879999999999999E-2</v>
      </c>
      <c r="D1087">
        <v>1.4379999999999999</v>
      </c>
      <c r="E1087">
        <v>-9.24</v>
      </c>
    </row>
    <row r="1088" spans="1:5" x14ac:dyDescent="0.2">
      <c r="A1088">
        <v>13.88</v>
      </c>
      <c r="B1088">
        <v>-9.2200000000000006</v>
      </c>
      <c r="C1088">
        <v>-7.1889999999999996E-2</v>
      </c>
      <c r="D1088">
        <v>1.4379999999999999</v>
      </c>
      <c r="E1088">
        <v>-9.2200000000000006</v>
      </c>
    </row>
    <row r="1089" spans="1:5" x14ac:dyDescent="0.2">
      <c r="A1089">
        <v>13.89</v>
      </c>
      <c r="B1089">
        <v>-9.19</v>
      </c>
      <c r="C1089">
        <v>-7.1889999999999996E-2</v>
      </c>
      <c r="D1089">
        <v>1.4379999999999999</v>
      </c>
      <c r="E1089">
        <v>-9.19</v>
      </c>
    </row>
    <row r="1090" spans="1:5" x14ac:dyDescent="0.2">
      <c r="A1090">
        <v>13.9</v>
      </c>
      <c r="B1090">
        <v>-9.17</v>
      </c>
      <c r="C1090">
        <v>-7.1900000000000006E-2</v>
      </c>
      <c r="D1090">
        <v>1.4379999999999999</v>
      </c>
      <c r="E1090">
        <v>-9.17</v>
      </c>
    </row>
    <row r="1091" spans="1:5" x14ac:dyDescent="0.2">
      <c r="A1091">
        <v>13.9</v>
      </c>
      <c r="B1091">
        <v>-9.14</v>
      </c>
      <c r="C1091">
        <v>-7.1900000000000006E-2</v>
      </c>
      <c r="D1091">
        <v>1.4379999999999999</v>
      </c>
      <c r="E1091">
        <v>-9.14</v>
      </c>
    </row>
    <row r="1092" spans="1:5" x14ac:dyDescent="0.2">
      <c r="A1092">
        <v>13.91</v>
      </c>
      <c r="B1092">
        <v>-9.1199999999999992</v>
      </c>
      <c r="C1092">
        <v>-7.1910000000000002E-2</v>
      </c>
      <c r="D1092">
        <v>1.4379999999999999</v>
      </c>
      <c r="E1092">
        <v>-9.1199999999999992</v>
      </c>
    </row>
    <row r="1093" spans="1:5" x14ac:dyDescent="0.2">
      <c r="A1093">
        <v>13.92</v>
      </c>
      <c r="B1093">
        <v>-9.09</v>
      </c>
      <c r="C1093">
        <v>-7.1919999999999998E-2</v>
      </c>
      <c r="D1093">
        <v>1.4379999999999999</v>
      </c>
      <c r="E1093">
        <v>-9.09</v>
      </c>
    </row>
    <row r="1094" spans="1:5" x14ac:dyDescent="0.2">
      <c r="A1094">
        <v>13.93</v>
      </c>
      <c r="B1094">
        <v>-9.07</v>
      </c>
      <c r="C1094">
        <v>-7.1919999999999998E-2</v>
      </c>
      <c r="D1094">
        <v>1.4379999999999999</v>
      </c>
      <c r="E1094">
        <v>-9.07</v>
      </c>
    </row>
    <row r="1095" spans="1:5" x14ac:dyDescent="0.2">
      <c r="A1095">
        <v>13.94</v>
      </c>
      <c r="B1095">
        <v>-9.0399999999999991</v>
      </c>
      <c r="C1095">
        <v>-7.1929999999999994E-2</v>
      </c>
      <c r="D1095">
        <v>1.4390000000000001</v>
      </c>
      <c r="E1095">
        <v>-9.0399999999999991</v>
      </c>
    </row>
    <row r="1096" spans="1:5" x14ac:dyDescent="0.2">
      <c r="A1096">
        <v>13.95</v>
      </c>
      <c r="B1096">
        <v>-9.02</v>
      </c>
      <c r="C1096">
        <v>-7.1929999999999994E-2</v>
      </c>
      <c r="D1096">
        <v>1.4390000000000001</v>
      </c>
      <c r="E1096">
        <v>-9.02</v>
      </c>
    </row>
    <row r="1097" spans="1:5" x14ac:dyDescent="0.2">
      <c r="A1097">
        <v>13.95</v>
      </c>
      <c r="B1097">
        <v>-8.99</v>
      </c>
      <c r="C1097">
        <v>-7.1940000000000004E-2</v>
      </c>
      <c r="D1097">
        <v>1.4390000000000001</v>
      </c>
      <c r="E1097">
        <v>-8.99</v>
      </c>
    </row>
    <row r="1098" spans="1:5" x14ac:dyDescent="0.2">
      <c r="A1098">
        <v>13.96</v>
      </c>
      <c r="B1098">
        <v>-8.9700000000000006</v>
      </c>
      <c r="C1098">
        <v>-7.195E-2</v>
      </c>
      <c r="D1098">
        <v>1.4390000000000001</v>
      </c>
      <c r="E1098">
        <v>-8.9700000000000006</v>
      </c>
    </row>
    <row r="1099" spans="1:5" x14ac:dyDescent="0.2">
      <c r="A1099">
        <v>13.97</v>
      </c>
      <c r="B1099">
        <v>-8.94</v>
      </c>
      <c r="C1099">
        <v>-7.195E-2</v>
      </c>
      <c r="D1099">
        <v>1.4390000000000001</v>
      </c>
      <c r="E1099">
        <v>-8.94</v>
      </c>
    </row>
    <row r="1100" spans="1:5" x14ac:dyDescent="0.2">
      <c r="A1100">
        <v>13.98</v>
      </c>
      <c r="B1100">
        <v>-8.92</v>
      </c>
      <c r="C1100">
        <v>-7.1959999999999996E-2</v>
      </c>
      <c r="D1100">
        <v>1.4390000000000001</v>
      </c>
      <c r="E1100">
        <v>-8.92</v>
      </c>
    </row>
    <row r="1101" spans="1:5" x14ac:dyDescent="0.2">
      <c r="A1101">
        <v>13.99</v>
      </c>
      <c r="B1101">
        <v>-8.89</v>
      </c>
      <c r="C1101">
        <v>-7.1959999999999996E-2</v>
      </c>
      <c r="D1101">
        <v>1.4390000000000001</v>
      </c>
      <c r="E1101">
        <v>-8.89</v>
      </c>
    </row>
    <row r="1102" spans="1:5" x14ac:dyDescent="0.2">
      <c r="A1102">
        <v>14</v>
      </c>
      <c r="B1102">
        <v>-8.8699999999999992</v>
      </c>
      <c r="C1102">
        <v>-7.1970000000000006E-2</v>
      </c>
      <c r="D1102">
        <v>1.4390000000000001</v>
      </c>
      <c r="E1102">
        <v>-8.8699999999999992</v>
      </c>
    </row>
    <row r="1103" spans="1:5" x14ac:dyDescent="0.2">
      <c r="A1103">
        <v>14</v>
      </c>
      <c r="B1103">
        <v>-8.84</v>
      </c>
      <c r="C1103">
        <v>-7.1980000000000002E-2</v>
      </c>
      <c r="D1103">
        <v>1.44</v>
      </c>
      <c r="E1103">
        <v>-8.84</v>
      </c>
    </row>
    <row r="1104" spans="1:5" x14ac:dyDescent="0.2">
      <c r="A1104">
        <v>14.01</v>
      </c>
      <c r="B1104">
        <v>-8.82</v>
      </c>
      <c r="C1104">
        <v>-7.1980000000000002E-2</v>
      </c>
      <c r="D1104">
        <v>1.44</v>
      </c>
      <c r="E1104">
        <v>-8.82</v>
      </c>
    </row>
    <row r="1105" spans="1:5" x14ac:dyDescent="0.2">
      <c r="A1105">
        <v>14.02</v>
      </c>
      <c r="B1105">
        <v>-8.7899999999999991</v>
      </c>
      <c r="C1105">
        <v>-7.1989999999999998E-2</v>
      </c>
      <c r="D1105">
        <v>1.44</v>
      </c>
      <c r="E1105">
        <v>-8.7899999999999991</v>
      </c>
    </row>
    <row r="1106" spans="1:5" x14ac:dyDescent="0.2">
      <c r="A1106">
        <v>14.03</v>
      </c>
      <c r="B1106">
        <v>-8.77</v>
      </c>
      <c r="C1106">
        <v>-7.1989999999999998E-2</v>
      </c>
      <c r="D1106">
        <v>1.44</v>
      </c>
      <c r="E1106">
        <v>-8.77</v>
      </c>
    </row>
    <row r="1107" spans="1:5" x14ac:dyDescent="0.2">
      <c r="A1107">
        <v>14.04</v>
      </c>
      <c r="B1107">
        <v>-8.74</v>
      </c>
      <c r="C1107">
        <v>-7.1999999999999995E-2</v>
      </c>
      <c r="D1107">
        <v>1.44</v>
      </c>
      <c r="E1107">
        <v>-8.74</v>
      </c>
    </row>
    <row r="1108" spans="1:5" x14ac:dyDescent="0.2">
      <c r="A1108">
        <v>14.05</v>
      </c>
      <c r="B1108">
        <v>-8.7200000000000006</v>
      </c>
      <c r="C1108">
        <v>-7.2010000000000005E-2</v>
      </c>
      <c r="D1108">
        <v>1.44</v>
      </c>
      <c r="E1108">
        <v>-8.7200000000000006</v>
      </c>
    </row>
    <row r="1109" spans="1:5" x14ac:dyDescent="0.2">
      <c r="A1109">
        <v>14.05</v>
      </c>
      <c r="B1109">
        <v>-8.69</v>
      </c>
      <c r="C1109">
        <v>-7.2010000000000005E-2</v>
      </c>
      <c r="D1109">
        <v>1.44</v>
      </c>
      <c r="E1109">
        <v>-8.69</v>
      </c>
    </row>
    <row r="1110" spans="1:5" x14ac:dyDescent="0.2">
      <c r="A1110">
        <v>14.06</v>
      </c>
      <c r="B1110">
        <v>-8.67</v>
      </c>
      <c r="C1110">
        <v>-7.2020000000000001E-2</v>
      </c>
      <c r="D1110">
        <v>1.44</v>
      </c>
      <c r="E1110">
        <v>-8.67</v>
      </c>
    </row>
    <row r="1111" spans="1:5" x14ac:dyDescent="0.2">
      <c r="A1111">
        <v>14.07</v>
      </c>
      <c r="B1111">
        <v>-8.64</v>
      </c>
      <c r="C1111">
        <v>-7.2020000000000001E-2</v>
      </c>
      <c r="D1111">
        <v>1.44</v>
      </c>
      <c r="E1111">
        <v>-8.64</v>
      </c>
    </row>
    <row r="1112" spans="1:5" x14ac:dyDescent="0.2">
      <c r="A1112">
        <v>14.08</v>
      </c>
      <c r="B1112">
        <v>-8.6199999999999992</v>
      </c>
      <c r="C1112">
        <v>-7.2029999999999997E-2</v>
      </c>
      <c r="D1112">
        <v>1.4410000000000001</v>
      </c>
      <c r="E1112">
        <v>-8.6199999999999992</v>
      </c>
    </row>
    <row r="1113" spans="1:5" x14ac:dyDescent="0.2">
      <c r="A1113">
        <v>14.09</v>
      </c>
      <c r="B1113">
        <v>-8.59</v>
      </c>
      <c r="C1113">
        <v>-7.2040000000000007E-2</v>
      </c>
      <c r="D1113">
        <v>1.4410000000000001</v>
      </c>
      <c r="E1113">
        <v>-8.59</v>
      </c>
    </row>
    <row r="1114" spans="1:5" x14ac:dyDescent="0.2">
      <c r="A1114">
        <v>14.1</v>
      </c>
      <c r="B1114">
        <v>-8.57</v>
      </c>
      <c r="C1114">
        <v>-7.2040000000000007E-2</v>
      </c>
      <c r="D1114">
        <v>1.4410000000000001</v>
      </c>
      <c r="E1114">
        <v>-8.57</v>
      </c>
    </row>
    <row r="1115" spans="1:5" x14ac:dyDescent="0.2">
      <c r="A1115">
        <v>14.1</v>
      </c>
      <c r="B1115">
        <v>-8.5399999999999991</v>
      </c>
      <c r="C1115">
        <v>-7.2050000000000003E-2</v>
      </c>
      <c r="D1115">
        <v>1.4410000000000001</v>
      </c>
      <c r="E1115">
        <v>-8.5399999999999991</v>
      </c>
    </row>
    <row r="1116" spans="1:5" x14ac:dyDescent="0.2">
      <c r="A1116">
        <v>14.11</v>
      </c>
      <c r="B1116">
        <v>-8.52</v>
      </c>
      <c r="C1116">
        <v>-7.2059999999999999E-2</v>
      </c>
      <c r="D1116">
        <v>1.4410000000000001</v>
      </c>
      <c r="E1116">
        <v>-8.52</v>
      </c>
    </row>
    <row r="1117" spans="1:5" x14ac:dyDescent="0.2">
      <c r="A1117">
        <v>14.12</v>
      </c>
      <c r="B1117">
        <v>-8.49</v>
      </c>
      <c r="C1117">
        <v>-7.2059999999999999E-2</v>
      </c>
      <c r="D1117">
        <v>1.4410000000000001</v>
      </c>
      <c r="E1117">
        <v>-8.49</v>
      </c>
    </row>
    <row r="1118" spans="1:5" x14ac:dyDescent="0.2">
      <c r="A1118">
        <v>14.13</v>
      </c>
      <c r="B1118">
        <v>-8.4700000000000006</v>
      </c>
      <c r="C1118">
        <v>-7.2069999999999995E-2</v>
      </c>
      <c r="D1118">
        <v>1.4410000000000001</v>
      </c>
      <c r="E1118">
        <v>-8.4700000000000006</v>
      </c>
    </row>
    <row r="1119" spans="1:5" x14ac:dyDescent="0.2">
      <c r="A1119">
        <v>14.14</v>
      </c>
      <c r="B1119">
        <v>-8.44</v>
      </c>
      <c r="C1119">
        <v>-7.2080000000000005E-2</v>
      </c>
      <c r="D1119">
        <v>1.4419999999999999</v>
      </c>
      <c r="E1119">
        <v>-8.44</v>
      </c>
    </row>
    <row r="1120" spans="1:5" x14ac:dyDescent="0.2">
      <c r="A1120">
        <v>14.15</v>
      </c>
      <c r="B1120">
        <v>-8.42</v>
      </c>
      <c r="C1120">
        <v>-7.2080000000000005E-2</v>
      </c>
      <c r="D1120">
        <v>1.4419999999999999</v>
      </c>
      <c r="E1120">
        <v>-8.42</v>
      </c>
    </row>
    <row r="1121" spans="1:5" x14ac:dyDescent="0.2">
      <c r="A1121">
        <v>14.15</v>
      </c>
      <c r="B1121">
        <v>-8.39</v>
      </c>
      <c r="C1121">
        <v>-7.2090000000000001E-2</v>
      </c>
      <c r="D1121">
        <v>1.4419999999999999</v>
      </c>
      <c r="E1121">
        <v>-8.39</v>
      </c>
    </row>
    <row r="1122" spans="1:5" x14ac:dyDescent="0.2">
      <c r="A1122">
        <v>14.16</v>
      </c>
      <c r="B1122">
        <v>-8.3699999999999992</v>
      </c>
      <c r="C1122">
        <v>-7.2099999999999997E-2</v>
      </c>
      <c r="D1122">
        <v>1.4419999999999999</v>
      </c>
      <c r="E1122">
        <v>-8.3699999999999992</v>
      </c>
    </row>
    <row r="1123" spans="1:5" x14ac:dyDescent="0.2">
      <c r="A1123">
        <v>14.17</v>
      </c>
      <c r="B1123">
        <v>-8.34</v>
      </c>
      <c r="C1123">
        <v>-7.2099999999999997E-2</v>
      </c>
      <c r="D1123">
        <v>1.4419999999999999</v>
      </c>
      <c r="E1123">
        <v>-8.34</v>
      </c>
    </row>
    <row r="1124" spans="1:5" x14ac:dyDescent="0.2">
      <c r="A1124">
        <v>14.18</v>
      </c>
      <c r="B1124">
        <v>-8.32</v>
      </c>
      <c r="C1124">
        <v>-7.2109999999999994E-2</v>
      </c>
      <c r="D1124">
        <v>1.4419999999999999</v>
      </c>
      <c r="E1124">
        <v>-8.32</v>
      </c>
    </row>
    <row r="1125" spans="1:5" x14ac:dyDescent="0.2">
      <c r="A1125">
        <v>14.19</v>
      </c>
      <c r="B1125">
        <v>-8.2899999999999991</v>
      </c>
      <c r="C1125">
        <v>-7.2120000000000004E-2</v>
      </c>
      <c r="D1125">
        <v>1.4419999999999999</v>
      </c>
      <c r="E1125">
        <v>-8.2899999999999991</v>
      </c>
    </row>
    <row r="1126" spans="1:5" x14ac:dyDescent="0.2">
      <c r="A1126">
        <v>14.2</v>
      </c>
      <c r="B1126">
        <v>-8.27</v>
      </c>
      <c r="C1126">
        <v>-7.2120000000000004E-2</v>
      </c>
      <c r="D1126">
        <v>1.4419999999999999</v>
      </c>
      <c r="E1126">
        <v>-8.27</v>
      </c>
    </row>
    <row r="1127" spans="1:5" x14ac:dyDescent="0.2">
      <c r="A1127">
        <v>14.2</v>
      </c>
      <c r="B1127">
        <v>-8.24</v>
      </c>
      <c r="C1127">
        <v>-7.213E-2</v>
      </c>
      <c r="D1127">
        <v>1.4430000000000001</v>
      </c>
      <c r="E1127">
        <v>-8.24</v>
      </c>
    </row>
    <row r="1128" spans="1:5" x14ac:dyDescent="0.2">
      <c r="A1128">
        <v>14.21</v>
      </c>
      <c r="B1128">
        <v>-8.2200000000000006</v>
      </c>
      <c r="C1128">
        <v>-7.2139999999999996E-2</v>
      </c>
      <c r="D1128">
        <v>1.4430000000000001</v>
      </c>
      <c r="E1128">
        <v>-8.2200000000000006</v>
      </c>
    </row>
    <row r="1129" spans="1:5" x14ac:dyDescent="0.2">
      <c r="A1129">
        <v>14.22</v>
      </c>
      <c r="B1129">
        <v>-8.19</v>
      </c>
      <c r="C1129">
        <v>-7.2139999999999996E-2</v>
      </c>
      <c r="D1129">
        <v>1.4430000000000001</v>
      </c>
      <c r="E1129">
        <v>-8.19</v>
      </c>
    </row>
    <row r="1130" spans="1:5" x14ac:dyDescent="0.2">
      <c r="A1130">
        <v>14.23</v>
      </c>
      <c r="B1130">
        <v>-8.17</v>
      </c>
      <c r="C1130">
        <v>-7.2150000000000006E-2</v>
      </c>
      <c r="D1130">
        <v>1.4430000000000001</v>
      </c>
      <c r="E1130">
        <v>-8.17</v>
      </c>
    </row>
    <row r="1131" spans="1:5" x14ac:dyDescent="0.2">
      <c r="A1131">
        <v>14.24</v>
      </c>
      <c r="B1131">
        <v>-8.14</v>
      </c>
      <c r="C1131">
        <v>-7.2160000000000002E-2</v>
      </c>
      <c r="D1131">
        <v>1.4430000000000001</v>
      </c>
      <c r="E1131">
        <v>-8.14</v>
      </c>
    </row>
    <row r="1132" spans="1:5" x14ac:dyDescent="0.2">
      <c r="A1132">
        <v>14.25</v>
      </c>
      <c r="B1132">
        <v>-8.1199999999999992</v>
      </c>
      <c r="C1132">
        <v>-7.2160000000000002E-2</v>
      </c>
      <c r="D1132">
        <v>1.4430000000000001</v>
      </c>
      <c r="E1132">
        <v>-8.1199999999999992</v>
      </c>
    </row>
    <row r="1133" spans="1:5" x14ac:dyDescent="0.2">
      <c r="A1133">
        <v>14.25</v>
      </c>
      <c r="B1133">
        <v>-8.09</v>
      </c>
      <c r="C1133">
        <v>-7.2169999999999998E-2</v>
      </c>
      <c r="D1133">
        <v>1.4430000000000001</v>
      </c>
      <c r="E1133">
        <v>-8.09</v>
      </c>
    </row>
    <row r="1134" spans="1:5" x14ac:dyDescent="0.2">
      <c r="A1134">
        <v>14.26</v>
      </c>
      <c r="B1134">
        <v>-8.07</v>
      </c>
      <c r="C1134">
        <v>-7.2179999999999994E-2</v>
      </c>
      <c r="D1134">
        <v>1.444</v>
      </c>
      <c r="E1134">
        <v>-8.07</v>
      </c>
    </row>
    <row r="1135" spans="1:5" x14ac:dyDescent="0.2">
      <c r="A1135">
        <v>14.27</v>
      </c>
      <c r="B1135">
        <v>-8.0399999999999991</v>
      </c>
      <c r="C1135">
        <v>-7.2190000000000004E-2</v>
      </c>
      <c r="D1135">
        <v>1.444</v>
      </c>
      <c r="E1135">
        <v>-8.0399999999999991</v>
      </c>
    </row>
    <row r="1136" spans="1:5" x14ac:dyDescent="0.2">
      <c r="A1136">
        <v>14.28</v>
      </c>
      <c r="B1136">
        <v>-8.02</v>
      </c>
      <c r="C1136">
        <v>-7.2190000000000004E-2</v>
      </c>
      <c r="D1136">
        <v>1.444</v>
      </c>
      <c r="E1136">
        <v>-8.02</v>
      </c>
    </row>
    <row r="1137" spans="1:5" x14ac:dyDescent="0.2">
      <c r="A1137">
        <v>14.29</v>
      </c>
      <c r="B1137">
        <v>-7.99</v>
      </c>
      <c r="C1137">
        <v>-7.22E-2</v>
      </c>
      <c r="D1137">
        <v>1.444</v>
      </c>
      <c r="E1137">
        <v>-7.99</v>
      </c>
    </row>
    <row r="1138" spans="1:5" x14ac:dyDescent="0.2">
      <c r="A1138">
        <v>14.3</v>
      </c>
      <c r="B1138">
        <v>-7.97</v>
      </c>
      <c r="C1138">
        <v>-7.2209999999999996E-2</v>
      </c>
      <c r="D1138">
        <v>1.444</v>
      </c>
      <c r="E1138">
        <v>-7.97</v>
      </c>
    </row>
    <row r="1139" spans="1:5" x14ac:dyDescent="0.2">
      <c r="A1139">
        <v>14.3</v>
      </c>
      <c r="B1139">
        <v>-7.94</v>
      </c>
      <c r="C1139">
        <v>-7.2220000000000006E-2</v>
      </c>
      <c r="D1139">
        <v>1.444</v>
      </c>
      <c r="E1139">
        <v>-7.94</v>
      </c>
    </row>
    <row r="1140" spans="1:5" x14ac:dyDescent="0.2">
      <c r="A1140">
        <v>14.31</v>
      </c>
      <c r="B1140">
        <v>-7.92</v>
      </c>
      <c r="C1140">
        <v>-7.2220000000000006E-2</v>
      </c>
      <c r="D1140">
        <v>1.444</v>
      </c>
      <c r="E1140">
        <v>-7.92</v>
      </c>
    </row>
    <row r="1141" spans="1:5" x14ac:dyDescent="0.2">
      <c r="A1141">
        <v>14.32</v>
      </c>
      <c r="B1141">
        <v>-7.89</v>
      </c>
      <c r="C1141">
        <v>-7.2230000000000003E-2</v>
      </c>
      <c r="D1141">
        <v>1.4450000000000001</v>
      </c>
      <c r="E1141">
        <v>-7.89</v>
      </c>
    </row>
    <row r="1142" spans="1:5" x14ac:dyDescent="0.2">
      <c r="A1142">
        <v>14.33</v>
      </c>
      <c r="B1142">
        <v>-7.87</v>
      </c>
      <c r="C1142">
        <v>-7.2239999999999999E-2</v>
      </c>
      <c r="D1142">
        <v>1.4450000000000001</v>
      </c>
      <c r="E1142">
        <v>-7.87</v>
      </c>
    </row>
    <row r="1143" spans="1:5" x14ac:dyDescent="0.2">
      <c r="A1143">
        <v>14.34</v>
      </c>
      <c r="B1143">
        <v>-7.84</v>
      </c>
      <c r="C1143">
        <v>-7.2249999999999995E-2</v>
      </c>
      <c r="D1143">
        <v>1.4450000000000001</v>
      </c>
      <c r="E1143">
        <v>-7.84</v>
      </c>
    </row>
    <row r="1144" spans="1:5" x14ac:dyDescent="0.2">
      <c r="A1144">
        <v>14.35</v>
      </c>
      <c r="B1144">
        <v>-7.82</v>
      </c>
      <c r="C1144">
        <v>-7.2260000000000005E-2</v>
      </c>
      <c r="D1144">
        <v>1.4450000000000001</v>
      </c>
      <c r="E1144">
        <v>-7.82</v>
      </c>
    </row>
    <row r="1145" spans="1:5" x14ac:dyDescent="0.2">
      <c r="A1145">
        <v>14.35</v>
      </c>
      <c r="B1145">
        <v>-7.79</v>
      </c>
      <c r="C1145">
        <v>-7.2260000000000005E-2</v>
      </c>
      <c r="D1145">
        <v>1.4450000000000001</v>
      </c>
      <c r="E1145">
        <v>-7.79</v>
      </c>
    </row>
    <row r="1146" spans="1:5" x14ac:dyDescent="0.2">
      <c r="A1146">
        <v>14.36</v>
      </c>
      <c r="B1146">
        <v>-7.77</v>
      </c>
      <c r="C1146">
        <v>-7.2270000000000001E-2</v>
      </c>
      <c r="D1146">
        <v>1.4450000000000001</v>
      </c>
      <c r="E1146">
        <v>-7.77</v>
      </c>
    </row>
    <row r="1147" spans="1:5" x14ac:dyDescent="0.2">
      <c r="A1147">
        <v>14.37</v>
      </c>
      <c r="B1147">
        <v>-7.74</v>
      </c>
      <c r="C1147">
        <v>-7.2279999999999997E-2</v>
      </c>
      <c r="D1147">
        <v>1.446</v>
      </c>
      <c r="E1147">
        <v>-7.74</v>
      </c>
    </row>
    <row r="1148" spans="1:5" x14ac:dyDescent="0.2">
      <c r="A1148">
        <v>14.38</v>
      </c>
      <c r="B1148">
        <v>-7.72</v>
      </c>
      <c r="C1148">
        <v>-7.2289999999999993E-2</v>
      </c>
      <c r="D1148">
        <v>1.446</v>
      </c>
      <c r="E1148">
        <v>-7.72</v>
      </c>
    </row>
    <row r="1149" spans="1:5" x14ac:dyDescent="0.2">
      <c r="A1149">
        <v>14.39</v>
      </c>
      <c r="B1149">
        <v>-7.69</v>
      </c>
      <c r="C1149">
        <v>-7.2300000000000003E-2</v>
      </c>
      <c r="D1149">
        <v>1.446</v>
      </c>
      <c r="E1149">
        <v>-7.69</v>
      </c>
    </row>
    <row r="1150" spans="1:5" x14ac:dyDescent="0.2">
      <c r="A1150">
        <v>14.4</v>
      </c>
      <c r="B1150">
        <v>-7.67</v>
      </c>
      <c r="C1150">
        <v>-7.2300000000000003E-2</v>
      </c>
      <c r="D1150">
        <v>1.446</v>
      </c>
      <c r="E1150">
        <v>-7.67</v>
      </c>
    </row>
    <row r="1151" spans="1:5" x14ac:dyDescent="0.2">
      <c r="A1151">
        <v>14.4</v>
      </c>
      <c r="B1151">
        <v>-7.64</v>
      </c>
      <c r="C1151">
        <v>-7.2309999999999999E-2</v>
      </c>
      <c r="D1151">
        <v>1.446</v>
      </c>
      <c r="E1151">
        <v>-7.64</v>
      </c>
    </row>
    <row r="1152" spans="1:5" x14ac:dyDescent="0.2">
      <c r="A1152">
        <v>14.41</v>
      </c>
      <c r="B1152">
        <v>-7.62</v>
      </c>
      <c r="C1152">
        <v>-7.2319999999999995E-2</v>
      </c>
      <c r="D1152">
        <v>1.446</v>
      </c>
      <c r="E1152">
        <v>-7.62</v>
      </c>
    </row>
    <row r="1153" spans="1:5" x14ac:dyDescent="0.2">
      <c r="A1153">
        <v>14.42</v>
      </c>
      <c r="B1153">
        <v>-7.59</v>
      </c>
      <c r="C1153">
        <v>-7.2330000000000005E-2</v>
      </c>
      <c r="D1153">
        <v>1.4470000000000001</v>
      </c>
      <c r="E1153">
        <v>-7.59</v>
      </c>
    </row>
    <row r="1154" spans="1:5" x14ac:dyDescent="0.2">
      <c r="A1154">
        <v>14.43</v>
      </c>
      <c r="B1154">
        <v>-7.57</v>
      </c>
      <c r="C1154">
        <v>-7.2340000000000002E-2</v>
      </c>
      <c r="D1154">
        <v>1.4470000000000001</v>
      </c>
      <c r="E1154">
        <v>-7.57</v>
      </c>
    </row>
    <row r="1155" spans="1:5" x14ac:dyDescent="0.2">
      <c r="A1155">
        <v>14.44</v>
      </c>
      <c r="B1155">
        <v>-7.54</v>
      </c>
      <c r="C1155">
        <v>-7.2349999999999998E-2</v>
      </c>
      <c r="D1155">
        <v>1.4470000000000001</v>
      </c>
      <c r="E1155">
        <v>-7.54</v>
      </c>
    </row>
    <row r="1156" spans="1:5" x14ac:dyDescent="0.2">
      <c r="A1156">
        <v>14.45</v>
      </c>
      <c r="B1156">
        <v>-7.52</v>
      </c>
      <c r="C1156">
        <v>-7.2359999999999994E-2</v>
      </c>
      <c r="D1156">
        <v>1.4470000000000001</v>
      </c>
      <c r="E1156">
        <v>-7.52</v>
      </c>
    </row>
    <row r="1157" spans="1:5" x14ac:dyDescent="0.2">
      <c r="A1157">
        <v>14.45</v>
      </c>
      <c r="B1157">
        <v>-7.49</v>
      </c>
      <c r="C1157">
        <v>-7.2359999999999994E-2</v>
      </c>
      <c r="D1157">
        <v>1.4470000000000001</v>
      </c>
      <c r="E1157">
        <v>-7.49</v>
      </c>
    </row>
    <row r="1158" spans="1:5" x14ac:dyDescent="0.2">
      <c r="A1158">
        <v>14.46</v>
      </c>
      <c r="B1158">
        <v>-7.47</v>
      </c>
      <c r="C1158">
        <v>-7.2370000000000004E-2</v>
      </c>
      <c r="D1158">
        <v>1.4470000000000001</v>
      </c>
      <c r="E1158">
        <v>-7.47</v>
      </c>
    </row>
    <row r="1159" spans="1:5" x14ac:dyDescent="0.2">
      <c r="A1159">
        <v>14.47</v>
      </c>
      <c r="B1159">
        <v>-7.44</v>
      </c>
      <c r="C1159">
        <v>-7.238E-2</v>
      </c>
      <c r="D1159">
        <v>1.448</v>
      </c>
      <c r="E1159">
        <v>-7.44</v>
      </c>
    </row>
    <row r="1160" spans="1:5" x14ac:dyDescent="0.2">
      <c r="A1160">
        <v>14.48</v>
      </c>
      <c r="B1160">
        <v>-7.42</v>
      </c>
      <c r="C1160">
        <v>-7.2389999999999996E-2</v>
      </c>
      <c r="D1160">
        <v>1.448</v>
      </c>
      <c r="E1160">
        <v>-7.42</v>
      </c>
    </row>
    <row r="1161" spans="1:5" x14ac:dyDescent="0.2">
      <c r="A1161">
        <v>14.49</v>
      </c>
      <c r="B1161">
        <v>-7.39</v>
      </c>
      <c r="C1161">
        <v>-7.2400000000000006E-2</v>
      </c>
      <c r="D1161">
        <v>1.448</v>
      </c>
      <c r="E1161">
        <v>-7.39</v>
      </c>
    </row>
    <row r="1162" spans="1:5" x14ac:dyDescent="0.2">
      <c r="A1162">
        <v>14.5</v>
      </c>
      <c r="B1162">
        <v>-7.37</v>
      </c>
      <c r="C1162">
        <v>-7.2410000000000002E-2</v>
      </c>
      <c r="D1162">
        <v>1.448</v>
      </c>
      <c r="E1162">
        <v>-7.37</v>
      </c>
    </row>
    <row r="1163" spans="1:5" x14ac:dyDescent="0.2">
      <c r="A1163">
        <v>14.5</v>
      </c>
      <c r="B1163">
        <v>-7.34</v>
      </c>
      <c r="C1163">
        <v>-7.2419999999999998E-2</v>
      </c>
      <c r="D1163">
        <v>1.448</v>
      </c>
      <c r="E1163">
        <v>-7.34</v>
      </c>
    </row>
    <row r="1164" spans="1:5" x14ac:dyDescent="0.2">
      <c r="A1164">
        <v>14.51</v>
      </c>
      <c r="B1164">
        <v>-7.32</v>
      </c>
      <c r="C1164">
        <v>-7.2419999999999998E-2</v>
      </c>
      <c r="D1164">
        <v>1.448</v>
      </c>
      <c r="E1164">
        <v>-7.32</v>
      </c>
    </row>
    <row r="1165" spans="1:5" x14ac:dyDescent="0.2">
      <c r="A1165">
        <v>14.52</v>
      </c>
      <c r="B1165">
        <v>-7.29</v>
      </c>
      <c r="C1165">
        <v>-7.2429999999999994E-2</v>
      </c>
      <c r="D1165">
        <v>1.4490000000000001</v>
      </c>
      <c r="E1165">
        <v>-7.29</v>
      </c>
    </row>
    <row r="1166" spans="1:5" x14ac:dyDescent="0.2">
      <c r="A1166">
        <v>14.53</v>
      </c>
      <c r="B1166">
        <v>-7.27</v>
      </c>
      <c r="C1166">
        <v>-7.2440000000000004E-2</v>
      </c>
      <c r="D1166">
        <v>1.4490000000000001</v>
      </c>
      <c r="E1166">
        <v>-7.27</v>
      </c>
    </row>
    <row r="1167" spans="1:5" x14ac:dyDescent="0.2">
      <c r="A1167">
        <v>14.54</v>
      </c>
      <c r="B1167">
        <v>-7.24</v>
      </c>
      <c r="C1167">
        <v>-7.2450000000000001E-2</v>
      </c>
      <c r="D1167">
        <v>1.4490000000000001</v>
      </c>
      <c r="E1167">
        <v>-7.24</v>
      </c>
    </row>
    <row r="1168" spans="1:5" x14ac:dyDescent="0.2">
      <c r="A1168">
        <v>14.55</v>
      </c>
      <c r="B1168">
        <v>-7.22</v>
      </c>
      <c r="C1168">
        <v>-7.2459999999999997E-2</v>
      </c>
      <c r="D1168">
        <v>1.4490000000000001</v>
      </c>
      <c r="E1168">
        <v>-7.22</v>
      </c>
    </row>
    <row r="1169" spans="1:5" x14ac:dyDescent="0.2">
      <c r="A1169">
        <v>14.55</v>
      </c>
      <c r="B1169">
        <v>-7.19</v>
      </c>
      <c r="C1169">
        <v>-7.2470000000000007E-2</v>
      </c>
      <c r="D1169">
        <v>1.4490000000000001</v>
      </c>
      <c r="E1169">
        <v>-7.19</v>
      </c>
    </row>
    <row r="1170" spans="1:5" x14ac:dyDescent="0.2">
      <c r="A1170">
        <v>14.56</v>
      </c>
      <c r="B1170">
        <v>-7.17</v>
      </c>
      <c r="C1170">
        <v>-7.2470000000000007E-2</v>
      </c>
      <c r="D1170">
        <v>1.4490000000000001</v>
      </c>
      <c r="E1170">
        <v>-7.17</v>
      </c>
    </row>
    <row r="1171" spans="1:5" x14ac:dyDescent="0.2">
      <c r="A1171">
        <v>14.57</v>
      </c>
      <c r="B1171">
        <v>-7.14</v>
      </c>
      <c r="C1171">
        <v>-7.2480000000000003E-2</v>
      </c>
      <c r="D1171">
        <v>1.45</v>
      </c>
      <c r="E1171">
        <v>-7.14</v>
      </c>
    </row>
    <row r="1172" spans="1:5" x14ac:dyDescent="0.2">
      <c r="A1172">
        <v>14.58</v>
      </c>
      <c r="B1172">
        <v>-7.12</v>
      </c>
      <c r="C1172">
        <v>-7.2489999999999999E-2</v>
      </c>
      <c r="D1172">
        <v>1.45</v>
      </c>
      <c r="E1172">
        <v>-7.12</v>
      </c>
    </row>
    <row r="1173" spans="1:5" x14ac:dyDescent="0.2">
      <c r="A1173">
        <v>14.59</v>
      </c>
      <c r="B1173">
        <v>-7.09</v>
      </c>
      <c r="C1173">
        <v>-7.2499999999999995E-2</v>
      </c>
      <c r="D1173">
        <v>1.45</v>
      </c>
      <c r="E1173">
        <v>-7.09</v>
      </c>
    </row>
    <row r="1174" spans="1:5" x14ac:dyDescent="0.2">
      <c r="A1174">
        <v>14.6</v>
      </c>
      <c r="B1174">
        <v>-7.07</v>
      </c>
      <c r="C1174">
        <v>-7.2510000000000005E-2</v>
      </c>
      <c r="D1174">
        <v>1.45</v>
      </c>
      <c r="E1174">
        <v>-7.07</v>
      </c>
    </row>
    <row r="1175" spans="1:5" x14ac:dyDescent="0.2">
      <c r="A1175">
        <v>14.6</v>
      </c>
      <c r="B1175">
        <v>-7.04</v>
      </c>
      <c r="C1175">
        <v>-7.2520000000000001E-2</v>
      </c>
      <c r="D1175">
        <v>1.45</v>
      </c>
      <c r="E1175">
        <v>-7.04</v>
      </c>
    </row>
    <row r="1176" spans="1:5" x14ac:dyDescent="0.2">
      <c r="A1176">
        <v>14.61</v>
      </c>
      <c r="B1176">
        <v>-7.02</v>
      </c>
      <c r="C1176">
        <v>-7.2520000000000001E-2</v>
      </c>
      <c r="D1176">
        <v>1.45</v>
      </c>
      <c r="E1176">
        <v>-7.02</v>
      </c>
    </row>
    <row r="1177" spans="1:5" x14ac:dyDescent="0.2">
      <c r="A1177">
        <v>14.62</v>
      </c>
      <c r="B1177">
        <v>-6.99</v>
      </c>
      <c r="C1177">
        <v>-7.2529999999999997E-2</v>
      </c>
      <c r="D1177">
        <v>1.4510000000000001</v>
      </c>
      <c r="E1177">
        <v>-6.99</v>
      </c>
    </row>
    <row r="1178" spans="1:5" x14ac:dyDescent="0.2">
      <c r="A1178">
        <v>14.63</v>
      </c>
      <c r="B1178">
        <v>-6.97</v>
      </c>
      <c r="C1178">
        <v>-7.2539999999999993E-2</v>
      </c>
      <c r="D1178">
        <v>1.4510000000000001</v>
      </c>
      <c r="E1178">
        <v>-6.97</v>
      </c>
    </row>
    <row r="1179" spans="1:5" x14ac:dyDescent="0.2">
      <c r="A1179">
        <v>14.64</v>
      </c>
      <c r="B1179">
        <v>-6.94</v>
      </c>
      <c r="C1179">
        <v>-7.2550000000000003E-2</v>
      </c>
      <c r="D1179">
        <v>1.4510000000000001</v>
      </c>
      <c r="E1179">
        <v>-6.94</v>
      </c>
    </row>
    <row r="1180" spans="1:5" x14ac:dyDescent="0.2">
      <c r="A1180">
        <v>14.65</v>
      </c>
      <c r="B1180">
        <v>-6.92</v>
      </c>
      <c r="C1180">
        <v>-7.2559999999999999E-2</v>
      </c>
      <c r="D1180">
        <v>1.4510000000000001</v>
      </c>
      <c r="E1180">
        <v>-6.92</v>
      </c>
    </row>
    <row r="1181" spans="1:5" x14ac:dyDescent="0.2">
      <c r="A1181">
        <v>14.65</v>
      </c>
      <c r="B1181">
        <v>-6.89</v>
      </c>
      <c r="C1181">
        <v>-7.2559999999999999E-2</v>
      </c>
      <c r="D1181">
        <v>1.4510000000000001</v>
      </c>
      <c r="E1181">
        <v>-6.89</v>
      </c>
    </row>
    <row r="1182" spans="1:5" x14ac:dyDescent="0.2">
      <c r="A1182">
        <v>14.66</v>
      </c>
      <c r="B1182">
        <v>-6.87</v>
      </c>
      <c r="C1182">
        <v>-7.2569999999999996E-2</v>
      </c>
      <c r="D1182">
        <v>1.4510000000000001</v>
      </c>
      <c r="E1182">
        <v>-6.87</v>
      </c>
    </row>
    <row r="1183" spans="1:5" x14ac:dyDescent="0.2">
      <c r="A1183">
        <v>14.67</v>
      </c>
      <c r="B1183">
        <v>-6.84</v>
      </c>
      <c r="C1183">
        <v>-7.2580000000000006E-2</v>
      </c>
      <c r="D1183">
        <v>1.452</v>
      </c>
      <c r="E1183">
        <v>-6.84</v>
      </c>
    </row>
    <row r="1184" spans="1:5" x14ac:dyDescent="0.2">
      <c r="A1184">
        <v>14.68</v>
      </c>
      <c r="B1184">
        <v>-6.82</v>
      </c>
      <c r="C1184">
        <v>-7.2590000000000002E-2</v>
      </c>
      <c r="D1184">
        <v>1.452</v>
      </c>
      <c r="E1184">
        <v>-6.82</v>
      </c>
    </row>
    <row r="1185" spans="1:5" x14ac:dyDescent="0.2">
      <c r="A1185">
        <v>14.69</v>
      </c>
      <c r="B1185">
        <v>-6.79</v>
      </c>
      <c r="C1185">
        <v>-7.2599999999999998E-2</v>
      </c>
      <c r="D1185">
        <v>1.452</v>
      </c>
      <c r="E1185">
        <v>-6.79</v>
      </c>
    </row>
    <row r="1186" spans="1:5" x14ac:dyDescent="0.2">
      <c r="A1186">
        <v>14.7</v>
      </c>
      <c r="B1186">
        <v>-6.77</v>
      </c>
      <c r="C1186">
        <v>-7.2599999999999998E-2</v>
      </c>
      <c r="D1186">
        <v>1.452</v>
      </c>
      <c r="E1186">
        <v>-6.77</v>
      </c>
    </row>
    <row r="1187" spans="1:5" x14ac:dyDescent="0.2">
      <c r="A1187">
        <v>14.7</v>
      </c>
      <c r="B1187">
        <v>-6.74</v>
      </c>
      <c r="C1187">
        <v>-7.2609999999999994E-2</v>
      </c>
      <c r="D1187">
        <v>1.452</v>
      </c>
      <c r="E1187">
        <v>-6.74</v>
      </c>
    </row>
    <row r="1188" spans="1:5" x14ac:dyDescent="0.2">
      <c r="A1188">
        <v>14.71</v>
      </c>
      <c r="B1188">
        <v>-6.72</v>
      </c>
      <c r="C1188">
        <v>-7.2620000000000004E-2</v>
      </c>
      <c r="D1188">
        <v>1.452</v>
      </c>
      <c r="E1188">
        <v>-6.72</v>
      </c>
    </row>
    <row r="1189" spans="1:5" x14ac:dyDescent="0.2">
      <c r="A1189">
        <v>14.72</v>
      </c>
      <c r="B1189">
        <v>-6.69</v>
      </c>
      <c r="C1189">
        <v>-7.263E-2</v>
      </c>
      <c r="D1189">
        <v>1.4530000000000001</v>
      </c>
      <c r="E1189">
        <v>-6.69</v>
      </c>
    </row>
    <row r="1190" spans="1:5" x14ac:dyDescent="0.2">
      <c r="A1190">
        <v>14.73</v>
      </c>
      <c r="B1190">
        <v>-6.67</v>
      </c>
      <c r="C1190">
        <v>-7.263E-2</v>
      </c>
      <c r="D1190">
        <v>1.4530000000000001</v>
      </c>
      <c r="E1190">
        <v>-6.67</v>
      </c>
    </row>
    <row r="1191" spans="1:5" x14ac:dyDescent="0.2">
      <c r="A1191">
        <v>14.74</v>
      </c>
      <c r="B1191">
        <v>-6.64</v>
      </c>
      <c r="C1191">
        <v>-7.2639999999999996E-2</v>
      </c>
      <c r="D1191">
        <v>1.4530000000000001</v>
      </c>
      <c r="E1191">
        <v>-6.64</v>
      </c>
    </row>
    <row r="1192" spans="1:5" x14ac:dyDescent="0.2">
      <c r="A1192">
        <v>14.75</v>
      </c>
      <c r="B1192">
        <v>-6.62</v>
      </c>
      <c r="C1192">
        <v>-7.2650000000000006E-2</v>
      </c>
      <c r="D1192">
        <v>1.4530000000000001</v>
      </c>
      <c r="E1192">
        <v>-6.62</v>
      </c>
    </row>
    <row r="1193" spans="1:5" x14ac:dyDescent="0.2">
      <c r="A1193">
        <v>14.75</v>
      </c>
      <c r="B1193">
        <v>-6.59</v>
      </c>
      <c r="C1193">
        <v>-7.2660000000000002E-2</v>
      </c>
      <c r="D1193">
        <v>1.4530000000000001</v>
      </c>
      <c r="E1193">
        <v>-6.59</v>
      </c>
    </row>
    <row r="1194" spans="1:5" x14ac:dyDescent="0.2">
      <c r="A1194">
        <v>14.76</v>
      </c>
      <c r="B1194">
        <v>-6.57</v>
      </c>
      <c r="C1194">
        <v>-7.2669999999999998E-2</v>
      </c>
      <c r="D1194">
        <v>1.4530000000000001</v>
      </c>
      <c r="E1194">
        <v>-6.57</v>
      </c>
    </row>
    <row r="1195" spans="1:5" x14ac:dyDescent="0.2">
      <c r="A1195">
        <v>14.77</v>
      </c>
      <c r="B1195">
        <v>-6.54</v>
      </c>
      <c r="C1195">
        <v>-7.2669999999999998E-2</v>
      </c>
      <c r="D1195">
        <v>1.4530000000000001</v>
      </c>
      <c r="E1195">
        <v>-6.54</v>
      </c>
    </row>
    <row r="1196" spans="1:5" x14ac:dyDescent="0.2">
      <c r="A1196">
        <v>14.78</v>
      </c>
      <c r="B1196">
        <v>-6.52</v>
      </c>
      <c r="C1196">
        <v>-7.2679999999999995E-2</v>
      </c>
      <c r="D1196">
        <v>1.454</v>
      </c>
      <c r="E1196">
        <v>-6.52</v>
      </c>
    </row>
    <row r="1197" spans="1:5" x14ac:dyDescent="0.2">
      <c r="A1197">
        <v>14.79</v>
      </c>
      <c r="B1197">
        <v>-6.49</v>
      </c>
      <c r="C1197">
        <v>-7.2690000000000005E-2</v>
      </c>
      <c r="D1197">
        <v>1.454</v>
      </c>
      <c r="E1197">
        <v>-6.49</v>
      </c>
    </row>
    <row r="1198" spans="1:5" x14ac:dyDescent="0.2">
      <c r="A1198">
        <v>14.8</v>
      </c>
      <c r="B1198">
        <v>-6.47</v>
      </c>
      <c r="C1198">
        <v>-7.2700000000000001E-2</v>
      </c>
      <c r="D1198">
        <v>1.454</v>
      </c>
      <c r="E1198">
        <v>-6.47</v>
      </c>
    </row>
    <row r="1199" spans="1:5" x14ac:dyDescent="0.2">
      <c r="A1199">
        <v>14.8</v>
      </c>
      <c r="B1199">
        <v>-6.44</v>
      </c>
      <c r="C1199">
        <v>-7.2700000000000001E-2</v>
      </c>
      <c r="D1199">
        <v>1.454</v>
      </c>
      <c r="E1199">
        <v>-6.44</v>
      </c>
    </row>
    <row r="1200" spans="1:5" x14ac:dyDescent="0.2">
      <c r="A1200">
        <v>14.81</v>
      </c>
      <c r="B1200">
        <v>-6.42</v>
      </c>
      <c r="C1200">
        <v>-7.2709999999999997E-2</v>
      </c>
      <c r="D1200">
        <v>1.454</v>
      </c>
      <c r="E1200">
        <v>-6.42</v>
      </c>
    </row>
    <row r="1201" spans="1:5" x14ac:dyDescent="0.2">
      <c r="A1201">
        <v>14.82</v>
      </c>
      <c r="B1201">
        <v>-6.39</v>
      </c>
      <c r="C1201">
        <v>-7.2720000000000007E-2</v>
      </c>
      <c r="D1201">
        <v>1.454</v>
      </c>
      <c r="E1201">
        <v>-6.39</v>
      </c>
    </row>
    <row r="1202" spans="1:5" x14ac:dyDescent="0.2">
      <c r="A1202">
        <v>14.83</v>
      </c>
      <c r="B1202">
        <v>-6.37</v>
      </c>
      <c r="C1202">
        <v>-7.2730000000000003E-2</v>
      </c>
      <c r="D1202">
        <v>1.4550000000000001</v>
      </c>
      <c r="E1202">
        <v>-6.37</v>
      </c>
    </row>
    <row r="1203" spans="1:5" x14ac:dyDescent="0.2">
      <c r="A1203">
        <v>14.84</v>
      </c>
      <c r="B1203">
        <v>-6.34</v>
      </c>
      <c r="C1203">
        <v>-7.2730000000000003E-2</v>
      </c>
      <c r="D1203">
        <v>1.4550000000000001</v>
      </c>
      <c r="E1203">
        <v>-6.34</v>
      </c>
    </row>
    <row r="1204" spans="1:5" x14ac:dyDescent="0.2">
      <c r="A1204">
        <v>14.85</v>
      </c>
      <c r="B1204">
        <v>-6.32</v>
      </c>
      <c r="C1204">
        <v>-7.2739999999999999E-2</v>
      </c>
      <c r="D1204">
        <v>1.4550000000000001</v>
      </c>
      <c r="E1204">
        <v>-6.32</v>
      </c>
    </row>
    <row r="1205" spans="1:5" x14ac:dyDescent="0.2">
      <c r="A1205">
        <v>14.85</v>
      </c>
      <c r="B1205">
        <v>-6.29</v>
      </c>
      <c r="C1205">
        <v>-7.2749999999999995E-2</v>
      </c>
      <c r="D1205">
        <v>1.4550000000000001</v>
      </c>
      <c r="E1205">
        <v>-6.29</v>
      </c>
    </row>
    <row r="1206" spans="1:5" x14ac:dyDescent="0.2">
      <c r="A1206">
        <v>14.86</v>
      </c>
      <c r="B1206">
        <v>-6.27</v>
      </c>
      <c r="C1206">
        <v>-7.2749999999999995E-2</v>
      </c>
      <c r="D1206">
        <v>1.4550000000000001</v>
      </c>
      <c r="E1206">
        <v>-6.27</v>
      </c>
    </row>
    <row r="1207" spans="1:5" x14ac:dyDescent="0.2">
      <c r="A1207">
        <v>14.87</v>
      </c>
      <c r="B1207">
        <v>-6.24</v>
      </c>
      <c r="C1207">
        <v>-7.2760000000000005E-2</v>
      </c>
      <c r="D1207">
        <v>1.4550000000000001</v>
      </c>
      <c r="E1207">
        <v>-6.24</v>
      </c>
    </row>
    <row r="1208" spans="1:5" x14ac:dyDescent="0.2">
      <c r="A1208">
        <v>14.88</v>
      </c>
      <c r="B1208">
        <v>-6.22</v>
      </c>
      <c r="C1208">
        <v>-7.2770000000000001E-2</v>
      </c>
      <c r="D1208">
        <v>1.4550000000000001</v>
      </c>
      <c r="E1208">
        <v>-6.22</v>
      </c>
    </row>
    <row r="1209" spans="1:5" x14ac:dyDescent="0.2">
      <c r="A1209">
        <v>14.89</v>
      </c>
      <c r="B1209">
        <v>-6.19</v>
      </c>
      <c r="C1209">
        <v>-7.2779999999999997E-2</v>
      </c>
      <c r="D1209">
        <v>1.456</v>
      </c>
      <c r="E1209">
        <v>-6.19</v>
      </c>
    </row>
    <row r="1210" spans="1:5" x14ac:dyDescent="0.2">
      <c r="A1210">
        <v>14.9</v>
      </c>
      <c r="B1210">
        <v>-6.17</v>
      </c>
      <c r="C1210">
        <v>-7.2779999999999997E-2</v>
      </c>
      <c r="D1210">
        <v>1.456</v>
      </c>
      <c r="E1210">
        <v>-6.17</v>
      </c>
    </row>
    <row r="1211" spans="1:5" x14ac:dyDescent="0.2">
      <c r="A1211">
        <v>14.9</v>
      </c>
      <c r="B1211">
        <v>-6.14</v>
      </c>
      <c r="C1211">
        <v>-7.2789999999999994E-2</v>
      </c>
      <c r="D1211">
        <v>1.456</v>
      </c>
      <c r="E1211">
        <v>-6.14</v>
      </c>
    </row>
    <row r="1212" spans="1:5" x14ac:dyDescent="0.2">
      <c r="A1212">
        <v>14.91</v>
      </c>
      <c r="B1212">
        <v>-6.12</v>
      </c>
      <c r="C1212">
        <v>-7.2800000000000004E-2</v>
      </c>
      <c r="D1212">
        <v>1.456</v>
      </c>
      <c r="E1212">
        <v>-6.12</v>
      </c>
    </row>
    <row r="1213" spans="1:5" x14ac:dyDescent="0.2">
      <c r="A1213">
        <v>14.92</v>
      </c>
      <c r="B1213">
        <v>-6.09</v>
      </c>
      <c r="C1213">
        <v>-7.281E-2</v>
      </c>
      <c r="D1213">
        <v>1.456</v>
      </c>
      <c r="E1213">
        <v>-6.09</v>
      </c>
    </row>
    <row r="1214" spans="1:5" x14ac:dyDescent="0.2">
      <c r="A1214">
        <v>14.93</v>
      </c>
      <c r="B1214">
        <v>-6.07</v>
      </c>
      <c r="C1214">
        <v>-7.2819999999999996E-2</v>
      </c>
      <c r="D1214">
        <v>1.456</v>
      </c>
      <c r="E1214">
        <v>-6.07</v>
      </c>
    </row>
    <row r="1215" spans="1:5" x14ac:dyDescent="0.2">
      <c r="A1215">
        <v>14.94</v>
      </c>
      <c r="B1215">
        <v>-6.04</v>
      </c>
      <c r="C1215">
        <v>-7.2819999999999996E-2</v>
      </c>
      <c r="D1215">
        <v>1.456</v>
      </c>
      <c r="E1215">
        <v>-6.04</v>
      </c>
    </row>
    <row r="1216" spans="1:5" x14ac:dyDescent="0.2">
      <c r="A1216">
        <v>14.95</v>
      </c>
      <c r="B1216">
        <v>-6.02</v>
      </c>
      <c r="C1216">
        <v>-7.2830000000000006E-2</v>
      </c>
      <c r="D1216">
        <v>1.4570000000000001</v>
      </c>
      <c r="E1216">
        <v>-6.02</v>
      </c>
    </row>
    <row r="1217" spans="1:5" x14ac:dyDescent="0.2">
      <c r="A1217">
        <v>14.95</v>
      </c>
      <c r="B1217">
        <v>-5.99</v>
      </c>
      <c r="C1217">
        <v>-7.2840000000000002E-2</v>
      </c>
      <c r="D1217">
        <v>1.4570000000000001</v>
      </c>
      <c r="E1217">
        <v>-5.99</v>
      </c>
    </row>
    <row r="1218" spans="1:5" x14ac:dyDescent="0.2">
      <c r="A1218">
        <v>14.96</v>
      </c>
      <c r="B1218">
        <v>-5.97</v>
      </c>
      <c r="C1218">
        <v>-7.2849999999999998E-2</v>
      </c>
      <c r="D1218">
        <v>1.4570000000000001</v>
      </c>
      <c r="E1218">
        <v>-5.97</v>
      </c>
    </row>
    <row r="1219" spans="1:5" x14ac:dyDescent="0.2">
      <c r="A1219">
        <v>14.97</v>
      </c>
      <c r="B1219">
        <v>-5.94</v>
      </c>
      <c r="C1219">
        <v>-7.2849999999999998E-2</v>
      </c>
      <c r="D1219">
        <v>1.4570000000000001</v>
      </c>
      <c r="E1219">
        <v>-5.94</v>
      </c>
    </row>
    <row r="1220" spans="1:5" x14ac:dyDescent="0.2">
      <c r="A1220">
        <v>14.98</v>
      </c>
      <c r="B1220">
        <v>-5.92</v>
      </c>
      <c r="C1220">
        <v>-7.2859999999999994E-2</v>
      </c>
      <c r="D1220">
        <v>1.4570000000000001</v>
      </c>
      <c r="E1220">
        <v>-5.92</v>
      </c>
    </row>
    <row r="1221" spans="1:5" x14ac:dyDescent="0.2">
      <c r="A1221">
        <v>14.99</v>
      </c>
      <c r="B1221">
        <v>-5.89</v>
      </c>
      <c r="C1221">
        <v>-7.2870000000000004E-2</v>
      </c>
      <c r="D1221">
        <v>1.4570000000000001</v>
      </c>
      <c r="E1221">
        <v>-5.89</v>
      </c>
    </row>
    <row r="1222" spans="1:5" x14ac:dyDescent="0.2">
      <c r="A1222">
        <v>15</v>
      </c>
      <c r="B1222">
        <v>-5.87</v>
      </c>
      <c r="C1222">
        <v>-7.288E-2</v>
      </c>
      <c r="D1222">
        <v>1.458</v>
      </c>
      <c r="E1222">
        <v>-5.87</v>
      </c>
    </row>
    <row r="1223" spans="1:5" x14ac:dyDescent="0.2">
      <c r="A1223">
        <v>15</v>
      </c>
      <c r="B1223">
        <v>-5.84</v>
      </c>
      <c r="C1223">
        <v>-7.2889999999999996E-2</v>
      </c>
      <c r="D1223">
        <v>1.458</v>
      </c>
      <c r="E1223">
        <v>-5.84</v>
      </c>
    </row>
    <row r="1224" spans="1:5" x14ac:dyDescent="0.2">
      <c r="A1224">
        <v>15.01</v>
      </c>
      <c r="B1224">
        <v>-5.82</v>
      </c>
      <c r="C1224">
        <v>-7.2889999999999996E-2</v>
      </c>
      <c r="D1224">
        <v>1.458</v>
      </c>
      <c r="E1224">
        <v>-5.82</v>
      </c>
    </row>
    <row r="1225" spans="1:5" x14ac:dyDescent="0.2">
      <c r="A1225">
        <v>15.02</v>
      </c>
      <c r="B1225">
        <v>-5.79</v>
      </c>
      <c r="C1225">
        <v>-7.2900000000000006E-2</v>
      </c>
      <c r="D1225">
        <v>1.458</v>
      </c>
      <c r="E1225">
        <v>-5.79</v>
      </c>
    </row>
    <row r="1226" spans="1:5" x14ac:dyDescent="0.2">
      <c r="A1226">
        <v>15.03</v>
      </c>
      <c r="B1226">
        <v>-5.77</v>
      </c>
      <c r="C1226">
        <v>-7.2910000000000003E-2</v>
      </c>
      <c r="D1226">
        <v>1.458</v>
      </c>
      <c r="E1226">
        <v>-5.77</v>
      </c>
    </row>
    <row r="1227" spans="1:5" x14ac:dyDescent="0.2">
      <c r="A1227">
        <v>15.04</v>
      </c>
      <c r="B1227">
        <v>-5.74</v>
      </c>
      <c r="C1227">
        <v>-7.2919999999999999E-2</v>
      </c>
      <c r="D1227">
        <v>1.458</v>
      </c>
      <c r="E1227">
        <v>-5.74</v>
      </c>
    </row>
    <row r="1228" spans="1:5" x14ac:dyDescent="0.2">
      <c r="A1228">
        <v>15.05</v>
      </c>
      <c r="B1228">
        <v>-5.72</v>
      </c>
      <c r="C1228">
        <v>-7.2929999999999995E-2</v>
      </c>
      <c r="D1228">
        <v>1.4590000000000001</v>
      </c>
      <c r="E1228">
        <v>-5.72</v>
      </c>
    </row>
    <row r="1229" spans="1:5" x14ac:dyDescent="0.2">
      <c r="A1229">
        <v>15.05</v>
      </c>
      <c r="B1229">
        <v>-5.69</v>
      </c>
      <c r="C1229">
        <v>-7.2929999999999995E-2</v>
      </c>
      <c r="D1229">
        <v>1.4590000000000001</v>
      </c>
      <c r="E1229">
        <v>-5.69</v>
      </c>
    </row>
    <row r="1230" spans="1:5" x14ac:dyDescent="0.2">
      <c r="A1230">
        <v>15.06</v>
      </c>
      <c r="B1230">
        <v>-5.67</v>
      </c>
      <c r="C1230">
        <v>-7.2940000000000005E-2</v>
      </c>
      <c r="D1230">
        <v>1.4590000000000001</v>
      </c>
      <c r="E1230">
        <v>-5.67</v>
      </c>
    </row>
    <row r="1231" spans="1:5" x14ac:dyDescent="0.2">
      <c r="A1231">
        <v>15.07</v>
      </c>
      <c r="B1231">
        <v>-5.64</v>
      </c>
      <c r="C1231">
        <v>-7.2950000000000001E-2</v>
      </c>
      <c r="D1231">
        <v>1.4590000000000001</v>
      </c>
      <c r="E1231">
        <v>-5.64</v>
      </c>
    </row>
    <row r="1232" spans="1:5" x14ac:dyDescent="0.2">
      <c r="A1232">
        <v>15.08</v>
      </c>
      <c r="B1232">
        <v>-5.62</v>
      </c>
      <c r="C1232">
        <v>-7.2959999999999997E-2</v>
      </c>
      <c r="D1232">
        <v>1.4590000000000001</v>
      </c>
      <c r="E1232">
        <v>-5.62</v>
      </c>
    </row>
    <row r="1233" spans="1:5" x14ac:dyDescent="0.2">
      <c r="A1233">
        <v>15.09</v>
      </c>
      <c r="B1233">
        <v>-5.59</v>
      </c>
      <c r="C1233">
        <v>-7.2969999999999993E-2</v>
      </c>
      <c r="D1233">
        <v>1.4590000000000001</v>
      </c>
      <c r="E1233">
        <v>-5.59</v>
      </c>
    </row>
    <row r="1234" spans="1:5" x14ac:dyDescent="0.2">
      <c r="A1234">
        <v>15.1</v>
      </c>
      <c r="B1234">
        <v>-5.57</v>
      </c>
      <c r="C1234">
        <v>-7.2969999999999993E-2</v>
      </c>
      <c r="D1234">
        <v>1.4590000000000001</v>
      </c>
      <c r="E1234">
        <v>-5.57</v>
      </c>
    </row>
    <row r="1235" spans="1:5" x14ac:dyDescent="0.2">
      <c r="A1235">
        <v>15.1</v>
      </c>
      <c r="B1235">
        <v>-5.54</v>
      </c>
      <c r="C1235">
        <v>-7.2980000000000003E-2</v>
      </c>
      <c r="D1235">
        <v>1.46</v>
      </c>
      <c r="E1235">
        <v>-5.54</v>
      </c>
    </row>
    <row r="1236" spans="1:5" x14ac:dyDescent="0.2">
      <c r="A1236">
        <v>15.11</v>
      </c>
      <c r="B1236">
        <v>-5.52</v>
      </c>
      <c r="C1236">
        <v>-7.2989999999999999E-2</v>
      </c>
      <c r="D1236">
        <v>1.46</v>
      </c>
      <c r="E1236">
        <v>-5.52</v>
      </c>
    </row>
    <row r="1237" spans="1:5" x14ac:dyDescent="0.2">
      <c r="A1237">
        <v>15.12</v>
      </c>
      <c r="B1237">
        <v>-5.49</v>
      </c>
      <c r="C1237">
        <v>-7.2999999999999995E-2</v>
      </c>
      <c r="D1237">
        <v>1.46</v>
      </c>
      <c r="E1237">
        <v>-5.49</v>
      </c>
    </row>
    <row r="1238" spans="1:5" x14ac:dyDescent="0.2">
      <c r="A1238">
        <v>15.13</v>
      </c>
      <c r="B1238">
        <v>-5.47</v>
      </c>
      <c r="C1238">
        <v>-7.3010000000000005E-2</v>
      </c>
      <c r="D1238">
        <v>1.46</v>
      </c>
      <c r="E1238">
        <v>-5.47</v>
      </c>
    </row>
    <row r="1239" spans="1:5" x14ac:dyDescent="0.2">
      <c r="A1239">
        <v>15.14</v>
      </c>
      <c r="B1239">
        <v>-5.44</v>
      </c>
      <c r="C1239">
        <v>-7.3020000000000002E-2</v>
      </c>
      <c r="D1239">
        <v>1.46</v>
      </c>
      <c r="E1239">
        <v>-5.44</v>
      </c>
    </row>
    <row r="1240" spans="1:5" x14ac:dyDescent="0.2">
      <c r="A1240">
        <v>15.15</v>
      </c>
      <c r="B1240">
        <v>-5.42</v>
      </c>
      <c r="C1240">
        <v>-7.3029999999999998E-2</v>
      </c>
      <c r="D1240">
        <v>1.4610000000000001</v>
      </c>
      <c r="E1240">
        <v>-5.42</v>
      </c>
    </row>
    <row r="1241" spans="1:5" x14ac:dyDescent="0.2">
      <c r="A1241">
        <v>15.15</v>
      </c>
      <c r="B1241">
        <v>-5.39</v>
      </c>
      <c r="C1241">
        <v>-7.3029999999999998E-2</v>
      </c>
      <c r="D1241">
        <v>1.4610000000000001</v>
      </c>
      <c r="E1241">
        <v>-5.39</v>
      </c>
    </row>
    <row r="1242" spans="1:5" x14ac:dyDescent="0.2">
      <c r="A1242">
        <v>15.16</v>
      </c>
      <c r="B1242">
        <v>-5.37</v>
      </c>
      <c r="C1242">
        <v>-7.3039999999999994E-2</v>
      </c>
      <c r="D1242">
        <v>1.4610000000000001</v>
      </c>
      <c r="E1242">
        <v>-5.37</v>
      </c>
    </row>
    <row r="1243" spans="1:5" x14ac:dyDescent="0.2">
      <c r="A1243">
        <v>15.17</v>
      </c>
      <c r="B1243">
        <v>-5.34</v>
      </c>
      <c r="C1243">
        <v>-7.3050000000000004E-2</v>
      </c>
      <c r="D1243">
        <v>1.4610000000000001</v>
      </c>
      <c r="E1243">
        <v>-5.34</v>
      </c>
    </row>
    <row r="1244" spans="1:5" x14ac:dyDescent="0.2">
      <c r="A1244">
        <v>15.18</v>
      </c>
      <c r="B1244">
        <v>-5.32</v>
      </c>
      <c r="C1244">
        <v>-7.306E-2</v>
      </c>
      <c r="D1244">
        <v>1.4610000000000001</v>
      </c>
      <c r="E1244">
        <v>-5.32</v>
      </c>
    </row>
    <row r="1245" spans="1:5" x14ac:dyDescent="0.2">
      <c r="A1245">
        <v>15.19</v>
      </c>
      <c r="B1245">
        <v>-5.29</v>
      </c>
      <c r="C1245">
        <v>-7.3069999999999996E-2</v>
      </c>
      <c r="D1245">
        <v>1.4610000000000001</v>
      </c>
      <c r="E1245">
        <v>-5.29</v>
      </c>
    </row>
    <row r="1246" spans="1:5" x14ac:dyDescent="0.2">
      <c r="A1246">
        <v>15.2</v>
      </c>
      <c r="B1246">
        <v>-5.27</v>
      </c>
      <c r="C1246">
        <v>-7.3080000000000006E-2</v>
      </c>
      <c r="D1246">
        <v>1.462</v>
      </c>
      <c r="E1246">
        <v>-5.27</v>
      </c>
    </row>
    <row r="1247" spans="1:5" x14ac:dyDescent="0.2">
      <c r="A1247">
        <v>15.2</v>
      </c>
      <c r="B1247">
        <v>-5.24</v>
      </c>
      <c r="C1247">
        <v>-7.3090000000000002E-2</v>
      </c>
      <c r="D1247">
        <v>1.462</v>
      </c>
      <c r="E1247">
        <v>-5.24</v>
      </c>
    </row>
    <row r="1248" spans="1:5" x14ac:dyDescent="0.2">
      <c r="A1248">
        <v>15.21</v>
      </c>
      <c r="B1248">
        <v>-5.22</v>
      </c>
      <c r="C1248">
        <v>-7.3099999999999998E-2</v>
      </c>
      <c r="D1248">
        <v>1.462</v>
      </c>
      <c r="E1248">
        <v>-5.22</v>
      </c>
    </row>
    <row r="1249" spans="1:5" x14ac:dyDescent="0.2">
      <c r="A1249">
        <v>15.22</v>
      </c>
      <c r="B1249">
        <v>-5.19</v>
      </c>
      <c r="C1249">
        <v>-7.3109999999999994E-2</v>
      </c>
      <c r="D1249">
        <v>1.462</v>
      </c>
      <c r="E1249">
        <v>-5.19</v>
      </c>
    </row>
    <row r="1250" spans="1:5" x14ac:dyDescent="0.2">
      <c r="A1250">
        <v>15.23</v>
      </c>
      <c r="B1250">
        <v>-5.17</v>
      </c>
      <c r="C1250">
        <v>-7.3120000000000004E-2</v>
      </c>
      <c r="D1250">
        <v>1.462</v>
      </c>
      <c r="E1250">
        <v>-5.17</v>
      </c>
    </row>
    <row r="1251" spans="1:5" x14ac:dyDescent="0.2">
      <c r="A1251">
        <v>15.24</v>
      </c>
      <c r="B1251">
        <v>-5.14</v>
      </c>
      <c r="C1251">
        <v>-7.3130000000000001E-2</v>
      </c>
      <c r="D1251">
        <v>1.4630000000000001</v>
      </c>
      <c r="E1251">
        <v>-5.14</v>
      </c>
    </row>
    <row r="1252" spans="1:5" x14ac:dyDescent="0.2">
      <c r="A1252">
        <v>15.25</v>
      </c>
      <c r="B1252">
        <v>-5.12</v>
      </c>
      <c r="C1252">
        <v>-7.3139999999999997E-2</v>
      </c>
      <c r="D1252">
        <v>1.4630000000000001</v>
      </c>
      <c r="E1252">
        <v>-5.12</v>
      </c>
    </row>
    <row r="1253" spans="1:5" x14ac:dyDescent="0.2">
      <c r="A1253">
        <v>15.25</v>
      </c>
      <c r="B1253">
        <v>-5.09</v>
      </c>
      <c r="C1253">
        <v>-7.3150000000000007E-2</v>
      </c>
      <c r="D1253">
        <v>1.4630000000000001</v>
      </c>
      <c r="E1253">
        <v>-5.09</v>
      </c>
    </row>
    <row r="1254" spans="1:5" x14ac:dyDescent="0.2">
      <c r="A1254">
        <v>15.26</v>
      </c>
      <c r="B1254">
        <v>-5.07</v>
      </c>
      <c r="C1254">
        <v>-7.3160000000000003E-2</v>
      </c>
      <c r="D1254">
        <v>1.4630000000000001</v>
      </c>
      <c r="E1254">
        <v>-5.07</v>
      </c>
    </row>
    <row r="1255" spans="1:5" x14ac:dyDescent="0.2">
      <c r="A1255">
        <v>15.27</v>
      </c>
      <c r="B1255">
        <v>-5.04</v>
      </c>
      <c r="C1255">
        <v>-7.3169999999999999E-2</v>
      </c>
      <c r="D1255">
        <v>1.4630000000000001</v>
      </c>
      <c r="E1255">
        <v>-5.04</v>
      </c>
    </row>
    <row r="1256" spans="1:5" x14ac:dyDescent="0.2">
      <c r="A1256">
        <v>15.28</v>
      </c>
      <c r="B1256">
        <v>-5.0199999999999996</v>
      </c>
      <c r="C1256">
        <v>-7.3179999999999995E-2</v>
      </c>
      <c r="D1256">
        <v>1.464</v>
      </c>
      <c r="E1256">
        <v>-5.0199999999999996</v>
      </c>
    </row>
    <row r="1257" spans="1:5" x14ac:dyDescent="0.2">
      <c r="A1257">
        <v>15.29</v>
      </c>
      <c r="B1257">
        <v>-4.99</v>
      </c>
      <c r="C1257">
        <v>-7.3190000000000005E-2</v>
      </c>
      <c r="D1257">
        <v>1.464</v>
      </c>
      <c r="E1257">
        <v>-4.99</v>
      </c>
    </row>
    <row r="1258" spans="1:5" x14ac:dyDescent="0.2">
      <c r="A1258">
        <v>15.3</v>
      </c>
      <c r="B1258">
        <v>-4.97</v>
      </c>
      <c r="C1258">
        <v>-7.3200000000000001E-2</v>
      </c>
      <c r="D1258">
        <v>1.464</v>
      </c>
      <c r="E1258">
        <v>-4.97</v>
      </c>
    </row>
    <row r="1259" spans="1:5" x14ac:dyDescent="0.2">
      <c r="A1259">
        <v>15.3</v>
      </c>
      <c r="B1259">
        <v>-4.9400000000000004</v>
      </c>
      <c r="C1259">
        <v>-7.3209999999999997E-2</v>
      </c>
      <c r="D1259">
        <v>1.464</v>
      </c>
      <c r="E1259">
        <v>-4.9400000000000004</v>
      </c>
    </row>
    <row r="1260" spans="1:5" x14ac:dyDescent="0.2">
      <c r="A1260">
        <v>15.31</v>
      </c>
      <c r="B1260">
        <v>-4.92</v>
      </c>
      <c r="C1260">
        <v>-7.3219999999999993E-2</v>
      </c>
      <c r="D1260">
        <v>1.464</v>
      </c>
      <c r="E1260">
        <v>-4.92</v>
      </c>
    </row>
    <row r="1261" spans="1:5" x14ac:dyDescent="0.2">
      <c r="A1261">
        <v>15.32</v>
      </c>
      <c r="B1261">
        <v>-4.8899999999999997</v>
      </c>
      <c r="C1261">
        <v>-7.3230000000000003E-2</v>
      </c>
      <c r="D1261">
        <v>1.4650000000000001</v>
      </c>
      <c r="E1261">
        <v>-4.8899999999999997</v>
      </c>
    </row>
    <row r="1262" spans="1:5" x14ac:dyDescent="0.2">
      <c r="A1262">
        <v>15.33</v>
      </c>
      <c r="B1262">
        <v>-4.87</v>
      </c>
      <c r="C1262">
        <v>-7.324E-2</v>
      </c>
      <c r="D1262">
        <v>1.4650000000000001</v>
      </c>
      <c r="E1262">
        <v>-4.87</v>
      </c>
    </row>
    <row r="1263" spans="1:5" x14ac:dyDescent="0.2">
      <c r="A1263">
        <v>15.34</v>
      </c>
      <c r="B1263">
        <v>-4.84</v>
      </c>
      <c r="C1263">
        <v>-7.3249999999999996E-2</v>
      </c>
      <c r="D1263">
        <v>1.4650000000000001</v>
      </c>
      <c r="E1263">
        <v>-4.84</v>
      </c>
    </row>
    <row r="1264" spans="1:5" x14ac:dyDescent="0.2">
      <c r="A1264">
        <v>15.35</v>
      </c>
      <c r="B1264">
        <v>-4.82</v>
      </c>
      <c r="C1264">
        <v>-7.3260000000000006E-2</v>
      </c>
      <c r="D1264">
        <v>1.4650000000000001</v>
      </c>
      <c r="E1264">
        <v>-4.82</v>
      </c>
    </row>
    <row r="1265" spans="1:5" x14ac:dyDescent="0.2">
      <c r="A1265">
        <v>15.35</v>
      </c>
      <c r="B1265">
        <v>-4.79</v>
      </c>
      <c r="C1265">
        <v>-7.3270000000000002E-2</v>
      </c>
      <c r="D1265">
        <v>1.4650000000000001</v>
      </c>
      <c r="E1265">
        <v>-4.79</v>
      </c>
    </row>
    <row r="1266" spans="1:5" x14ac:dyDescent="0.2">
      <c r="A1266">
        <v>15.36</v>
      </c>
      <c r="B1266">
        <v>-4.7699999999999996</v>
      </c>
      <c r="C1266">
        <v>-7.3279999999999998E-2</v>
      </c>
      <c r="D1266">
        <v>1.466</v>
      </c>
      <c r="E1266">
        <v>-4.7699999999999996</v>
      </c>
    </row>
    <row r="1267" spans="1:5" x14ac:dyDescent="0.2">
      <c r="A1267">
        <v>15.37</v>
      </c>
      <c r="B1267">
        <v>-4.74</v>
      </c>
      <c r="C1267">
        <v>-7.3289999999999994E-2</v>
      </c>
      <c r="D1267">
        <v>1.466</v>
      </c>
      <c r="E1267">
        <v>-4.74</v>
      </c>
    </row>
    <row r="1268" spans="1:5" x14ac:dyDescent="0.2">
      <c r="A1268">
        <v>15.38</v>
      </c>
      <c r="B1268">
        <v>-4.72</v>
      </c>
      <c r="C1268">
        <v>-7.3300000000000004E-2</v>
      </c>
      <c r="D1268">
        <v>1.466</v>
      </c>
      <c r="E1268">
        <v>-4.72</v>
      </c>
    </row>
    <row r="1269" spans="1:5" x14ac:dyDescent="0.2">
      <c r="A1269">
        <v>15.39</v>
      </c>
      <c r="B1269">
        <v>-4.6900000000000004</v>
      </c>
      <c r="C1269">
        <v>-7.331E-2</v>
      </c>
      <c r="D1269">
        <v>1.466</v>
      </c>
      <c r="E1269">
        <v>-4.6900000000000004</v>
      </c>
    </row>
    <row r="1270" spans="1:5" x14ac:dyDescent="0.2">
      <c r="A1270">
        <v>15.4</v>
      </c>
      <c r="B1270">
        <v>-4.67</v>
      </c>
      <c r="C1270">
        <v>-7.3319999999999996E-2</v>
      </c>
      <c r="D1270">
        <v>1.466</v>
      </c>
      <c r="E1270">
        <v>-4.67</v>
      </c>
    </row>
    <row r="1271" spans="1:5" x14ac:dyDescent="0.2">
      <c r="A1271">
        <v>15.4</v>
      </c>
      <c r="B1271">
        <v>-4.6399999999999997</v>
      </c>
      <c r="C1271">
        <v>-7.3330000000000006E-2</v>
      </c>
      <c r="D1271">
        <v>1.4670000000000001</v>
      </c>
      <c r="E1271">
        <v>-4.6399999999999997</v>
      </c>
    </row>
    <row r="1272" spans="1:5" x14ac:dyDescent="0.2">
      <c r="A1272">
        <v>15.41</v>
      </c>
      <c r="B1272">
        <v>-4.62</v>
      </c>
      <c r="C1272">
        <v>-7.3340000000000002E-2</v>
      </c>
      <c r="D1272">
        <v>1.4670000000000001</v>
      </c>
      <c r="E1272">
        <v>-4.62</v>
      </c>
    </row>
    <row r="1273" spans="1:5" x14ac:dyDescent="0.2">
      <c r="A1273">
        <v>15.42</v>
      </c>
      <c r="B1273">
        <v>-4.59</v>
      </c>
      <c r="C1273">
        <v>-7.3349999999999999E-2</v>
      </c>
      <c r="D1273">
        <v>1.4670000000000001</v>
      </c>
      <c r="E1273">
        <v>-4.59</v>
      </c>
    </row>
    <row r="1274" spans="1:5" x14ac:dyDescent="0.2">
      <c r="A1274">
        <v>15.43</v>
      </c>
      <c r="B1274">
        <v>-4.57</v>
      </c>
      <c r="C1274">
        <v>-7.3359999999999995E-2</v>
      </c>
      <c r="D1274">
        <v>1.4670000000000001</v>
      </c>
      <c r="E1274">
        <v>-4.57</v>
      </c>
    </row>
    <row r="1275" spans="1:5" x14ac:dyDescent="0.2">
      <c r="A1275">
        <v>15.44</v>
      </c>
      <c r="B1275">
        <v>-4.54</v>
      </c>
      <c r="C1275">
        <v>-7.3370000000000005E-2</v>
      </c>
      <c r="D1275">
        <v>1.4670000000000001</v>
      </c>
      <c r="E1275">
        <v>-4.54</v>
      </c>
    </row>
    <row r="1276" spans="1:5" x14ac:dyDescent="0.2">
      <c r="A1276">
        <v>15.45</v>
      </c>
      <c r="B1276">
        <v>-4.5199999999999996</v>
      </c>
      <c r="C1276">
        <v>-7.3380000000000001E-2</v>
      </c>
      <c r="D1276">
        <v>1.468</v>
      </c>
      <c r="E1276">
        <v>-4.5199999999999996</v>
      </c>
    </row>
    <row r="1277" spans="1:5" x14ac:dyDescent="0.2">
      <c r="A1277">
        <v>15.45</v>
      </c>
      <c r="B1277">
        <v>-4.49</v>
      </c>
      <c r="C1277">
        <v>-7.3389999999999997E-2</v>
      </c>
      <c r="D1277">
        <v>1.468</v>
      </c>
      <c r="E1277">
        <v>-4.49</v>
      </c>
    </row>
    <row r="1278" spans="1:5" x14ac:dyDescent="0.2">
      <c r="A1278">
        <v>15.46</v>
      </c>
      <c r="B1278">
        <v>-4.47</v>
      </c>
      <c r="C1278">
        <v>-7.3400000000000007E-2</v>
      </c>
      <c r="D1278">
        <v>1.468</v>
      </c>
      <c r="E1278">
        <v>-4.47</v>
      </c>
    </row>
    <row r="1279" spans="1:5" x14ac:dyDescent="0.2">
      <c r="A1279">
        <v>15.47</v>
      </c>
      <c r="B1279">
        <v>-4.4400000000000004</v>
      </c>
      <c r="C1279">
        <v>-7.3410000000000003E-2</v>
      </c>
      <c r="D1279">
        <v>1.468</v>
      </c>
      <c r="E1279">
        <v>-4.4400000000000004</v>
      </c>
    </row>
    <row r="1280" spans="1:5" x14ac:dyDescent="0.2">
      <c r="A1280">
        <v>15.48</v>
      </c>
      <c r="B1280">
        <v>-4.42</v>
      </c>
      <c r="C1280">
        <v>-7.3419999999999999E-2</v>
      </c>
      <c r="D1280">
        <v>1.468</v>
      </c>
      <c r="E1280">
        <v>-4.42</v>
      </c>
    </row>
    <row r="1281" spans="1:5" x14ac:dyDescent="0.2">
      <c r="A1281">
        <v>15.49</v>
      </c>
      <c r="B1281">
        <v>-4.3899999999999997</v>
      </c>
      <c r="C1281">
        <v>-7.3429999999999995E-2</v>
      </c>
      <c r="D1281">
        <v>1.4690000000000001</v>
      </c>
      <c r="E1281">
        <v>-4.3899999999999997</v>
      </c>
    </row>
    <row r="1282" spans="1:5" x14ac:dyDescent="0.2">
      <c r="A1282">
        <v>15.5</v>
      </c>
      <c r="B1282">
        <v>-4.37</v>
      </c>
      <c r="C1282">
        <v>-7.3440000000000005E-2</v>
      </c>
      <c r="D1282">
        <v>1.4690000000000001</v>
      </c>
      <c r="E1282">
        <v>-4.37</v>
      </c>
    </row>
    <row r="1283" spans="1:5" x14ac:dyDescent="0.2">
      <c r="A1283">
        <v>15.5</v>
      </c>
      <c r="B1283">
        <v>-4.34</v>
      </c>
      <c r="C1283">
        <v>-7.3450000000000001E-2</v>
      </c>
      <c r="D1283">
        <v>1.4690000000000001</v>
      </c>
      <c r="E1283">
        <v>-4.34</v>
      </c>
    </row>
    <row r="1284" spans="1:5" x14ac:dyDescent="0.2">
      <c r="A1284">
        <v>15.51</v>
      </c>
      <c r="B1284">
        <v>-4.32</v>
      </c>
      <c r="C1284">
        <v>-7.3459999999999998E-2</v>
      </c>
      <c r="D1284">
        <v>1.4690000000000001</v>
      </c>
      <c r="E1284">
        <v>-4.32</v>
      </c>
    </row>
    <row r="1285" spans="1:5" x14ac:dyDescent="0.2">
      <c r="A1285">
        <v>15.52</v>
      </c>
      <c r="B1285">
        <v>-4.29</v>
      </c>
      <c r="C1285">
        <v>-7.3469999999999994E-2</v>
      </c>
      <c r="D1285">
        <v>1.4690000000000001</v>
      </c>
      <c r="E1285">
        <v>-4.29</v>
      </c>
    </row>
    <row r="1286" spans="1:5" x14ac:dyDescent="0.2">
      <c r="A1286">
        <v>15.53</v>
      </c>
      <c r="B1286">
        <v>-4.2699999999999996</v>
      </c>
      <c r="C1286">
        <v>-7.349E-2</v>
      </c>
      <c r="D1286">
        <v>1.47</v>
      </c>
      <c r="E1286">
        <v>-4.2699999999999996</v>
      </c>
    </row>
    <row r="1287" spans="1:5" x14ac:dyDescent="0.2">
      <c r="A1287">
        <v>15.54</v>
      </c>
      <c r="B1287">
        <v>-4.24</v>
      </c>
      <c r="C1287">
        <v>-7.3499999999999996E-2</v>
      </c>
      <c r="D1287">
        <v>1.47</v>
      </c>
      <c r="E1287">
        <v>-4.24</v>
      </c>
    </row>
    <row r="1288" spans="1:5" x14ac:dyDescent="0.2">
      <c r="A1288">
        <v>15.55</v>
      </c>
      <c r="B1288">
        <v>-4.22</v>
      </c>
      <c r="C1288">
        <v>-7.3510000000000006E-2</v>
      </c>
      <c r="D1288">
        <v>1.47</v>
      </c>
      <c r="E1288">
        <v>-4.22</v>
      </c>
    </row>
    <row r="1289" spans="1:5" x14ac:dyDescent="0.2">
      <c r="A1289">
        <v>15.55</v>
      </c>
      <c r="B1289">
        <v>-4.1900000000000004</v>
      </c>
      <c r="C1289">
        <v>-7.3520000000000002E-2</v>
      </c>
      <c r="D1289">
        <v>1.47</v>
      </c>
      <c r="E1289">
        <v>-4.1900000000000004</v>
      </c>
    </row>
    <row r="1290" spans="1:5" x14ac:dyDescent="0.2">
      <c r="A1290">
        <v>15.56</v>
      </c>
      <c r="B1290">
        <v>-4.17</v>
      </c>
      <c r="C1290">
        <v>-7.3529999999999998E-2</v>
      </c>
      <c r="D1290">
        <v>1.4710000000000001</v>
      </c>
      <c r="E1290">
        <v>-4.17</v>
      </c>
    </row>
    <row r="1291" spans="1:5" x14ac:dyDescent="0.2">
      <c r="A1291">
        <v>15.57</v>
      </c>
      <c r="B1291">
        <v>-4.1399999999999997</v>
      </c>
      <c r="C1291">
        <v>-7.3539999999999994E-2</v>
      </c>
      <c r="D1291">
        <v>1.4710000000000001</v>
      </c>
      <c r="E1291">
        <v>-4.1399999999999997</v>
      </c>
    </row>
    <row r="1292" spans="1:5" x14ac:dyDescent="0.2">
      <c r="A1292">
        <v>15.58</v>
      </c>
      <c r="B1292">
        <v>-4.12</v>
      </c>
      <c r="C1292">
        <v>-7.3550000000000004E-2</v>
      </c>
      <c r="D1292">
        <v>1.4710000000000001</v>
      </c>
      <c r="E1292">
        <v>-4.12</v>
      </c>
    </row>
    <row r="1293" spans="1:5" x14ac:dyDescent="0.2">
      <c r="A1293">
        <v>15.59</v>
      </c>
      <c r="B1293">
        <v>-4.09</v>
      </c>
      <c r="C1293">
        <v>-7.356E-2</v>
      </c>
      <c r="D1293">
        <v>1.4710000000000001</v>
      </c>
      <c r="E1293">
        <v>-4.09</v>
      </c>
    </row>
    <row r="1294" spans="1:5" x14ac:dyDescent="0.2">
      <c r="A1294">
        <v>15.6</v>
      </c>
      <c r="B1294">
        <v>-4.07</v>
      </c>
      <c r="C1294">
        <v>-7.3569999999999997E-2</v>
      </c>
      <c r="D1294">
        <v>1.4710000000000001</v>
      </c>
      <c r="E1294">
        <v>-4.07</v>
      </c>
    </row>
    <row r="1295" spans="1:5" x14ac:dyDescent="0.2">
      <c r="A1295">
        <v>15.6</v>
      </c>
      <c r="B1295">
        <v>-4.04</v>
      </c>
      <c r="C1295">
        <v>-7.3580000000000007E-2</v>
      </c>
      <c r="D1295">
        <v>1.472</v>
      </c>
      <c r="E1295">
        <v>-4.04</v>
      </c>
    </row>
    <row r="1296" spans="1:5" x14ac:dyDescent="0.2">
      <c r="A1296">
        <v>15.61</v>
      </c>
      <c r="B1296">
        <v>-4.0199999999999996</v>
      </c>
      <c r="C1296">
        <v>-7.3590000000000003E-2</v>
      </c>
      <c r="D1296">
        <v>1.472</v>
      </c>
      <c r="E1296">
        <v>-4.0199999999999996</v>
      </c>
    </row>
    <row r="1297" spans="1:5" x14ac:dyDescent="0.2">
      <c r="A1297">
        <v>15.62</v>
      </c>
      <c r="B1297">
        <v>-3.99</v>
      </c>
      <c r="C1297">
        <v>-7.3599999999999999E-2</v>
      </c>
      <c r="D1297">
        <v>1.472</v>
      </c>
      <c r="E1297">
        <v>-3.99</v>
      </c>
    </row>
    <row r="1298" spans="1:5" x14ac:dyDescent="0.2">
      <c r="A1298">
        <v>15.63</v>
      </c>
      <c r="B1298">
        <v>-3.97</v>
      </c>
      <c r="C1298">
        <v>-7.3609999999999995E-2</v>
      </c>
      <c r="D1298">
        <v>1.472</v>
      </c>
      <c r="E1298">
        <v>-3.97</v>
      </c>
    </row>
    <row r="1299" spans="1:5" x14ac:dyDescent="0.2">
      <c r="A1299">
        <v>15.64</v>
      </c>
      <c r="B1299">
        <v>-3.94</v>
      </c>
      <c r="C1299">
        <v>-7.3620000000000005E-2</v>
      </c>
      <c r="D1299">
        <v>1.472</v>
      </c>
      <c r="E1299">
        <v>-3.94</v>
      </c>
    </row>
    <row r="1300" spans="1:5" x14ac:dyDescent="0.2">
      <c r="A1300">
        <v>15.65</v>
      </c>
      <c r="B1300">
        <v>-3.92</v>
      </c>
      <c r="C1300">
        <v>-7.3630000000000001E-2</v>
      </c>
      <c r="D1300">
        <v>1.4730000000000001</v>
      </c>
      <c r="E1300">
        <v>-3.92</v>
      </c>
    </row>
    <row r="1301" spans="1:5" x14ac:dyDescent="0.2">
      <c r="A1301">
        <v>15.65</v>
      </c>
      <c r="B1301">
        <v>-3.89</v>
      </c>
      <c r="C1301">
        <v>-7.3639999999999997E-2</v>
      </c>
      <c r="D1301">
        <v>1.4730000000000001</v>
      </c>
      <c r="E1301">
        <v>-3.89</v>
      </c>
    </row>
    <row r="1302" spans="1:5" x14ac:dyDescent="0.2">
      <c r="A1302">
        <v>15.66</v>
      </c>
      <c r="B1302">
        <v>-3.87</v>
      </c>
      <c r="C1302">
        <v>-7.3649999999999993E-2</v>
      </c>
      <c r="D1302">
        <v>1.4730000000000001</v>
      </c>
      <c r="E1302">
        <v>-3.87</v>
      </c>
    </row>
    <row r="1303" spans="1:5" x14ac:dyDescent="0.2">
      <c r="A1303">
        <v>15.67</v>
      </c>
      <c r="B1303">
        <v>-3.84</v>
      </c>
      <c r="C1303">
        <v>-7.3660000000000003E-2</v>
      </c>
      <c r="D1303">
        <v>1.4730000000000001</v>
      </c>
      <c r="E1303">
        <v>-3.84</v>
      </c>
    </row>
    <row r="1304" spans="1:5" x14ac:dyDescent="0.2">
      <c r="A1304">
        <v>15.68</v>
      </c>
      <c r="B1304">
        <v>-3.82</v>
      </c>
      <c r="C1304">
        <v>-7.3669999999999999E-2</v>
      </c>
      <c r="D1304">
        <v>1.4730000000000001</v>
      </c>
      <c r="E1304">
        <v>-3.82</v>
      </c>
    </row>
    <row r="1305" spans="1:5" x14ac:dyDescent="0.2">
      <c r="A1305">
        <v>15.69</v>
      </c>
      <c r="B1305">
        <v>-3.79</v>
      </c>
      <c r="C1305">
        <v>-7.3679999999999995E-2</v>
      </c>
      <c r="D1305">
        <v>1.474</v>
      </c>
      <c r="E1305">
        <v>-3.79</v>
      </c>
    </row>
    <row r="1306" spans="1:5" x14ac:dyDescent="0.2">
      <c r="A1306">
        <v>15.7</v>
      </c>
      <c r="B1306">
        <v>-3.77</v>
      </c>
      <c r="C1306">
        <v>-7.3690000000000005E-2</v>
      </c>
      <c r="D1306">
        <v>1.474</v>
      </c>
      <c r="E1306">
        <v>-3.77</v>
      </c>
    </row>
    <row r="1307" spans="1:5" x14ac:dyDescent="0.2">
      <c r="A1307">
        <v>15.7</v>
      </c>
      <c r="B1307">
        <v>-3.74</v>
      </c>
      <c r="C1307">
        <v>-7.3700000000000002E-2</v>
      </c>
      <c r="D1307">
        <v>1.474</v>
      </c>
      <c r="E1307">
        <v>-3.74</v>
      </c>
    </row>
    <row r="1308" spans="1:5" x14ac:dyDescent="0.2">
      <c r="A1308">
        <v>15.71</v>
      </c>
      <c r="B1308">
        <v>-3.72</v>
      </c>
      <c r="C1308">
        <v>-7.3709999999999998E-2</v>
      </c>
      <c r="D1308">
        <v>1.474</v>
      </c>
      <c r="E1308">
        <v>-3.72</v>
      </c>
    </row>
    <row r="1309" spans="1:5" x14ac:dyDescent="0.2">
      <c r="A1309">
        <v>15.72</v>
      </c>
      <c r="B1309">
        <v>-3.69</v>
      </c>
      <c r="C1309">
        <v>-7.3719999999999994E-2</v>
      </c>
      <c r="D1309">
        <v>1.474</v>
      </c>
      <c r="E1309">
        <v>-3.69</v>
      </c>
    </row>
    <row r="1310" spans="1:5" x14ac:dyDescent="0.2">
      <c r="A1310">
        <v>15.73</v>
      </c>
      <c r="B1310">
        <v>-3.67</v>
      </c>
      <c r="C1310">
        <v>-7.3730000000000004E-2</v>
      </c>
      <c r="D1310">
        <v>1.4750000000000001</v>
      </c>
      <c r="E1310">
        <v>-3.67</v>
      </c>
    </row>
    <row r="1311" spans="1:5" x14ac:dyDescent="0.2">
      <c r="A1311">
        <v>15.74</v>
      </c>
      <c r="B1311">
        <v>-3.64</v>
      </c>
      <c r="C1311">
        <v>-7.374E-2</v>
      </c>
      <c r="D1311">
        <v>1.4750000000000001</v>
      </c>
      <c r="E1311">
        <v>-3.64</v>
      </c>
    </row>
    <row r="1312" spans="1:5" x14ac:dyDescent="0.2">
      <c r="A1312">
        <v>15.75</v>
      </c>
      <c r="B1312">
        <v>-3.62</v>
      </c>
      <c r="C1312">
        <v>-7.3749999999999996E-2</v>
      </c>
      <c r="D1312">
        <v>1.4750000000000001</v>
      </c>
      <c r="E1312">
        <v>-3.62</v>
      </c>
    </row>
    <row r="1313" spans="1:5" x14ac:dyDescent="0.2">
      <c r="A1313">
        <v>15.75</v>
      </c>
      <c r="B1313">
        <v>-3.59</v>
      </c>
      <c r="C1313">
        <v>-7.3760000000000006E-2</v>
      </c>
      <c r="D1313">
        <v>1.4750000000000001</v>
      </c>
      <c r="E1313">
        <v>-3.59</v>
      </c>
    </row>
    <row r="1314" spans="1:5" x14ac:dyDescent="0.2">
      <c r="A1314">
        <v>15.76</v>
      </c>
      <c r="B1314">
        <v>-3.57</v>
      </c>
      <c r="C1314">
        <v>-7.3770000000000002E-2</v>
      </c>
      <c r="D1314">
        <v>1.4750000000000001</v>
      </c>
      <c r="E1314">
        <v>-3.57</v>
      </c>
    </row>
    <row r="1315" spans="1:5" x14ac:dyDescent="0.2">
      <c r="A1315">
        <v>15.77</v>
      </c>
      <c r="B1315">
        <v>-3.54</v>
      </c>
      <c r="C1315">
        <v>-7.3779999999999998E-2</v>
      </c>
      <c r="D1315">
        <v>1.476</v>
      </c>
      <c r="E1315">
        <v>-3.54</v>
      </c>
    </row>
    <row r="1316" spans="1:5" x14ac:dyDescent="0.2">
      <c r="A1316">
        <v>15.78</v>
      </c>
      <c r="B1316">
        <v>-3.52</v>
      </c>
      <c r="C1316">
        <v>-7.3789999999999994E-2</v>
      </c>
      <c r="D1316">
        <v>1.476</v>
      </c>
      <c r="E1316">
        <v>-3.52</v>
      </c>
    </row>
    <row r="1317" spans="1:5" x14ac:dyDescent="0.2">
      <c r="A1317">
        <v>15.79</v>
      </c>
      <c r="B1317">
        <v>-3.49</v>
      </c>
      <c r="C1317">
        <v>-7.3800000000000004E-2</v>
      </c>
      <c r="D1317">
        <v>1.476</v>
      </c>
      <c r="E1317">
        <v>-3.49</v>
      </c>
    </row>
    <row r="1318" spans="1:5" x14ac:dyDescent="0.2">
      <c r="A1318">
        <v>15.8</v>
      </c>
      <c r="B1318">
        <v>-3.47</v>
      </c>
      <c r="C1318">
        <v>-7.3810000000000001E-2</v>
      </c>
      <c r="D1318">
        <v>1.476</v>
      </c>
      <c r="E1318">
        <v>-3.47</v>
      </c>
    </row>
    <row r="1319" spans="1:5" x14ac:dyDescent="0.2">
      <c r="A1319">
        <v>15.8</v>
      </c>
      <c r="B1319">
        <v>-3.44</v>
      </c>
      <c r="C1319">
        <v>-7.3819999999999997E-2</v>
      </c>
      <c r="D1319">
        <v>1.476</v>
      </c>
      <c r="E1319">
        <v>-3.44</v>
      </c>
    </row>
    <row r="1320" spans="1:5" x14ac:dyDescent="0.2">
      <c r="A1320">
        <v>15.81</v>
      </c>
      <c r="B1320">
        <v>-3.42</v>
      </c>
      <c r="C1320">
        <v>-7.3830000000000007E-2</v>
      </c>
      <c r="D1320">
        <v>1.4770000000000001</v>
      </c>
      <c r="E1320">
        <v>-3.42</v>
      </c>
    </row>
    <row r="1321" spans="1:5" x14ac:dyDescent="0.2">
      <c r="A1321">
        <v>15.82</v>
      </c>
      <c r="B1321">
        <v>-3.39</v>
      </c>
      <c r="C1321">
        <v>-7.3840000000000003E-2</v>
      </c>
      <c r="D1321">
        <v>1.4770000000000001</v>
      </c>
      <c r="E1321">
        <v>-3.39</v>
      </c>
    </row>
    <row r="1322" spans="1:5" x14ac:dyDescent="0.2">
      <c r="A1322">
        <v>15.83</v>
      </c>
      <c r="B1322">
        <v>-3.37</v>
      </c>
      <c r="C1322">
        <v>-7.3849999999999999E-2</v>
      </c>
      <c r="D1322">
        <v>1.4770000000000001</v>
      </c>
      <c r="E1322">
        <v>-3.37</v>
      </c>
    </row>
    <row r="1323" spans="1:5" x14ac:dyDescent="0.2">
      <c r="A1323">
        <v>15.84</v>
      </c>
      <c r="B1323">
        <v>-3.34</v>
      </c>
      <c r="C1323">
        <v>-7.3859999999999995E-2</v>
      </c>
      <c r="D1323">
        <v>1.4770000000000001</v>
      </c>
      <c r="E1323">
        <v>-3.34</v>
      </c>
    </row>
    <row r="1324" spans="1:5" x14ac:dyDescent="0.2">
      <c r="A1324">
        <v>15.85</v>
      </c>
      <c r="B1324">
        <v>-3.32</v>
      </c>
      <c r="C1324">
        <v>-7.3870000000000005E-2</v>
      </c>
      <c r="D1324">
        <v>1.4770000000000001</v>
      </c>
      <c r="E1324">
        <v>-3.32</v>
      </c>
    </row>
    <row r="1325" spans="1:5" x14ac:dyDescent="0.2">
      <c r="A1325">
        <v>15.85</v>
      </c>
      <c r="B1325">
        <v>-3.29</v>
      </c>
      <c r="C1325">
        <v>-7.3880000000000001E-2</v>
      </c>
      <c r="D1325">
        <v>1.478</v>
      </c>
      <c r="E1325">
        <v>-3.29</v>
      </c>
    </row>
    <row r="1326" spans="1:5" x14ac:dyDescent="0.2">
      <c r="A1326">
        <v>15.86</v>
      </c>
      <c r="B1326">
        <v>-3.27</v>
      </c>
      <c r="C1326">
        <v>-7.3889999999999997E-2</v>
      </c>
      <c r="D1326">
        <v>1.478</v>
      </c>
      <c r="E1326">
        <v>-3.27</v>
      </c>
    </row>
    <row r="1327" spans="1:5" x14ac:dyDescent="0.2">
      <c r="A1327">
        <v>15.87</v>
      </c>
      <c r="B1327">
        <v>-3.24</v>
      </c>
      <c r="C1327">
        <v>-7.3899999999999993E-2</v>
      </c>
      <c r="D1327">
        <v>1.478</v>
      </c>
      <c r="E1327">
        <v>-3.24</v>
      </c>
    </row>
    <row r="1328" spans="1:5" x14ac:dyDescent="0.2">
      <c r="A1328">
        <v>15.88</v>
      </c>
      <c r="B1328">
        <v>-3.22</v>
      </c>
      <c r="C1328">
        <v>-7.3910000000000003E-2</v>
      </c>
      <c r="D1328">
        <v>1.478</v>
      </c>
      <c r="E1328">
        <v>-3.22</v>
      </c>
    </row>
    <row r="1329" spans="1:5" x14ac:dyDescent="0.2">
      <c r="A1329">
        <v>15.89</v>
      </c>
      <c r="B1329">
        <v>-3.19</v>
      </c>
      <c r="C1329">
        <v>-7.392E-2</v>
      </c>
      <c r="D1329">
        <v>1.478</v>
      </c>
      <c r="E1329">
        <v>-3.19</v>
      </c>
    </row>
    <row r="1330" spans="1:5" x14ac:dyDescent="0.2">
      <c r="A1330">
        <v>15.9</v>
      </c>
      <c r="B1330">
        <v>-3.17</v>
      </c>
      <c r="C1330">
        <v>-7.392E-2</v>
      </c>
      <c r="D1330">
        <v>1.478</v>
      </c>
      <c r="E1330">
        <v>-3.17</v>
      </c>
    </row>
    <row r="1331" spans="1:5" x14ac:dyDescent="0.2">
      <c r="A1331">
        <v>15.9</v>
      </c>
      <c r="B1331">
        <v>-3.14</v>
      </c>
      <c r="C1331">
        <v>-7.3929999999999996E-2</v>
      </c>
      <c r="D1331">
        <v>1.4790000000000001</v>
      </c>
      <c r="E1331">
        <v>-3.14</v>
      </c>
    </row>
    <row r="1332" spans="1:5" x14ac:dyDescent="0.2">
      <c r="A1332">
        <v>15.91</v>
      </c>
      <c r="B1332">
        <v>-3.12</v>
      </c>
      <c r="C1332">
        <v>-7.3940000000000006E-2</v>
      </c>
      <c r="D1332">
        <v>1.4790000000000001</v>
      </c>
      <c r="E1332">
        <v>-3.12</v>
      </c>
    </row>
    <row r="1333" spans="1:5" x14ac:dyDescent="0.2">
      <c r="A1333">
        <v>15.92</v>
      </c>
      <c r="B1333">
        <v>-3.09</v>
      </c>
      <c r="C1333">
        <v>-7.3950000000000002E-2</v>
      </c>
      <c r="D1333">
        <v>1.4790000000000001</v>
      </c>
      <c r="E1333">
        <v>-3.09</v>
      </c>
    </row>
    <row r="1334" spans="1:5" x14ac:dyDescent="0.2">
      <c r="A1334">
        <v>15.93</v>
      </c>
      <c r="B1334">
        <v>-3.07</v>
      </c>
      <c r="C1334">
        <v>-7.3959999999999998E-2</v>
      </c>
      <c r="D1334">
        <v>1.4790000000000001</v>
      </c>
      <c r="E1334">
        <v>-3.07</v>
      </c>
    </row>
    <row r="1335" spans="1:5" x14ac:dyDescent="0.2">
      <c r="A1335">
        <v>15.94</v>
      </c>
      <c r="B1335">
        <v>-3.04</v>
      </c>
      <c r="C1335">
        <v>-7.3969999999999994E-2</v>
      </c>
      <c r="D1335">
        <v>1.4790000000000001</v>
      </c>
      <c r="E1335">
        <v>-3.04</v>
      </c>
    </row>
    <row r="1336" spans="1:5" x14ac:dyDescent="0.2">
      <c r="A1336">
        <v>15.95</v>
      </c>
      <c r="B1336">
        <v>-3.02</v>
      </c>
      <c r="C1336">
        <v>-7.3980000000000004E-2</v>
      </c>
      <c r="D1336">
        <v>1.48</v>
      </c>
      <c r="E1336">
        <v>-3.02</v>
      </c>
    </row>
    <row r="1337" spans="1:5" x14ac:dyDescent="0.2">
      <c r="A1337">
        <v>15.95</v>
      </c>
      <c r="B1337">
        <v>-2.99</v>
      </c>
      <c r="C1337">
        <v>-7.399E-2</v>
      </c>
      <c r="D1337">
        <v>1.48</v>
      </c>
      <c r="E1337">
        <v>-2.99</v>
      </c>
    </row>
    <row r="1338" spans="1:5" x14ac:dyDescent="0.2">
      <c r="A1338">
        <v>15.96</v>
      </c>
      <c r="B1338">
        <v>-2.97</v>
      </c>
      <c r="C1338">
        <v>-7.3999999999999996E-2</v>
      </c>
      <c r="D1338">
        <v>1.48</v>
      </c>
      <c r="E1338">
        <v>-2.97</v>
      </c>
    </row>
    <row r="1339" spans="1:5" x14ac:dyDescent="0.2">
      <c r="A1339">
        <v>15.97</v>
      </c>
      <c r="B1339">
        <v>-2.94</v>
      </c>
      <c r="C1339">
        <v>-7.4010000000000006E-2</v>
      </c>
      <c r="D1339">
        <v>1.48</v>
      </c>
      <c r="E1339">
        <v>-2.94</v>
      </c>
    </row>
    <row r="1340" spans="1:5" x14ac:dyDescent="0.2">
      <c r="A1340">
        <v>15.98</v>
      </c>
      <c r="B1340">
        <v>-2.92</v>
      </c>
      <c r="C1340">
        <v>-7.4020000000000002E-2</v>
      </c>
      <c r="D1340">
        <v>1.48</v>
      </c>
      <c r="E1340">
        <v>-2.92</v>
      </c>
    </row>
    <row r="1341" spans="1:5" x14ac:dyDescent="0.2">
      <c r="A1341">
        <v>15.99</v>
      </c>
      <c r="B1341">
        <v>-2.89</v>
      </c>
      <c r="C1341">
        <v>-7.4029999999999999E-2</v>
      </c>
      <c r="D1341">
        <v>1.4810000000000001</v>
      </c>
      <c r="E1341">
        <v>-2.89</v>
      </c>
    </row>
    <row r="1342" spans="1:5" x14ac:dyDescent="0.2">
      <c r="A1342">
        <v>16</v>
      </c>
      <c r="B1342">
        <v>-2.87</v>
      </c>
      <c r="C1342">
        <v>-7.4039999999999995E-2</v>
      </c>
      <c r="D1342">
        <v>1.4810000000000001</v>
      </c>
      <c r="E1342">
        <v>-2.87</v>
      </c>
    </row>
    <row r="1343" spans="1:5" x14ac:dyDescent="0.2">
      <c r="A1343">
        <v>16</v>
      </c>
      <c r="B1343">
        <v>-2.84</v>
      </c>
      <c r="C1343">
        <v>-7.4050000000000005E-2</v>
      </c>
      <c r="D1343">
        <v>1.4810000000000001</v>
      </c>
      <c r="E1343">
        <v>-2.84</v>
      </c>
    </row>
    <row r="1344" spans="1:5" x14ac:dyDescent="0.2">
      <c r="A1344">
        <v>16.010000000000002</v>
      </c>
      <c r="B1344">
        <v>-2.82</v>
      </c>
      <c r="C1344">
        <v>-7.4060000000000001E-2</v>
      </c>
      <c r="D1344">
        <v>1.4810000000000001</v>
      </c>
      <c r="E1344">
        <v>-2.82</v>
      </c>
    </row>
    <row r="1345" spans="1:5" x14ac:dyDescent="0.2">
      <c r="A1345">
        <v>16.02</v>
      </c>
      <c r="B1345">
        <v>-2.79</v>
      </c>
      <c r="C1345">
        <v>-7.4069999999999997E-2</v>
      </c>
      <c r="D1345">
        <v>1.4810000000000001</v>
      </c>
      <c r="E1345">
        <v>-2.79</v>
      </c>
    </row>
    <row r="1346" spans="1:5" x14ac:dyDescent="0.2">
      <c r="A1346">
        <v>16.03</v>
      </c>
      <c r="B1346">
        <v>-2.77</v>
      </c>
      <c r="C1346">
        <v>-7.4079999999999993E-2</v>
      </c>
      <c r="D1346">
        <v>1.482</v>
      </c>
      <c r="E1346">
        <v>-2.77</v>
      </c>
    </row>
    <row r="1347" spans="1:5" x14ac:dyDescent="0.2">
      <c r="A1347">
        <v>16.04</v>
      </c>
      <c r="B1347">
        <v>-2.74</v>
      </c>
      <c r="C1347">
        <v>-7.4090000000000003E-2</v>
      </c>
      <c r="D1347">
        <v>1.482</v>
      </c>
      <c r="E1347">
        <v>-2.74</v>
      </c>
    </row>
    <row r="1348" spans="1:5" x14ac:dyDescent="0.2">
      <c r="A1348">
        <v>16.05</v>
      </c>
      <c r="B1348">
        <v>-2.72</v>
      </c>
      <c r="C1348">
        <v>-7.4099999999999999E-2</v>
      </c>
      <c r="D1348">
        <v>1.482</v>
      </c>
      <c r="E1348">
        <v>-2.72</v>
      </c>
    </row>
    <row r="1349" spans="1:5" x14ac:dyDescent="0.2">
      <c r="A1349">
        <v>16.05</v>
      </c>
      <c r="B1349">
        <v>-2.69</v>
      </c>
      <c r="C1349">
        <v>-7.4109999999999995E-2</v>
      </c>
      <c r="D1349">
        <v>1.482</v>
      </c>
      <c r="E1349">
        <v>-2.69</v>
      </c>
    </row>
    <row r="1350" spans="1:5" x14ac:dyDescent="0.2">
      <c r="A1350">
        <v>16.059999999999999</v>
      </c>
      <c r="B1350">
        <v>-2.67</v>
      </c>
      <c r="C1350">
        <v>-7.4120000000000005E-2</v>
      </c>
      <c r="D1350">
        <v>1.482</v>
      </c>
      <c r="E1350">
        <v>-2.67</v>
      </c>
    </row>
    <row r="1351" spans="1:5" x14ac:dyDescent="0.2">
      <c r="A1351">
        <v>16.07</v>
      </c>
      <c r="B1351">
        <v>-2.64</v>
      </c>
      <c r="C1351">
        <v>-7.4130000000000001E-2</v>
      </c>
      <c r="D1351">
        <v>1.4830000000000001</v>
      </c>
      <c r="E1351">
        <v>-2.64</v>
      </c>
    </row>
    <row r="1352" spans="1:5" x14ac:dyDescent="0.2">
      <c r="A1352">
        <v>16.079999999999998</v>
      </c>
      <c r="B1352">
        <v>-2.62</v>
      </c>
      <c r="C1352">
        <v>-7.4139999999999998E-2</v>
      </c>
      <c r="D1352">
        <v>1.4830000000000001</v>
      </c>
      <c r="E1352">
        <v>-2.62</v>
      </c>
    </row>
    <row r="1353" spans="1:5" x14ac:dyDescent="0.2">
      <c r="A1353">
        <v>16.09</v>
      </c>
      <c r="B1353">
        <v>-2.59</v>
      </c>
      <c r="C1353">
        <v>-7.4149999999999994E-2</v>
      </c>
      <c r="D1353">
        <v>1.4830000000000001</v>
      </c>
      <c r="E1353">
        <v>-2.59</v>
      </c>
    </row>
    <row r="1354" spans="1:5" x14ac:dyDescent="0.2">
      <c r="A1354">
        <v>16.100000000000001</v>
      </c>
      <c r="B1354">
        <v>-2.57</v>
      </c>
      <c r="C1354">
        <v>-7.4160000000000004E-2</v>
      </c>
      <c r="D1354">
        <v>1.4830000000000001</v>
      </c>
      <c r="E1354">
        <v>-2.57</v>
      </c>
    </row>
    <row r="1355" spans="1:5" x14ac:dyDescent="0.2">
      <c r="A1355">
        <v>16.100000000000001</v>
      </c>
      <c r="B1355">
        <v>-2.54</v>
      </c>
      <c r="C1355">
        <v>-7.417E-2</v>
      </c>
      <c r="D1355">
        <v>1.4830000000000001</v>
      </c>
      <c r="E1355">
        <v>-2.54</v>
      </c>
    </row>
    <row r="1356" spans="1:5" x14ac:dyDescent="0.2">
      <c r="A1356">
        <v>16.11</v>
      </c>
      <c r="B1356">
        <v>-2.52</v>
      </c>
      <c r="C1356">
        <v>-7.4179999999999996E-2</v>
      </c>
      <c r="D1356">
        <v>1.484</v>
      </c>
      <c r="E1356">
        <v>-2.52</v>
      </c>
    </row>
    <row r="1357" spans="1:5" x14ac:dyDescent="0.2">
      <c r="A1357">
        <v>16.12</v>
      </c>
      <c r="B1357">
        <v>-2.4900000000000002</v>
      </c>
      <c r="C1357">
        <v>-7.4190000000000006E-2</v>
      </c>
      <c r="D1357">
        <v>1.484</v>
      </c>
      <c r="E1357">
        <v>-2.4900000000000002</v>
      </c>
    </row>
    <row r="1358" spans="1:5" x14ac:dyDescent="0.2">
      <c r="A1358">
        <v>16.13</v>
      </c>
      <c r="B1358">
        <v>-2.4700000000000002</v>
      </c>
      <c r="C1358">
        <v>-7.4200000000000002E-2</v>
      </c>
      <c r="D1358">
        <v>1.484</v>
      </c>
      <c r="E1358">
        <v>-2.4700000000000002</v>
      </c>
    </row>
    <row r="1359" spans="1:5" x14ac:dyDescent="0.2">
      <c r="A1359">
        <v>16.14</v>
      </c>
      <c r="B1359">
        <v>-2.44</v>
      </c>
      <c r="C1359">
        <v>-7.4209999999999998E-2</v>
      </c>
      <c r="D1359">
        <v>1.484</v>
      </c>
      <c r="E1359">
        <v>-2.44</v>
      </c>
    </row>
    <row r="1360" spans="1:5" x14ac:dyDescent="0.2">
      <c r="A1360">
        <v>16.149999999999999</v>
      </c>
      <c r="B1360">
        <v>-2.42</v>
      </c>
      <c r="C1360">
        <v>-7.4219999999999994E-2</v>
      </c>
      <c r="D1360">
        <v>1.484</v>
      </c>
      <c r="E1360">
        <v>-2.42</v>
      </c>
    </row>
    <row r="1361" spans="1:5" x14ac:dyDescent="0.2">
      <c r="A1361">
        <v>16.149999999999999</v>
      </c>
      <c r="B1361">
        <v>-2.39</v>
      </c>
      <c r="C1361">
        <v>-7.4230000000000004E-2</v>
      </c>
      <c r="D1361">
        <v>1.4850000000000001</v>
      </c>
      <c r="E1361">
        <v>-2.39</v>
      </c>
    </row>
    <row r="1362" spans="1:5" x14ac:dyDescent="0.2">
      <c r="A1362">
        <v>16.16</v>
      </c>
      <c r="B1362">
        <v>-2.37</v>
      </c>
      <c r="C1362">
        <v>-7.424E-2</v>
      </c>
      <c r="D1362">
        <v>1.4850000000000001</v>
      </c>
      <c r="E1362">
        <v>-2.37</v>
      </c>
    </row>
    <row r="1363" spans="1:5" x14ac:dyDescent="0.2">
      <c r="A1363">
        <v>16.170000000000002</v>
      </c>
      <c r="B1363">
        <v>-2.34</v>
      </c>
      <c r="C1363">
        <v>-7.4260000000000007E-2</v>
      </c>
      <c r="D1363">
        <v>1.4850000000000001</v>
      </c>
      <c r="E1363">
        <v>-2.34</v>
      </c>
    </row>
    <row r="1364" spans="1:5" x14ac:dyDescent="0.2">
      <c r="A1364">
        <v>16.18</v>
      </c>
      <c r="B1364">
        <v>-2.3199999999999998</v>
      </c>
      <c r="C1364">
        <v>-7.4270000000000003E-2</v>
      </c>
      <c r="D1364">
        <v>1.4850000000000001</v>
      </c>
      <c r="E1364">
        <v>-2.3199999999999998</v>
      </c>
    </row>
    <row r="1365" spans="1:5" x14ac:dyDescent="0.2">
      <c r="A1365">
        <v>16.190000000000001</v>
      </c>
      <c r="B1365">
        <v>-2.29</v>
      </c>
      <c r="C1365">
        <v>-7.4279999999999999E-2</v>
      </c>
      <c r="D1365">
        <v>1.486</v>
      </c>
      <c r="E1365">
        <v>-2.29</v>
      </c>
    </row>
    <row r="1366" spans="1:5" x14ac:dyDescent="0.2">
      <c r="A1366">
        <v>16.2</v>
      </c>
      <c r="B1366">
        <v>-2.27</v>
      </c>
      <c r="C1366">
        <v>-7.4289999999999995E-2</v>
      </c>
      <c r="D1366">
        <v>1.486</v>
      </c>
      <c r="E1366">
        <v>-2.27</v>
      </c>
    </row>
    <row r="1367" spans="1:5" x14ac:dyDescent="0.2">
      <c r="A1367">
        <v>16.2</v>
      </c>
      <c r="B1367">
        <v>-2.2400000000000002</v>
      </c>
      <c r="C1367">
        <v>-7.4300000000000005E-2</v>
      </c>
      <c r="D1367">
        <v>1.486</v>
      </c>
      <c r="E1367">
        <v>-2.2400000000000002</v>
      </c>
    </row>
    <row r="1368" spans="1:5" x14ac:dyDescent="0.2">
      <c r="A1368">
        <v>16.21</v>
      </c>
      <c r="B1368">
        <v>-2.2200000000000002</v>
      </c>
      <c r="C1368">
        <v>-7.4310000000000001E-2</v>
      </c>
      <c r="D1368">
        <v>1.486</v>
      </c>
      <c r="E1368">
        <v>-2.2200000000000002</v>
      </c>
    </row>
    <row r="1369" spans="1:5" x14ac:dyDescent="0.2">
      <c r="A1369">
        <v>16.22</v>
      </c>
      <c r="B1369">
        <v>-2.19</v>
      </c>
      <c r="C1369">
        <v>-7.4329999999999993E-2</v>
      </c>
      <c r="D1369">
        <v>1.4870000000000001</v>
      </c>
      <c r="E1369">
        <v>-2.19</v>
      </c>
    </row>
    <row r="1370" spans="1:5" x14ac:dyDescent="0.2">
      <c r="A1370">
        <v>16.23</v>
      </c>
      <c r="B1370">
        <v>-2.17</v>
      </c>
      <c r="C1370">
        <v>-7.4340000000000003E-2</v>
      </c>
      <c r="D1370">
        <v>1.4870000000000001</v>
      </c>
      <c r="E1370">
        <v>-2.17</v>
      </c>
    </row>
    <row r="1371" spans="1:5" x14ac:dyDescent="0.2">
      <c r="A1371">
        <v>16.239999999999998</v>
      </c>
      <c r="B1371">
        <v>-2.14</v>
      </c>
      <c r="C1371">
        <v>-7.4349999999999999E-2</v>
      </c>
      <c r="D1371">
        <v>1.4870000000000001</v>
      </c>
      <c r="E1371">
        <v>-2.14</v>
      </c>
    </row>
    <row r="1372" spans="1:5" x14ac:dyDescent="0.2">
      <c r="A1372">
        <v>16.25</v>
      </c>
      <c r="B1372">
        <v>-2.12</v>
      </c>
      <c r="C1372">
        <v>-7.4359999999999996E-2</v>
      </c>
      <c r="D1372">
        <v>1.4870000000000001</v>
      </c>
      <c r="E1372">
        <v>-2.12</v>
      </c>
    </row>
    <row r="1373" spans="1:5" x14ac:dyDescent="0.2">
      <c r="A1373">
        <v>16.25</v>
      </c>
      <c r="B1373">
        <v>-2.09</v>
      </c>
      <c r="C1373">
        <v>-7.4380000000000002E-2</v>
      </c>
      <c r="D1373">
        <v>1.488</v>
      </c>
      <c r="E1373">
        <v>-2.09</v>
      </c>
    </row>
    <row r="1374" spans="1:5" x14ac:dyDescent="0.2">
      <c r="A1374">
        <v>16.260000000000002</v>
      </c>
      <c r="B1374">
        <v>-2.0699999999999998</v>
      </c>
      <c r="C1374">
        <v>-7.4389999999999998E-2</v>
      </c>
      <c r="D1374">
        <v>1.488</v>
      </c>
      <c r="E1374">
        <v>-2.0699999999999998</v>
      </c>
    </row>
    <row r="1375" spans="1:5" x14ac:dyDescent="0.2">
      <c r="A1375">
        <v>16.27</v>
      </c>
      <c r="B1375">
        <v>-2.04</v>
      </c>
      <c r="C1375">
        <v>-7.4399999999999994E-2</v>
      </c>
      <c r="D1375">
        <v>1.488</v>
      </c>
      <c r="E1375">
        <v>-2.04</v>
      </c>
    </row>
    <row r="1376" spans="1:5" x14ac:dyDescent="0.2">
      <c r="A1376">
        <v>16.28</v>
      </c>
      <c r="B1376">
        <v>-2.02</v>
      </c>
      <c r="C1376">
        <v>-7.442E-2</v>
      </c>
      <c r="D1376">
        <v>1.488</v>
      </c>
      <c r="E1376">
        <v>-2.02</v>
      </c>
    </row>
    <row r="1377" spans="1:5" x14ac:dyDescent="0.2">
      <c r="A1377">
        <v>16.29</v>
      </c>
      <c r="B1377">
        <v>-1.99</v>
      </c>
      <c r="C1377">
        <v>-7.4429999999999996E-2</v>
      </c>
      <c r="D1377">
        <v>1.4890000000000001</v>
      </c>
      <c r="E1377">
        <v>-1.99</v>
      </c>
    </row>
    <row r="1378" spans="1:5" x14ac:dyDescent="0.2">
      <c r="A1378">
        <v>16.3</v>
      </c>
      <c r="B1378">
        <v>-1.97</v>
      </c>
      <c r="C1378">
        <v>-7.4440000000000006E-2</v>
      </c>
      <c r="D1378">
        <v>1.4890000000000001</v>
      </c>
      <c r="E1378">
        <v>-1.97</v>
      </c>
    </row>
    <row r="1379" spans="1:5" x14ac:dyDescent="0.2">
      <c r="A1379">
        <v>16.3</v>
      </c>
      <c r="B1379">
        <v>-1.94</v>
      </c>
      <c r="C1379">
        <v>-7.4459999999999998E-2</v>
      </c>
      <c r="D1379">
        <v>1.4890000000000001</v>
      </c>
      <c r="E1379">
        <v>-1.94</v>
      </c>
    </row>
    <row r="1380" spans="1:5" x14ac:dyDescent="0.2">
      <c r="A1380">
        <v>16.309999999999999</v>
      </c>
      <c r="B1380">
        <v>-1.92</v>
      </c>
      <c r="C1380">
        <v>-7.4469999999999995E-2</v>
      </c>
      <c r="D1380">
        <v>1.4890000000000001</v>
      </c>
      <c r="E1380">
        <v>-1.92</v>
      </c>
    </row>
    <row r="1381" spans="1:5" x14ac:dyDescent="0.2">
      <c r="A1381">
        <v>16.32</v>
      </c>
      <c r="B1381">
        <v>-1.89</v>
      </c>
      <c r="C1381">
        <v>-7.4480000000000005E-2</v>
      </c>
      <c r="D1381">
        <v>1.49</v>
      </c>
      <c r="E1381">
        <v>-1.89</v>
      </c>
    </row>
    <row r="1382" spans="1:5" x14ac:dyDescent="0.2">
      <c r="A1382">
        <v>16.329999999999998</v>
      </c>
      <c r="B1382">
        <v>-1.87</v>
      </c>
      <c r="C1382">
        <v>-7.4499999999999997E-2</v>
      </c>
      <c r="D1382">
        <v>1.49</v>
      </c>
      <c r="E1382">
        <v>-1.87</v>
      </c>
    </row>
    <row r="1383" spans="1:5" x14ac:dyDescent="0.2">
      <c r="A1383">
        <v>16.34</v>
      </c>
      <c r="B1383">
        <v>-1.84</v>
      </c>
      <c r="C1383">
        <v>-7.4510000000000007E-2</v>
      </c>
      <c r="D1383">
        <v>1.49</v>
      </c>
      <c r="E1383">
        <v>-1.84</v>
      </c>
    </row>
    <row r="1384" spans="1:5" x14ac:dyDescent="0.2">
      <c r="A1384">
        <v>16.350000000000001</v>
      </c>
      <c r="B1384">
        <v>-1.82</v>
      </c>
      <c r="C1384">
        <v>-7.4529999999999999E-2</v>
      </c>
      <c r="D1384">
        <v>1.4910000000000001</v>
      </c>
      <c r="E1384">
        <v>-1.82</v>
      </c>
    </row>
    <row r="1385" spans="1:5" x14ac:dyDescent="0.2">
      <c r="A1385">
        <v>16.350000000000001</v>
      </c>
      <c r="B1385">
        <v>-1.79</v>
      </c>
      <c r="C1385">
        <v>-7.4539999999999995E-2</v>
      </c>
      <c r="D1385">
        <v>1.4910000000000001</v>
      </c>
      <c r="E1385">
        <v>-1.79</v>
      </c>
    </row>
    <row r="1386" spans="1:5" x14ac:dyDescent="0.2">
      <c r="A1386">
        <v>16.36</v>
      </c>
      <c r="B1386">
        <v>-1.77</v>
      </c>
      <c r="C1386">
        <v>-7.4560000000000001E-2</v>
      </c>
      <c r="D1386">
        <v>1.4910000000000001</v>
      </c>
      <c r="E1386">
        <v>-1.77</v>
      </c>
    </row>
    <row r="1387" spans="1:5" x14ac:dyDescent="0.2">
      <c r="A1387">
        <v>16.37</v>
      </c>
      <c r="B1387">
        <v>-1.74</v>
      </c>
      <c r="C1387">
        <v>-7.4569999999999997E-2</v>
      </c>
      <c r="D1387">
        <v>1.4910000000000001</v>
      </c>
      <c r="E1387">
        <v>-1.74</v>
      </c>
    </row>
    <row r="1388" spans="1:5" x14ac:dyDescent="0.2">
      <c r="A1388">
        <v>16.38</v>
      </c>
      <c r="B1388">
        <v>-1.72</v>
      </c>
      <c r="C1388">
        <v>-7.4579999999999994E-2</v>
      </c>
      <c r="D1388">
        <v>1.492</v>
      </c>
      <c r="E1388">
        <v>-1.72</v>
      </c>
    </row>
    <row r="1389" spans="1:5" x14ac:dyDescent="0.2">
      <c r="A1389">
        <v>16.39</v>
      </c>
      <c r="B1389">
        <v>-1.69</v>
      </c>
      <c r="C1389">
        <v>-7.46E-2</v>
      </c>
      <c r="D1389">
        <v>1.492</v>
      </c>
      <c r="E1389">
        <v>-1.69</v>
      </c>
    </row>
    <row r="1390" spans="1:5" x14ac:dyDescent="0.2">
      <c r="A1390">
        <v>16.399999999999999</v>
      </c>
      <c r="B1390">
        <v>-1.67</v>
      </c>
      <c r="C1390">
        <v>-7.4609999999999996E-2</v>
      </c>
      <c r="D1390">
        <v>1.492</v>
      </c>
      <c r="E1390">
        <v>-1.67</v>
      </c>
    </row>
    <row r="1391" spans="1:5" x14ac:dyDescent="0.2">
      <c r="A1391">
        <v>16.399999999999999</v>
      </c>
      <c r="B1391">
        <v>-1.64</v>
      </c>
      <c r="C1391">
        <v>-7.4630000000000002E-2</v>
      </c>
      <c r="D1391">
        <v>1.4930000000000001</v>
      </c>
      <c r="E1391">
        <v>-1.64</v>
      </c>
    </row>
    <row r="1392" spans="1:5" x14ac:dyDescent="0.2">
      <c r="A1392">
        <v>16.41</v>
      </c>
      <c r="B1392">
        <v>-1.62</v>
      </c>
      <c r="C1392">
        <v>-7.4639999999999998E-2</v>
      </c>
      <c r="D1392">
        <v>1.4930000000000001</v>
      </c>
      <c r="E1392">
        <v>-1.62</v>
      </c>
    </row>
    <row r="1393" spans="1:5" x14ac:dyDescent="0.2">
      <c r="A1393">
        <v>16.420000000000002</v>
      </c>
      <c r="B1393">
        <v>-1.59</v>
      </c>
      <c r="C1393">
        <v>-7.4660000000000004E-2</v>
      </c>
      <c r="D1393">
        <v>1.4930000000000001</v>
      </c>
      <c r="E1393">
        <v>-1.59</v>
      </c>
    </row>
    <row r="1394" spans="1:5" x14ac:dyDescent="0.2">
      <c r="A1394">
        <v>16.43</v>
      </c>
      <c r="B1394">
        <v>-1.57</v>
      </c>
      <c r="C1394">
        <v>-7.467E-2</v>
      </c>
      <c r="D1394">
        <v>1.4930000000000001</v>
      </c>
      <c r="E1394">
        <v>-1.57</v>
      </c>
    </row>
    <row r="1395" spans="1:5" x14ac:dyDescent="0.2">
      <c r="A1395">
        <v>16.440000000000001</v>
      </c>
      <c r="B1395">
        <v>-1.54</v>
      </c>
      <c r="C1395">
        <v>-7.4690000000000006E-2</v>
      </c>
      <c r="D1395">
        <v>1.494</v>
      </c>
      <c r="E1395">
        <v>-1.54</v>
      </c>
    </row>
    <row r="1396" spans="1:5" x14ac:dyDescent="0.2">
      <c r="A1396">
        <v>16.45</v>
      </c>
      <c r="B1396">
        <v>-1.52</v>
      </c>
      <c r="C1396">
        <v>-7.4700000000000003E-2</v>
      </c>
      <c r="D1396">
        <v>1.494</v>
      </c>
      <c r="E1396">
        <v>-1.52</v>
      </c>
    </row>
    <row r="1397" spans="1:5" x14ac:dyDescent="0.2">
      <c r="A1397">
        <v>16.45</v>
      </c>
      <c r="B1397">
        <v>-1.49</v>
      </c>
      <c r="C1397">
        <v>-7.4719999999999995E-2</v>
      </c>
      <c r="D1397">
        <v>1.494</v>
      </c>
      <c r="E1397">
        <v>-1.49</v>
      </c>
    </row>
    <row r="1398" spans="1:5" x14ac:dyDescent="0.2">
      <c r="A1398">
        <v>16.46</v>
      </c>
      <c r="B1398">
        <v>-1.47</v>
      </c>
      <c r="C1398">
        <v>-7.4730000000000005E-2</v>
      </c>
      <c r="D1398">
        <v>1.4950000000000001</v>
      </c>
      <c r="E1398">
        <v>-1.47</v>
      </c>
    </row>
    <row r="1399" spans="1:5" x14ac:dyDescent="0.2">
      <c r="A1399">
        <v>16.47</v>
      </c>
      <c r="B1399">
        <v>-1.44</v>
      </c>
      <c r="C1399">
        <v>-7.4749999999999997E-2</v>
      </c>
      <c r="D1399">
        <v>1.4950000000000001</v>
      </c>
      <c r="E1399">
        <v>-1.44</v>
      </c>
    </row>
    <row r="1400" spans="1:5" x14ac:dyDescent="0.2">
      <c r="A1400">
        <v>16.48</v>
      </c>
      <c r="B1400">
        <v>-1.42</v>
      </c>
      <c r="C1400">
        <v>-7.4759999999999993E-2</v>
      </c>
      <c r="D1400">
        <v>1.4950000000000001</v>
      </c>
      <c r="E1400">
        <v>-1.42</v>
      </c>
    </row>
    <row r="1401" spans="1:5" x14ac:dyDescent="0.2">
      <c r="A1401">
        <v>16.489999999999998</v>
      </c>
      <c r="B1401">
        <v>-1.39</v>
      </c>
      <c r="C1401">
        <v>-7.4770000000000003E-2</v>
      </c>
      <c r="D1401">
        <v>1.4950000000000001</v>
      </c>
      <c r="E1401">
        <v>-1.39</v>
      </c>
    </row>
    <row r="1402" spans="1:5" x14ac:dyDescent="0.2">
      <c r="A1402">
        <v>16.5</v>
      </c>
      <c r="B1402">
        <v>-1.37</v>
      </c>
      <c r="C1402">
        <v>-7.4789999999999995E-2</v>
      </c>
      <c r="D1402">
        <v>1.496</v>
      </c>
      <c r="E1402">
        <v>-1.37</v>
      </c>
    </row>
    <row r="1403" spans="1:5" x14ac:dyDescent="0.2">
      <c r="A1403">
        <v>16.5</v>
      </c>
      <c r="B1403">
        <v>-1.34</v>
      </c>
      <c r="C1403">
        <v>-7.4800000000000005E-2</v>
      </c>
      <c r="D1403">
        <v>1.496</v>
      </c>
      <c r="E1403">
        <v>-1.34</v>
      </c>
    </row>
    <row r="1404" spans="1:5" x14ac:dyDescent="0.2">
      <c r="A1404">
        <v>16.510000000000002</v>
      </c>
      <c r="B1404">
        <v>-1.32</v>
      </c>
      <c r="C1404">
        <v>-7.4819999999999998E-2</v>
      </c>
      <c r="D1404">
        <v>1.496</v>
      </c>
      <c r="E1404">
        <v>-1.32</v>
      </c>
    </row>
    <row r="1405" spans="1:5" x14ac:dyDescent="0.2">
      <c r="A1405">
        <v>16.52</v>
      </c>
      <c r="B1405">
        <v>-1.29</v>
      </c>
      <c r="C1405">
        <v>-7.4829999999999994E-2</v>
      </c>
      <c r="D1405">
        <v>1.4970000000000001</v>
      </c>
      <c r="E1405">
        <v>-1.29</v>
      </c>
    </row>
    <row r="1406" spans="1:5" x14ac:dyDescent="0.2">
      <c r="A1406">
        <v>16.53</v>
      </c>
      <c r="B1406">
        <v>-1.27</v>
      </c>
      <c r="C1406">
        <v>-7.485E-2</v>
      </c>
      <c r="D1406">
        <v>1.4970000000000001</v>
      </c>
      <c r="E1406">
        <v>-1.27</v>
      </c>
    </row>
    <row r="1407" spans="1:5" x14ac:dyDescent="0.2">
      <c r="A1407">
        <v>16.54</v>
      </c>
      <c r="B1407">
        <v>-1.24</v>
      </c>
      <c r="C1407">
        <v>-7.4859999999999996E-2</v>
      </c>
      <c r="D1407">
        <v>1.4970000000000001</v>
      </c>
      <c r="E1407">
        <v>-1.24</v>
      </c>
    </row>
    <row r="1408" spans="1:5" x14ac:dyDescent="0.2">
      <c r="A1408">
        <v>16.55</v>
      </c>
      <c r="B1408">
        <v>-1.22</v>
      </c>
      <c r="C1408">
        <v>-7.4880000000000002E-2</v>
      </c>
      <c r="D1408">
        <v>1.498</v>
      </c>
      <c r="E1408">
        <v>-1.22</v>
      </c>
    </row>
    <row r="1409" spans="1:5" x14ac:dyDescent="0.2">
      <c r="A1409">
        <v>16.55</v>
      </c>
      <c r="B1409">
        <v>-1.19</v>
      </c>
      <c r="C1409">
        <v>-7.4889999999999998E-2</v>
      </c>
      <c r="D1409">
        <v>1.498</v>
      </c>
      <c r="E1409">
        <v>-1.19</v>
      </c>
    </row>
    <row r="1410" spans="1:5" x14ac:dyDescent="0.2">
      <c r="A1410">
        <v>16.559999999999999</v>
      </c>
      <c r="B1410">
        <v>-1.17</v>
      </c>
      <c r="C1410">
        <v>-7.4910000000000004E-2</v>
      </c>
      <c r="D1410">
        <v>1.498</v>
      </c>
      <c r="E1410">
        <v>-1.17</v>
      </c>
    </row>
    <row r="1411" spans="1:5" x14ac:dyDescent="0.2">
      <c r="A1411">
        <v>16.57</v>
      </c>
      <c r="B1411">
        <v>-1.1399999999999999</v>
      </c>
      <c r="C1411">
        <v>-7.492E-2</v>
      </c>
      <c r="D1411">
        <v>1.498</v>
      </c>
      <c r="E1411">
        <v>-1.1399999999999999</v>
      </c>
    </row>
    <row r="1412" spans="1:5" x14ac:dyDescent="0.2">
      <c r="A1412">
        <v>16.579999999999998</v>
      </c>
      <c r="B1412">
        <v>-1.1200000000000001</v>
      </c>
      <c r="C1412">
        <v>-7.4940000000000007E-2</v>
      </c>
      <c r="D1412">
        <v>1.4990000000000001</v>
      </c>
      <c r="E1412">
        <v>-1.1200000000000001</v>
      </c>
    </row>
    <row r="1413" spans="1:5" x14ac:dyDescent="0.2">
      <c r="A1413">
        <v>16.59</v>
      </c>
      <c r="B1413">
        <v>-1.0900000000000001</v>
      </c>
      <c r="C1413">
        <v>-7.4950000000000003E-2</v>
      </c>
      <c r="D1413">
        <v>1.4990000000000001</v>
      </c>
      <c r="E1413">
        <v>-1.0900000000000001</v>
      </c>
    </row>
    <row r="1414" spans="1:5" x14ac:dyDescent="0.2">
      <c r="A1414">
        <v>16.600000000000001</v>
      </c>
      <c r="B1414">
        <v>-1.07</v>
      </c>
      <c r="C1414">
        <v>-7.4959999999999999E-2</v>
      </c>
      <c r="D1414">
        <v>1.4990000000000001</v>
      </c>
      <c r="E1414">
        <v>-1.07</v>
      </c>
    </row>
    <row r="1415" spans="1:5" x14ac:dyDescent="0.2">
      <c r="A1415">
        <v>16.600000000000001</v>
      </c>
      <c r="B1415">
        <v>-1.04</v>
      </c>
      <c r="C1415">
        <v>-7.4980000000000005E-2</v>
      </c>
      <c r="D1415">
        <v>1.5</v>
      </c>
      <c r="E1415">
        <v>-1.04</v>
      </c>
    </row>
    <row r="1416" spans="1:5" x14ac:dyDescent="0.2">
      <c r="A1416">
        <v>16.61</v>
      </c>
      <c r="B1416">
        <v>-1.02</v>
      </c>
      <c r="C1416">
        <v>-7.4990000000000001E-2</v>
      </c>
      <c r="D1416">
        <v>1.5</v>
      </c>
      <c r="E1416">
        <v>-1.02</v>
      </c>
    </row>
    <row r="1417" spans="1:5" x14ac:dyDescent="0.2">
      <c r="A1417">
        <v>16.62</v>
      </c>
      <c r="B1417">
        <v>-0.99</v>
      </c>
      <c r="C1417">
        <v>-7.5009999999999993E-2</v>
      </c>
      <c r="D1417">
        <v>1.5</v>
      </c>
      <c r="E1417">
        <v>-0.99</v>
      </c>
    </row>
    <row r="1418" spans="1:5" x14ac:dyDescent="0.2">
      <c r="A1418">
        <v>16.63</v>
      </c>
      <c r="B1418">
        <v>-0.97</v>
      </c>
      <c r="C1418">
        <v>-7.5020000000000003E-2</v>
      </c>
      <c r="D1418">
        <v>1.5</v>
      </c>
      <c r="E1418">
        <v>-0.97</v>
      </c>
    </row>
    <row r="1419" spans="1:5" x14ac:dyDescent="0.2">
      <c r="A1419">
        <v>16.64</v>
      </c>
      <c r="B1419">
        <v>-0.94</v>
      </c>
      <c r="C1419">
        <v>-7.5029999999999999E-2</v>
      </c>
      <c r="D1419">
        <v>1.5009999999999999</v>
      </c>
      <c r="E1419">
        <v>-0.94</v>
      </c>
    </row>
    <row r="1420" spans="1:5" x14ac:dyDescent="0.2">
      <c r="A1420">
        <v>16.649999999999999</v>
      </c>
      <c r="B1420">
        <v>-0.92</v>
      </c>
      <c r="C1420">
        <v>-7.5050000000000006E-2</v>
      </c>
      <c r="D1420">
        <v>1.5009999999999999</v>
      </c>
      <c r="E1420">
        <v>-0.92</v>
      </c>
    </row>
    <row r="1421" spans="1:5" x14ac:dyDescent="0.2">
      <c r="A1421">
        <v>16.649999999999999</v>
      </c>
      <c r="B1421">
        <v>-0.89</v>
      </c>
      <c r="C1421">
        <v>-7.5060000000000002E-2</v>
      </c>
      <c r="D1421">
        <v>1.5009999999999999</v>
      </c>
      <c r="E1421">
        <v>-0.89</v>
      </c>
    </row>
    <row r="1422" spans="1:5" x14ac:dyDescent="0.2">
      <c r="A1422">
        <v>16.66</v>
      </c>
      <c r="B1422">
        <v>-0.87</v>
      </c>
      <c r="C1422">
        <v>-7.5079999999999994E-2</v>
      </c>
      <c r="D1422">
        <v>1.502</v>
      </c>
      <c r="E1422">
        <v>-0.87</v>
      </c>
    </row>
    <row r="1423" spans="1:5" x14ac:dyDescent="0.2">
      <c r="A1423">
        <v>16.670000000000002</v>
      </c>
      <c r="B1423">
        <v>-0.84</v>
      </c>
      <c r="C1423">
        <v>-7.5090000000000004E-2</v>
      </c>
      <c r="D1423">
        <v>1.502</v>
      </c>
      <c r="E1423">
        <v>-0.84</v>
      </c>
    </row>
    <row r="1424" spans="1:5" x14ac:dyDescent="0.2">
      <c r="A1424">
        <v>16.68</v>
      </c>
      <c r="B1424">
        <v>-0.82</v>
      </c>
      <c r="C1424">
        <v>-7.51E-2</v>
      </c>
      <c r="D1424">
        <v>1.502</v>
      </c>
      <c r="E1424">
        <v>-0.82</v>
      </c>
    </row>
    <row r="1425" spans="1:5" x14ac:dyDescent="0.2">
      <c r="A1425">
        <v>16.690000000000001</v>
      </c>
      <c r="B1425">
        <v>-0.79</v>
      </c>
      <c r="C1425">
        <v>-7.5120000000000006E-2</v>
      </c>
      <c r="D1425">
        <v>1.502</v>
      </c>
      <c r="E1425">
        <v>-0.79</v>
      </c>
    </row>
    <row r="1426" spans="1:5" x14ac:dyDescent="0.2">
      <c r="A1426">
        <v>16.7</v>
      </c>
      <c r="B1426">
        <v>-0.77</v>
      </c>
      <c r="C1426">
        <v>-7.5130000000000002E-2</v>
      </c>
      <c r="D1426">
        <v>1.5029999999999999</v>
      </c>
      <c r="E1426">
        <v>-0.77</v>
      </c>
    </row>
    <row r="1427" spans="1:5" x14ac:dyDescent="0.2">
      <c r="A1427">
        <v>16.7</v>
      </c>
      <c r="B1427">
        <v>-0.74</v>
      </c>
      <c r="C1427">
        <v>-7.5139999999999998E-2</v>
      </c>
      <c r="D1427">
        <v>1.5029999999999999</v>
      </c>
      <c r="E1427">
        <v>-0.74</v>
      </c>
    </row>
    <row r="1428" spans="1:5" x14ac:dyDescent="0.2">
      <c r="A1428">
        <v>16.71</v>
      </c>
      <c r="B1428">
        <v>-0.72</v>
      </c>
      <c r="C1428">
        <v>-7.5160000000000005E-2</v>
      </c>
      <c r="D1428">
        <v>1.5029999999999999</v>
      </c>
      <c r="E1428">
        <v>-0.72</v>
      </c>
    </row>
    <row r="1429" spans="1:5" x14ac:dyDescent="0.2">
      <c r="A1429">
        <v>16.72</v>
      </c>
      <c r="B1429">
        <v>-0.69</v>
      </c>
      <c r="C1429">
        <v>-7.5170000000000001E-2</v>
      </c>
      <c r="D1429">
        <v>1.5029999999999999</v>
      </c>
      <c r="E1429">
        <v>-0.69</v>
      </c>
    </row>
    <row r="1430" spans="1:5" x14ac:dyDescent="0.2">
      <c r="A1430">
        <v>16.73</v>
      </c>
      <c r="B1430">
        <v>-0.67</v>
      </c>
      <c r="C1430">
        <v>-7.5179999999999997E-2</v>
      </c>
      <c r="D1430">
        <v>1.504</v>
      </c>
      <c r="E1430">
        <v>-0.67</v>
      </c>
    </row>
    <row r="1431" spans="1:5" x14ac:dyDescent="0.2">
      <c r="A1431">
        <v>16.739999999999998</v>
      </c>
      <c r="B1431">
        <v>-0.64</v>
      </c>
      <c r="C1431">
        <v>-7.5200000000000003E-2</v>
      </c>
      <c r="D1431">
        <v>1.504</v>
      </c>
      <c r="E1431">
        <v>-0.64</v>
      </c>
    </row>
    <row r="1432" spans="1:5" x14ac:dyDescent="0.2">
      <c r="A1432">
        <v>16.75</v>
      </c>
      <c r="B1432">
        <v>-0.62</v>
      </c>
      <c r="C1432">
        <v>-7.5209999999999999E-2</v>
      </c>
      <c r="D1432">
        <v>1.504</v>
      </c>
      <c r="E1432">
        <v>-0.62</v>
      </c>
    </row>
    <row r="1433" spans="1:5" x14ac:dyDescent="0.2">
      <c r="A1433">
        <v>16.75</v>
      </c>
      <c r="B1433">
        <v>-0.59</v>
      </c>
      <c r="C1433">
        <v>-7.5219999999999995E-2</v>
      </c>
      <c r="D1433">
        <v>1.504</v>
      </c>
      <c r="E1433">
        <v>-0.59</v>
      </c>
    </row>
    <row r="1434" spans="1:5" x14ac:dyDescent="0.2">
      <c r="A1434">
        <v>16.760000000000002</v>
      </c>
      <c r="B1434">
        <v>-0.56999999999999995</v>
      </c>
      <c r="C1434">
        <v>-7.5240000000000001E-2</v>
      </c>
      <c r="D1434">
        <v>1.5049999999999999</v>
      </c>
      <c r="E1434">
        <v>-0.56999999999999995</v>
      </c>
    </row>
    <row r="1435" spans="1:5" x14ac:dyDescent="0.2">
      <c r="A1435">
        <v>16.77</v>
      </c>
      <c r="B1435">
        <v>-0.54</v>
      </c>
      <c r="C1435">
        <v>-7.5249999999999997E-2</v>
      </c>
      <c r="D1435">
        <v>1.5049999999999999</v>
      </c>
      <c r="E1435">
        <v>-0.54</v>
      </c>
    </row>
    <row r="1436" spans="1:5" x14ac:dyDescent="0.2">
      <c r="A1436">
        <v>16.78</v>
      </c>
      <c r="B1436">
        <v>-0.52</v>
      </c>
      <c r="C1436">
        <v>-7.5259999999999994E-2</v>
      </c>
      <c r="D1436">
        <v>1.5049999999999999</v>
      </c>
      <c r="E1436">
        <v>-0.52</v>
      </c>
    </row>
    <row r="1437" spans="1:5" x14ac:dyDescent="0.2">
      <c r="A1437">
        <v>16.79</v>
      </c>
      <c r="B1437">
        <v>-0.49</v>
      </c>
      <c r="C1437">
        <v>-7.528E-2</v>
      </c>
      <c r="D1437">
        <v>1.506</v>
      </c>
      <c r="E1437">
        <v>-0.49</v>
      </c>
    </row>
    <row r="1438" spans="1:5" x14ac:dyDescent="0.2">
      <c r="A1438">
        <v>16.8</v>
      </c>
      <c r="B1438">
        <v>-0.47</v>
      </c>
      <c r="C1438">
        <v>-7.5289999999999996E-2</v>
      </c>
      <c r="D1438">
        <v>1.506</v>
      </c>
      <c r="E1438">
        <v>-0.47</v>
      </c>
    </row>
    <row r="1439" spans="1:5" x14ac:dyDescent="0.2">
      <c r="A1439">
        <v>16.8</v>
      </c>
      <c r="B1439">
        <v>-0.44</v>
      </c>
      <c r="C1439">
        <v>-7.5300000000000006E-2</v>
      </c>
      <c r="D1439">
        <v>1.506</v>
      </c>
      <c r="E1439">
        <v>-0.44</v>
      </c>
    </row>
    <row r="1440" spans="1:5" x14ac:dyDescent="0.2">
      <c r="A1440">
        <v>16.809999999999999</v>
      </c>
      <c r="B1440">
        <v>-0.42</v>
      </c>
      <c r="C1440">
        <v>-7.5319999999999998E-2</v>
      </c>
      <c r="D1440">
        <v>1.506</v>
      </c>
      <c r="E1440">
        <v>-0.42</v>
      </c>
    </row>
    <row r="1441" spans="1:5" x14ac:dyDescent="0.2">
      <c r="A1441">
        <v>16.82</v>
      </c>
      <c r="B1441">
        <v>-0.39</v>
      </c>
      <c r="C1441">
        <v>-7.5329999999999994E-2</v>
      </c>
      <c r="D1441">
        <v>1.5069999999999999</v>
      </c>
      <c r="E1441">
        <v>-0.39</v>
      </c>
    </row>
    <row r="1442" spans="1:5" x14ac:dyDescent="0.2">
      <c r="A1442">
        <v>16.829999999999998</v>
      </c>
      <c r="B1442">
        <v>-0.37</v>
      </c>
      <c r="C1442">
        <v>-7.5340000000000004E-2</v>
      </c>
      <c r="D1442">
        <v>1.5069999999999999</v>
      </c>
      <c r="E1442">
        <v>-0.37</v>
      </c>
    </row>
    <row r="1443" spans="1:5" x14ac:dyDescent="0.2">
      <c r="A1443">
        <v>16.84</v>
      </c>
      <c r="B1443">
        <v>-0.34</v>
      </c>
      <c r="C1443">
        <v>-7.535E-2</v>
      </c>
      <c r="D1443">
        <v>1.5069999999999999</v>
      </c>
      <c r="E1443">
        <v>-0.34</v>
      </c>
    </row>
    <row r="1444" spans="1:5" x14ac:dyDescent="0.2">
      <c r="A1444">
        <v>16.850000000000001</v>
      </c>
      <c r="B1444">
        <v>-0.32</v>
      </c>
      <c r="C1444">
        <v>-7.5359999999999996E-2</v>
      </c>
      <c r="D1444">
        <v>1.5069999999999999</v>
      </c>
      <c r="E1444">
        <v>-0.32</v>
      </c>
    </row>
    <row r="1445" spans="1:5" x14ac:dyDescent="0.2">
      <c r="A1445">
        <v>16.850000000000001</v>
      </c>
      <c r="B1445">
        <v>-0.28999999999999998</v>
      </c>
      <c r="C1445">
        <v>-7.5380000000000003E-2</v>
      </c>
      <c r="D1445">
        <v>1.508</v>
      </c>
      <c r="E1445">
        <v>-0.28999999999999998</v>
      </c>
    </row>
    <row r="1446" spans="1:5" x14ac:dyDescent="0.2">
      <c r="A1446">
        <v>16.86</v>
      </c>
      <c r="B1446">
        <v>-0.27</v>
      </c>
      <c r="C1446">
        <v>-7.5389999999999999E-2</v>
      </c>
      <c r="D1446">
        <v>1.508</v>
      </c>
      <c r="E1446">
        <v>-0.27</v>
      </c>
    </row>
    <row r="1447" spans="1:5" x14ac:dyDescent="0.2">
      <c r="A1447">
        <v>16.87</v>
      </c>
      <c r="B1447">
        <v>-0.24</v>
      </c>
      <c r="C1447">
        <v>-7.5399999999999995E-2</v>
      </c>
      <c r="D1447">
        <v>1.508</v>
      </c>
      <c r="E1447">
        <v>-0.24</v>
      </c>
    </row>
    <row r="1448" spans="1:5" x14ac:dyDescent="0.2">
      <c r="A1448">
        <v>16.88</v>
      </c>
      <c r="B1448">
        <v>-0.22</v>
      </c>
      <c r="C1448">
        <v>-7.5420000000000001E-2</v>
      </c>
      <c r="D1448">
        <v>1.508</v>
      </c>
      <c r="E1448">
        <v>-0.22</v>
      </c>
    </row>
    <row r="1449" spans="1:5" x14ac:dyDescent="0.2">
      <c r="A1449">
        <v>16.89</v>
      </c>
      <c r="B1449">
        <v>-0.19</v>
      </c>
      <c r="C1449">
        <v>-7.5429999999999997E-2</v>
      </c>
      <c r="D1449">
        <v>1.5089999999999999</v>
      </c>
      <c r="E1449">
        <v>-0.19</v>
      </c>
    </row>
    <row r="1450" spans="1:5" x14ac:dyDescent="0.2">
      <c r="A1450">
        <v>16.899999999999999</v>
      </c>
      <c r="B1450">
        <v>-0.17</v>
      </c>
      <c r="C1450">
        <v>-7.5439999999999993E-2</v>
      </c>
      <c r="D1450">
        <v>1.5089999999999999</v>
      </c>
      <c r="E1450">
        <v>-0.17</v>
      </c>
    </row>
    <row r="1451" spans="1:5" x14ac:dyDescent="0.2">
      <c r="A1451">
        <v>16.899999999999999</v>
      </c>
      <c r="B1451">
        <v>-0.14000000000000001</v>
      </c>
      <c r="C1451">
        <v>-7.5459999999999999E-2</v>
      </c>
      <c r="D1451">
        <v>1.5089999999999999</v>
      </c>
      <c r="E1451">
        <v>-0.14000000000000001</v>
      </c>
    </row>
    <row r="1452" spans="1:5" x14ac:dyDescent="0.2">
      <c r="A1452">
        <v>16.91</v>
      </c>
      <c r="B1452">
        <v>-0.12</v>
      </c>
      <c r="C1452">
        <v>-7.5469999999999995E-2</v>
      </c>
      <c r="D1452">
        <v>1.5089999999999999</v>
      </c>
      <c r="E1452">
        <v>-0.12</v>
      </c>
    </row>
    <row r="1453" spans="1:5" x14ac:dyDescent="0.2">
      <c r="A1453">
        <v>16.920000000000002</v>
      </c>
      <c r="B1453">
        <v>-0.09</v>
      </c>
      <c r="C1453">
        <v>-7.5480000000000005E-2</v>
      </c>
      <c r="D1453">
        <v>1.51</v>
      </c>
      <c r="E1453">
        <v>-0.09</v>
      </c>
    </row>
    <row r="1454" spans="1:5" x14ac:dyDescent="0.2">
      <c r="A1454">
        <v>16.93</v>
      </c>
      <c r="B1454">
        <v>-7.0000000000000007E-2</v>
      </c>
      <c r="C1454">
        <v>-7.5499999999999998E-2</v>
      </c>
      <c r="D1454">
        <v>1.51</v>
      </c>
      <c r="E1454">
        <v>-7.0000000000000007E-2</v>
      </c>
    </row>
    <row r="1455" spans="1:5" x14ac:dyDescent="0.2">
      <c r="A1455">
        <v>16.940000000000001</v>
      </c>
      <c r="B1455">
        <v>-0.04</v>
      </c>
      <c r="C1455">
        <v>-7.5509999999999994E-2</v>
      </c>
      <c r="D1455">
        <v>1.51</v>
      </c>
      <c r="E1455">
        <v>-0.04</v>
      </c>
    </row>
    <row r="1456" spans="1:5" x14ac:dyDescent="0.2">
      <c r="A1456">
        <v>16.95</v>
      </c>
      <c r="B1456">
        <v>-0.02</v>
      </c>
      <c r="C1456">
        <v>-7.5520000000000004E-2</v>
      </c>
      <c r="D1456">
        <v>1.51</v>
      </c>
      <c r="E1456">
        <v>-0.02</v>
      </c>
    </row>
    <row r="1457" spans="1:5" x14ac:dyDescent="0.2">
      <c r="A1457">
        <v>16.95</v>
      </c>
      <c r="B1457">
        <v>0.01</v>
      </c>
      <c r="C1457">
        <v>-7.5539999999999996E-2</v>
      </c>
      <c r="D1457">
        <v>1.5109999999999999</v>
      </c>
      <c r="E1457">
        <v>0.01</v>
      </c>
    </row>
    <row r="1458" spans="1:5" x14ac:dyDescent="0.2">
      <c r="A1458">
        <v>16.96</v>
      </c>
      <c r="B1458">
        <v>0.03</v>
      </c>
      <c r="C1458">
        <v>-7.5550000000000006E-2</v>
      </c>
      <c r="D1458">
        <v>1.5109999999999999</v>
      </c>
      <c r="E1458">
        <v>0.03</v>
      </c>
    </row>
    <row r="1459" spans="1:5" x14ac:dyDescent="0.2">
      <c r="A1459">
        <v>16.97</v>
      </c>
      <c r="B1459">
        <v>0.06</v>
      </c>
      <c r="C1459">
        <v>-7.5560000000000002E-2</v>
      </c>
      <c r="D1459">
        <v>1.5109999999999999</v>
      </c>
      <c r="E1459">
        <v>0.06</v>
      </c>
    </row>
    <row r="1460" spans="1:5" x14ac:dyDescent="0.2">
      <c r="A1460">
        <v>16.98</v>
      </c>
      <c r="B1460">
        <v>0.08</v>
      </c>
      <c r="C1460">
        <v>-7.5579999999999994E-2</v>
      </c>
      <c r="D1460">
        <v>1.512</v>
      </c>
      <c r="E1460">
        <v>0.08</v>
      </c>
    </row>
    <row r="1461" spans="1:5" x14ac:dyDescent="0.2">
      <c r="A1461">
        <v>16.989999999999998</v>
      </c>
      <c r="B1461">
        <v>0.11</v>
      </c>
      <c r="C1461">
        <v>-7.5590000000000004E-2</v>
      </c>
      <c r="D1461">
        <v>1.512</v>
      </c>
      <c r="E1461">
        <v>0.11</v>
      </c>
    </row>
    <row r="1462" spans="1:5" x14ac:dyDescent="0.2">
      <c r="A1462">
        <v>17</v>
      </c>
      <c r="B1462">
        <v>0.13</v>
      </c>
      <c r="C1462">
        <v>-7.5600000000000001E-2</v>
      </c>
      <c r="D1462">
        <v>1.512</v>
      </c>
      <c r="E1462">
        <v>0.13</v>
      </c>
    </row>
    <row r="1463" spans="1:5" x14ac:dyDescent="0.2">
      <c r="A1463">
        <v>17</v>
      </c>
      <c r="B1463">
        <v>0.16</v>
      </c>
      <c r="C1463">
        <v>-7.5620000000000007E-2</v>
      </c>
      <c r="D1463">
        <v>1.512</v>
      </c>
      <c r="E1463">
        <v>0.16</v>
      </c>
    </row>
    <row r="1464" spans="1:5" x14ac:dyDescent="0.2">
      <c r="A1464">
        <v>17.010000000000002</v>
      </c>
      <c r="B1464">
        <v>0.18</v>
      </c>
      <c r="C1464">
        <v>-7.5630000000000003E-2</v>
      </c>
      <c r="D1464">
        <v>1.5129999999999999</v>
      </c>
      <c r="E1464">
        <v>0.18</v>
      </c>
    </row>
    <row r="1465" spans="1:5" x14ac:dyDescent="0.2">
      <c r="A1465">
        <v>17.02</v>
      </c>
      <c r="B1465">
        <v>0.21</v>
      </c>
      <c r="C1465">
        <v>-7.5649999999999995E-2</v>
      </c>
      <c r="D1465">
        <v>1.5129999999999999</v>
      </c>
      <c r="E1465">
        <v>0.21</v>
      </c>
    </row>
    <row r="1466" spans="1:5" x14ac:dyDescent="0.2">
      <c r="A1466">
        <v>17.03</v>
      </c>
      <c r="B1466">
        <v>0.23</v>
      </c>
      <c r="C1466">
        <v>-7.5660000000000005E-2</v>
      </c>
      <c r="D1466">
        <v>1.5129999999999999</v>
      </c>
      <c r="E1466">
        <v>0.23</v>
      </c>
    </row>
    <row r="1467" spans="1:5" x14ac:dyDescent="0.2">
      <c r="A1467">
        <v>17.04</v>
      </c>
      <c r="B1467">
        <v>0.26</v>
      </c>
      <c r="C1467">
        <v>-7.5670000000000001E-2</v>
      </c>
      <c r="D1467">
        <v>1.5129999999999999</v>
      </c>
      <c r="E1467">
        <v>0.26</v>
      </c>
    </row>
    <row r="1468" spans="1:5" x14ac:dyDescent="0.2">
      <c r="A1468">
        <v>17.05</v>
      </c>
      <c r="B1468">
        <v>0.28000000000000003</v>
      </c>
      <c r="C1468">
        <v>-7.5689999999999993E-2</v>
      </c>
      <c r="D1468">
        <v>1.514</v>
      </c>
      <c r="E1468">
        <v>0.28000000000000003</v>
      </c>
    </row>
    <row r="1469" spans="1:5" x14ac:dyDescent="0.2">
      <c r="A1469">
        <v>17.05</v>
      </c>
      <c r="B1469">
        <v>0.31</v>
      </c>
      <c r="C1469">
        <v>-7.5700000000000003E-2</v>
      </c>
      <c r="D1469">
        <v>1.514</v>
      </c>
      <c r="E1469">
        <v>0.31</v>
      </c>
    </row>
    <row r="1470" spans="1:5" x14ac:dyDescent="0.2">
      <c r="A1470">
        <v>17.059999999999999</v>
      </c>
      <c r="B1470">
        <v>0.33</v>
      </c>
      <c r="C1470">
        <v>-7.5719999999999996E-2</v>
      </c>
      <c r="D1470">
        <v>1.514</v>
      </c>
      <c r="E1470">
        <v>0.33</v>
      </c>
    </row>
    <row r="1471" spans="1:5" x14ac:dyDescent="0.2">
      <c r="A1471">
        <v>17.07</v>
      </c>
      <c r="B1471">
        <v>0.36</v>
      </c>
      <c r="C1471">
        <v>-7.5730000000000006E-2</v>
      </c>
      <c r="D1471">
        <v>1.5149999999999999</v>
      </c>
      <c r="E1471">
        <v>0.36</v>
      </c>
    </row>
    <row r="1472" spans="1:5" x14ac:dyDescent="0.2">
      <c r="A1472">
        <v>17.079999999999998</v>
      </c>
      <c r="B1472">
        <v>0.38</v>
      </c>
      <c r="C1472">
        <v>-7.5749999999999998E-2</v>
      </c>
      <c r="D1472">
        <v>1.5149999999999999</v>
      </c>
      <c r="E1472">
        <v>0.38</v>
      </c>
    </row>
    <row r="1473" spans="1:5" x14ac:dyDescent="0.2">
      <c r="A1473">
        <v>17.09</v>
      </c>
      <c r="B1473">
        <v>0.41</v>
      </c>
      <c r="C1473">
        <v>-7.5759999999999994E-2</v>
      </c>
      <c r="D1473">
        <v>1.5149999999999999</v>
      </c>
      <c r="E1473">
        <v>0.41</v>
      </c>
    </row>
    <row r="1474" spans="1:5" x14ac:dyDescent="0.2">
      <c r="A1474">
        <v>17.100000000000001</v>
      </c>
      <c r="B1474">
        <v>0.43</v>
      </c>
      <c r="C1474">
        <v>-7.578E-2</v>
      </c>
      <c r="D1474">
        <v>1.516</v>
      </c>
      <c r="E1474">
        <v>0.43</v>
      </c>
    </row>
    <row r="1475" spans="1:5" x14ac:dyDescent="0.2">
      <c r="A1475">
        <v>17.100000000000001</v>
      </c>
      <c r="B1475">
        <v>0.46</v>
      </c>
      <c r="C1475">
        <v>-7.5789999999999996E-2</v>
      </c>
      <c r="D1475">
        <v>1.516</v>
      </c>
      <c r="E1475">
        <v>0.46</v>
      </c>
    </row>
    <row r="1476" spans="1:5" x14ac:dyDescent="0.2">
      <c r="A1476">
        <v>17.11</v>
      </c>
      <c r="B1476">
        <v>0.48</v>
      </c>
      <c r="C1476">
        <v>-7.5810000000000002E-2</v>
      </c>
      <c r="D1476">
        <v>1.516</v>
      </c>
      <c r="E1476">
        <v>0.48</v>
      </c>
    </row>
    <row r="1477" spans="1:5" x14ac:dyDescent="0.2">
      <c r="A1477">
        <v>17.12</v>
      </c>
      <c r="B1477">
        <v>0.51</v>
      </c>
      <c r="C1477">
        <v>-7.5819999999999999E-2</v>
      </c>
      <c r="D1477">
        <v>1.516</v>
      </c>
      <c r="E1477">
        <v>0.51</v>
      </c>
    </row>
    <row r="1478" spans="1:5" x14ac:dyDescent="0.2">
      <c r="A1478">
        <v>17.13</v>
      </c>
      <c r="B1478">
        <v>0.53</v>
      </c>
      <c r="C1478">
        <v>-7.5840000000000005E-2</v>
      </c>
      <c r="D1478">
        <v>1.5169999999999999</v>
      </c>
      <c r="E1478">
        <v>0.53</v>
      </c>
    </row>
    <row r="1479" spans="1:5" x14ac:dyDescent="0.2">
      <c r="A1479">
        <v>17.14</v>
      </c>
      <c r="B1479">
        <v>0.56000000000000005</v>
      </c>
      <c r="C1479">
        <v>-7.5850000000000001E-2</v>
      </c>
      <c r="D1479">
        <v>1.5169999999999999</v>
      </c>
      <c r="E1479">
        <v>0.56000000000000005</v>
      </c>
    </row>
    <row r="1480" spans="1:5" x14ac:dyDescent="0.2">
      <c r="A1480">
        <v>17.149999999999999</v>
      </c>
      <c r="B1480">
        <v>0.57999999999999996</v>
      </c>
      <c r="C1480">
        <v>-7.5870000000000007E-2</v>
      </c>
      <c r="D1480">
        <v>1.5169999999999999</v>
      </c>
      <c r="E1480">
        <v>0.57999999999999996</v>
      </c>
    </row>
    <row r="1481" spans="1:5" x14ac:dyDescent="0.2">
      <c r="A1481">
        <v>17.149999999999999</v>
      </c>
      <c r="B1481">
        <v>0.61</v>
      </c>
      <c r="C1481">
        <v>-7.5889999999999999E-2</v>
      </c>
      <c r="D1481">
        <v>1.518</v>
      </c>
      <c r="E1481">
        <v>0.61</v>
      </c>
    </row>
    <row r="1482" spans="1:5" x14ac:dyDescent="0.2">
      <c r="A1482">
        <v>17.16</v>
      </c>
      <c r="B1482">
        <v>0.63</v>
      </c>
      <c r="C1482">
        <v>-7.5899999999999995E-2</v>
      </c>
      <c r="D1482">
        <v>1.518</v>
      </c>
      <c r="E1482">
        <v>0.63</v>
      </c>
    </row>
    <row r="1483" spans="1:5" x14ac:dyDescent="0.2">
      <c r="A1483">
        <v>17.170000000000002</v>
      </c>
      <c r="B1483">
        <v>0.66</v>
      </c>
      <c r="C1483">
        <v>-7.5920000000000001E-2</v>
      </c>
      <c r="D1483">
        <v>1.518</v>
      </c>
      <c r="E1483">
        <v>0.66</v>
      </c>
    </row>
    <row r="1484" spans="1:5" x14ac:dyDescent="0.2">
      <c r="A1484">
        <v>17.18</v>
      </c>
      <c r="B1484">
        <v>0.68</v>
      </c>
      <c r="C1484">
        <v>-7.5939999999999994E-2</v>
      </c>
      <c r="D1484">
        <v>1.5189999999999999</v>
      </c>
      <c r="E1484">
        <v>0.68</v>
      </c>
    </row>
    <row r="1485" spans="1:5" x14ac:dyDescent="0.2">
      <c r="A1485">
        <v>17.190000000000001</v>
      </c>
      <c r="B1485">
        <v>0.71</v>
      </c>
      <c r="C1485">
        <v>-7.5950000000000004E-2</v>
      </c>
      <c r="D1485">
        <v>1.5189999999999999</v>
      </c>
      <c r="E1485">
        <v>0.71</v>
      </c>
    </row>
    <row r="1486" spans="1:5" x14ac:dyDescent="0.2">
      <c r="A1486">
        <v>17.2</v>
      </c>
      <c r="B1486">
        <v>0.73</v>
      </c>
      <c r="C1486">
        <v>-7.5969999999999996E-2</v>
      </c>
      <c r="D1486">
        <v>1.5189999999999999</v>
      </c>
      <c r="E1486">
        <v>0.73</v>
      </c>
    </row>
    <row r="1487" spans="1:5" x14ac:dyDescent="0.2">
      <c r="A1487">
        <v>17.2</v>
      </c>
      <c r="B1487">
        <v>0.76</v>
      </c>
      <c r="C1487">
        <v>-7.5990000000000002E-2</v>
      </c>
      <c r="D1487">
        <v>1.52</v>
      </c>
      <c r="E1487">
        <v>0.76</v>
      </c>
    </row>
    <row r="1488" spans="1:5" x14ac:dyDescent="0.2">
      <c r="A1488">
        <v>17.21</v>
      </c>
      <c r="B1488">
        <v>0.78</v>
      </c>
      <c r="C1488">
        <v>-7.6009999999999994E-2</v>
      </c>
      <c r="D1488">
        <v>1.52</v>
      </c>
      <c r="E1488">
        <v>0.78</v>
      </c>
    </row>
    <row r="1489" spans="1:5" x14ac:dyDescent="0.2">
      <c r="A1489">
        <v>17.22</v>
      </c>
      <c r="B1489">
        <v>0.81</v>
      </c>
      <c r="C1489">
        <v>-7.6020000000000004E-2</v>
      </c>
      <c r="D1489">
        <v>1.52</v>
      </c>
      <c r="E1489">
        <v>0.81</v>
      </c>
    </row>
    <row r="1490" spans="1:5" x14ac:dyDescent="0.2">
      <c r="A1490">
        <v>17.23</v>
      </c>
      <c r="B1490">
        <v>0.83</v>
      </c>
      <c r="C1490">
        <v>-7.6039999999999996E-2</v>
      </c>
      <c r="D1490">
        <v>1.5209999999999999</v>
      </c>
      <c r="E1490">
        <v>0.83</v>
      </c>
    </row>
    <row r="1491" spans="1:5" x14ac:dyDescent="0.2">
      <c r="A1491">
        <v>17.239999999999998</v>
      </c>
      <c r="B1491">
        <v>0.86</v>
      </c>
      <c r="C1491">
        <v>-7.6060000000000003E-2</v>
      </c>
      <c r="D1491">
        <v>1.5209999999999999</v>
      </c>
      <c r="E1491">
        <v>0.86</v>
      </c>
    </row>
    <row r="1492" spans="1:5" x14ac:dyDescent="0.2">
      <c r="A1492">
        <v>17.25</v>
      </c>
      <c r="B1492">
        <v>0.88</v>
      </c>
      <c r="C1492">
        <v>-7.6079999999999995E-2</v>
      </c>
      <c r="D1492">
        <v>1.522</v>
      </c>
      <c r="E1492">
        <v>0.88</v>
      </c>
    </row>
    <row r="1493" spans="1:5" x14ac:dyDescent="0.2">
      <c r="A1493">
        <v>17.25</v>
      </c>
      <c r="B1493">
        <v>0.91</v>
      </c>
      <c r="C1493">
        <v>-7.6100000000000001E-2</v>
      </c>
      <c r="D1493">
        <v>1.522</v>
      </c>
      <c r="E1493">
        <v>0.91</v>
      </c>
    </row>
    <row r="1494" spans="1:5" x14ac:dyDescent="0.2">
      <c r="A1494">
        <v>17.260000000000002</v>
      </c>
      <c r="B1494">
        <v>0.93</v>
      </c>
      <c r="C1494">
        <v>-7.6119999999999993E-2</v>
      </c>
      <c r="D1494">
        <v>1.522</v>
      </c>
      <c r="E1494">
        <v>0.93</v>
      </c>
    </row>
    <row r="1495" spans="1:5" x14ac:dyDescent="0.2">
      <c r="A1495">
        <v>17.27</v>
      </c>
      <c r="B1495">
        <v>0.96</v>
      </c>
      <c r="C1495">
        <v>-7.6139999999999999E-2</v>
      </c>
      <c r="D1495">
        <v>1.5229999999999999</v>
      </c>
      <c r="E1495">
        <v>0.96</v>
      </c>
    </row>
    <row r="1496" spans="1:5" x14ac:dyDescent="0.2">
      <c r="A1496">
        <v>17.28</v>
      </c>
      <c r="B1496">
        <v>0.98</v>
      </c>
      <c r="C1496">
        <v>-7.6149999999999995E-2</v>
      </c>
      <c r="D1496">
        <v>1.5229999999999999</v>
      </c>
      <c r="E1496">
        <v>0.98</v>
      </c>
    </row>
    <row r="1497" spans="1:5" x14ac:dyDescent="0.2">
      <c r="A1497">
        <v>17.29</v>
      </c>
      <c r="B1497">
        <v>1.01</v>
      </c>
      <c r="C1497">
        <v>-7.6170000000000002E-2</v>
      </c>
      <c r="D1497">
        <v>1.5229999999999999</v>
      </c>
      <c r="E1497">
        <v>1.01</v>
      </c>
    </row>
    <row r="1498" spans="1:5" x14ac:dyDescent="0.2">
      <c r="A1498">
        <v>17.3</v>
      </c>
      <c r="B1498">
        <v>1.03</v>
      </c>
      <c r="C1498">
        <v>-7.6189999999999994E-2</v>
      </c>
      <c r="D1498">
        <v>1.524</v>
      </c>
      <c r="E1498">
        <v>1.03</v>
      </c>
    </row>
    <row r="1499" spans="1:5" x14ac:dyDescent="0.2">
      <c r="A1499">
        <v>17.3</v>
      </c>
      <c r="B1499">
        <v>1.06</v>
      </c>
      <c r="C1499">
        <v>-7.621E-2</v>
      </c>
      <c r="D1499">
        <v>1.524</v>
      </c>
      <c r="E1499">
        <v>1.06</v>
      </c>
    </row>
    <row r="1500" spans="1:5" x14ac:dyDescent="0.2">
      <c r="A1500">
        <v>17.309999999999999</v>
      </c>
      <c r="B1500">
        <v>1.08</v>
      </c>
      <c r="C1500">
        <v>-7.6230000000000006E-2</v>
      </c>
      <c r="D1500">
        <v>1.5249999999999999</v>
      </c>
      <c r="E1500">
        <v>1.08</v>
      </c>
    </row>
    <row r="1501" spans="1:5" x14ac:dyDescent="0.2">
      <c r="A1501">
        <v>17.32</v>
      </c>
      <c r="B1501">
        <v>1.1100000000000001</v>
      </c>
      <c r="C1501">
        <v>-7.6259999999999994E-2</v>
      </c>
      <c r="D1501">
        <v>1.5249999999999999</v>
      </c>
      <c r="E1501">
        <v>1.1100000000000001</v>
      </c>
    </row>
    <row r="1502" spans="1:5" x14ac:dyDescent="0.2">
      <c r="A1502">
        <v>17.329999999999998</v>
      </c>
      <c r="B1502">
        <v>1.1299999999999999</v>
      </c>
      <c r="C1502">
        <v>-7.6280000000000001E-2</v>
      </c>
      <c r="D1502">
        <v>1.526</v>
      </c>
      <c r="E1502">
        <v>1.1299999999999999</v>
      </c>
    </row>
    <row r="1503" spans="1:5" x14ac:dyDescent="0.2">
      <c r="A1503">
        <v>17.34</v>
      </c>
      <c r="B1503">
        <v>1.1599999999999999</v>
      </c>
      <c r="C1503">
        <v>-7.6300000000000007E-2</v>
      </c>
      <c r="D1503">
        <v>1.526</v>
      </c>
      <c r="E1503">
        <v>1.1599999999999999</v>
      </c>
    </row>
    <row r="1504" spans="1:5" x14ac:dyDescent="0.2">
      <c r="A1504">
        <v>17.350000000000001</v>
      </c>
      <c r="B1504">
        <v>1.18</v>
      </c>
      <c r="C1504">
        <v>-7.6319999999999999E-2</v>
      </c>
      <c r="D1504">
        <v>1.526</v>
      </c>
      <c r="E1504">
        <v>1.18</v>
      </c>
    </row>
    <row r="1505" spans="1:5" x14ac:dyDescent="0.2">
      <c r="A1505">
        <v>17.350000000000001</v>
      </c>
      <c r="B1505">
        <v>1.21</v>
      </c>
      <c r="C1505">
        <v>-7.6340000000000005E-2</v>
      </c>
      <c r="D1505">
        <v>1.5269999999999999</v>
      </c>
      <c r="E1505">
        <v>1.21</v>
      </c>
    </row>
    <row r="1506" spans="1:5" x14ac:dyDescent="0.2">
      <c r="A1506">
        <v>17.36</v>
      </c>
      <c r="B1506">
        <v>1.23</v>
      </c>
      <c r="C1506">
        <v>-7.6359999999999997E-2</v>
      </c>
      <c r="D1506">
        <v>1.5269999999999999</v>
      </c>
      <c r="E1506">
        <v>1.23</v>
      </c>
    </row>
    <row r="1507" spans="1:5" x14ac:dyDescent="0.2">
      <c r="A1507">
        <v>17.37</v>
      </c>
      <c r="B1507">
        <v>1.26</v>
      </c>
      <c r="C1507">
        <v>-7.6380000000000003E-2</v>
      </c>
      <c r="D1507">
        <v>1.528</v>
      </c>
      <c r="E1507">
        <v>1.26</v>
      </c>
    </row>
    <row r="1508" spans="1:5" x14ac:dyDescent="0.2">
      <c r="A1508">
        <v>17.38</v>
      </c>
      <c r="B1508">
        <v>1.28</v>
      </c>
      <c r="C1508">
        <v>-7.6399999999999996E-2</v>
      </c>
      <c r="D1508">
        <v>1.528</v>
      </c>
      <c r="E1508">
        <v>1.28</v>
      </c>
    </row>
    <row r="1509" spans="1:5" x14ac:dyDescent="0.2">
      <c r="A1509">
        <v>17.39</v>
      </c>
      <c r="B1509">
        <v>1.31</v>
      </c>
      <c r="C1509">
        <v>-7.6420000000000002E-2</v>
      </c>
      <c r="D1509">
        <v>1.528</v>
      </c>
      <c r="E1509">
        <v>1.31</v>
      </c>
    </row>
    <row r="1510" spans="1:5" x14ac:dyDescent="0.2">
      <c r="A1510">
        <v>17.399999999999999</v>
      </c>
      <c r="B1510">
        <v>1.33</v>
      </c>
      <c r="C1510">
        <v>-7.6450000000000004E-2</v>
      </c>
      <c r="D1510">
        <v>1.5289999999999999</v>
      </c>
      <c r="E1510">
        <v>1.33</v>
      </c>
    </row>
    <row r="1511" spans="1:5" x14ac:dyDescent="0.2">
      <c r="A1511">
        <v>17.399999999999999</v>
      </c>
      <c r="B1511">
        <v>1.36</v>
      </c>
      <c r="C1511">
        <v>-7.6469999999999996E-2</v>
      </c>
      <c r="D1511">
        <v>1.5289999999999999</v>
      </c>
      <c r="E1511">
        <v>1.36</v>
      </c>
    </row>
    <row r="1512" spans="1:5" x14ac:dyDescent="0.2">
      <c r="A1512">
        <v>17.41</v>
      </c>
      <c r="B1512">
        <v>1.38</v>
      </c>
      <c r="C1512">
        <v>-7.6490000000000002E-2</v>
      </c>
      <c r="D1512">
        <v>1.53</v>
      </c>
      <c r="E1512">
        <v>1.38</v>
      </c>
    </row>
    <row r="1513" spans="1:5" x14ac:dyDescent="0.2">
      <c r="A1513">
        <v>17.420000000000002</v>
      </c>
      <c r="B1513">
        <v>1.41</v>
      </c>
      <c r="C1513">
        <v>-7.6509999999999995E-2</v>
      </c>
      <c r="D1513">
        <v>1.53</v>
      </c>
      <c r="E1513">
        <v>1.41</v>
      </c>
    </row>
    <row r="1514" spans="1:5" x14ac:dyDescent="0.2">
      <c r="A1514">
        <v>17.43</v>
      </c>
      <c r="B1514">
        <v>1.43</v>
      </c>
      <c r="C1514">
        <v>-7.6530000000000001E-2</v>
      </c>
      <c r="D1514">
        <v>1.5309999999999999</v>
      </c>
      <c r="E1514">
        <v>1.43</v>
      </c>
    </row>
    <row r="1515" spans="1:5" x14ac:dyDescent="0.2">
      <c r="A1515">
        <v>17.440000000000001</v>
      </c>
      <c r="B1515">
        <v>1.46</v>
      </c>
      <c r="C1515">
        <v>-7.6550000000000007E-2</v>
      </c>
      <c r="D1515">
        <v>1.5309999999999999</v>
      </c>
      <c r="E1515">
        <v>1.46</v>
      </c>
    </row>
    <row r="1516" spans="1:5" x14ac:dyDescent="0.2">
      <c r="A1516">
        <v>17.45</v>
      </c>
      <c r="B1516">
        <v>1.48</v>
      </c>
      <c r="C1516">
        <v>-7.6579999999999995E-2</v>
      </c>
      <c r="D1516">
        <v>1.532</v>
      </c>
      <c r="E1516">
        <v>1.48</v>
      </c>
    </row>
    <row r="1517" spans="1:5" x14ac:dyDescent="0.2">
      <c r="A1517">
        <v>17.45</v>
      </c>
      <c r="B1517">
        <v>1.51</v>
      </c>
      <c r="C1517">
        <v>-7.6600000000000001E-2</v>
      </c>
      <c r="D1517">
        <v>1.532</v>
      </c>
      <c r="E1517">
        <v>1.51</v>
      </c>
    </row>
    <row r="1518" spans="1:5" x14ac:dyDescent="0.2">
      <c r="A1518">
        <v>17.46</v>
      </c>
      <c r="B1518">
        <v>1.53</v>
      </c>
      <c r="C1518">
        <v>-7.6619999999999994E-2</v>
      </c>
      <c r="D1518">
        <v>1.532</v>
      </c>
      <c r="E1518">
        <v>1.53</v>
      </c>
    </row>
    <row r="1519" spans="1:5" x14ac:dyDescent="0.2">
      <c r="A1519">
        <v>17.47</v>
      </c>
      <c r="B1519">
        <v>1.56</v>
      </c>
      <c r="C1519">
        <v>-7.664E-2</v>
      </c>
      <c r="D1519">
        <v>1.5329999999999999</v>
      </c>
      <c r="E1519">
        <v>1.56</v>
      </c>
    </row>
    <row r="1520" spans="1:5" x14ac:dyDescent="0.2">
      <c r="A1520">
        <v>17.48</v>
      </c>
      <c r="B1520">
        <v>1.58</v>
      </c>
      <c r="C1520">
        <v>-7.6660000000000006E-2</v>
      </c>
      <c r="D1520">
        <v>1.5329999999999999</v>
      </c>
      <c r="E1520">
        <v>1.58</v>
      </c>
    </row>
    <row r="1521" spans="1:5" x14ac:dyDescent="0.2">
      <c r="A1521">
        <v>17.489999999999998</v>
      </c>
      <c r="B1521">
        <v>1.61</v>
      </c>
      <c r="C1521">
        <v>-7.6689999999999994E-2</v>
      </c>
      <c r="D1521">
        <v>1.534</v>
      </c>
      <c r="E1521">
        <v>1.61</v>
      </c>
    </row>
    <row r="1522" spans="1:5" x14ac:dyDescent="0.2">
      <c r="A1522">
        <v>17.5</v>
      </c>
      <c r="B1522">
        <v>1.63</v>
      </c>
      <c r="C1522">
        <v>-7.671E-2</v>
      </c>
      <c r="D1522">
        <v>1.534</v>
      </c>
      <c r="E1522">
        <v>1.63</v>
      </c>
    </row>
    <row r="1523" spans="1:5" x14ac:dyDescent="0.2">
      <c r="A1523">
        <v>17.5</v>
      </c>
      <c r="B1523">
        <v>1.66</v>
      </c>
      <c r="C1523">
        <v>-7.6730000000000007E-2</v>
      </c>
      <c r="D1523">
        <v>1.5349999999999999</v>
      </c>
      <c r="E1523">
        <v>1.66</v>
      </c>
    </row>
    <row r="1524" spans="1:5" x14ac:dyDescent="0.2">
      <c r="A1524">
        <v>17.510000000000002</v>
      </c>
      <c r="B1524">
        <v>1.68</v>
      </c>
      <c r="C1524">
        <v>-7.6749999999999999E-2</v>
      </c>
      <c r="D1524">
        <v>1.5349999999999999</v>
      </c>
      <c r="E1524">
        <v>1.68</v>
      </c>
    </row>
    <row r="1525" spans="1:5" x14ac:dyDescent="0.2">
      <c r="A1525">
        <v>17.52</v>
      </c>
      <c r="B1525">
        <v>1.71</v>
      </c>
      <c r="C1525">
        <v>-7.6770000000000005E-2</v>
      </c>
      <c r="D1525">
        <v>1.5349999999999999</v>
      </c>
      <c r="E1525">
        <v>1.71</v>
      </c>
    </row>
    <row r="1526" spans="1:5" x14ac:dyDescent="0.2">
      <c r="A1526">
        <v>17.53</v>
      </c>
      <c r="B1526">
        <v>1.73</v>
      </c>
      <c r="C1526">
        <v>-7.6789999999999997E-2</v>
      </c>
      <c r="D1526">
        <v>1.536</v>
      </c>
      <c r="E1526">
        <v>1.73</v>
      </c>
    </row>
    <row r="1527" spans="1:5" x14ac:dyDescent="0.2">
      <c r="A1527">
        <v>17.54</v>
      </c>
      <c r="B1527">
        <v>1.76</v>
      </c>
      <c r="C1527">
        <v>-7.6819999999999999E-2</v>
      </c>
      <c r="D1527">
        <v>1.536</v>
      </c>
      <c r="E1527">
        <v>1.76</v>
      </c>
    </row>
    <row r="1528" spans="1:5" x14ac:dyDescent="0.2">
      <c r="A1528">
        <v>17.55</v>
      </c>
      <c r="B1528">
        <v>1.78</v>
      </c>
      <c r="C1528">
        <v>-7.6840000000000006E-2</v>
      </c>
      <c r="D1528">
        <v>1.5369999999999999</v>
      </c>
      <c r="E1528">
        <v>1.78</v>
      </c>
    </row>
    <row r="1529" spans="1:5" x14ac:dyDescent="0.2">
      <c r="A1529">
        <v>17.55</v>
      </c>
      <c r="B1529">
        <v>1.81</v>
      </c>
      <c r="C1529">
        <v>-7.6859999999999998E-2</v>
      </c>
      <c r="D1529">
        <v>1.5369999999999999</v>
      </c>
      <c r="E1529">
        <v>1.81</v>
      </c>
    </row>
    <row r="1530" spans="1:5" x14ac:dyDescent="0.2">
      <c r="A1530">
        <v>17.559999999999999</v>
      </c>
      <c r="B1530">
        <v>1.83</v>
      </c>
      <c r="C1530">
        <v>-7.6880000000000004E-2</v>
      </c>
      <c r="D1530">
        <v>1.538</v>
      </c>
      <c r="E1530">
        <v>1.83</v>
      </c>
    </row>
    <row r="1531" spans="1:5" x14ac:dyDescent="0.2">
      <c r="A1531">
        <v>17.57</v>
      </c>
      <c r="B1531">
        <v>1.86</v>
      </c>
      <c r="C1531">
        <v>-7.6899999999999996E-2</v>
      </c>
      <c r="D1531">
        <v>1.538</v>
      </c>
      <c r="E1531">
        <v>1.86</v>
      </c>
    </row>
    <row r="1532" spans="1:5" x14ac:dyDescent="0.2">
      <c r="A1532">
        <v>17.579999999999998</v>
      </c>
      <c r="B1532">
        <v>1.88</v>
      </c>
      <c r="C1532">
        <v>-7.6920000000000002E-2</v>
      </c>
      <c r="D1532">
        <v>1.538</v>
      </c>
      <c r="E1532">
        <v>1.88</v>
      </c>
    </row>
    <row r="1533" spans="1:5" x14ac:dyDescent="0.2">
      <c r="A1533">
        <v>17.59</v>
      </c>
      <c r="B1533">
        <v>1.91</v>
      </c>
      <c r="C1533">
        <v>-7.6939999999999995E-2</v>
      </c>
      <c r="D1533">
        <v>1.5389999999999999</v>
      </c>
      <c r="E1533">
        <v>1.91</v>
      </c>
    </row>
    <row r="1534" spans="1:5" x14ac:dyDescent="0.2">
      <c r="A1534">
        <v>17.600000000000001</v>
      </c>
      <c r="B1534">
        <v>1.93</v>
      </c>
      <c r="C1534">
        <v>-7.6969999999999997E-2</v>
      </c>
      <c r="D1534">
        <v>1.5389999999999999</v>
      </c>
      <c r="E1534">
        <v>1.93</v>
      </c>
    </row>
    <row r="1535" spans="1:5" x14ac:dyDescent="0.2">
      <c r="A1535">
        <v>17.600000000000001</v>
      </c>
      <c r="B1535">
        <v>1.96</v>
      </c>
      <c r="C1535">
        <v>-7.6990000000000003E-2</v>
      </c>
      <c r="D1535">
        <v>1.54</v>
      </c>
      <c r="E1535">
        <v>1.96</v>
      </c>
    </row>
    <row r="1536" spans="1:5" x14ac:dyDescent="0.2">
      <c r="A1536">
        <v>17.61</v>
      </c>
      <c r="B1536">
        <v>1.98</v>
      </c>
      <c r="C1536">
        <v>-7.7009999999999995E-2</v>
      </c>
      <c r="D1536">
        <v>1.54</v>
      </c>
      <c r="E1536">
        <v>1.98</v>
      </c>
    </row>
    <row r="1537" spans="1:5" x14ac:dyDescent="0.2">
      <c r="A1537">
        <v>17.62</v>
      </c>
      <c r="B1537">
        <v>2.0099999999999998</v>
      </c>
      <c r="C1537">
        <v>-7.7030000000000001E-2</v>
      </c>
      <c r="D1537">
        <v>1.5409999999999999</v>
      </c>
      <c r="E1537">
        <v>2.0099999999999998</v>
      </c>
    </row>
    <row r="1538" spans="1:5" x14ac:dyDescent="0.2">
      <c r="A1538">
        <v>17.63</v>
      </c>
      <c r="B1538">
        <v>2.0299999999999998</v>
      </c>
      <c r="C1538">
        <v>-7.7049999999999993E-2</v>
      </c>
      <c r="D1538">
        <v>1.5409999999999999</v>
      </c>
      <c r="E1538">
        <v>2.0299999999999998</v>
      </c>
    </row>
    <row r="1539" spans="1:5" x14ac:dyDescent="0.2">
      <c r="A1539">
        <v>17.64</v>
      </c>
      <c r="B1539">
        <v>2.06</v>
      </c>
      <c r="C1539">
        <v>-7.707E-2</v>
      </c>
      <c r="D1539">
        <v>1.5409999999999999</v>
      </c>
      <c r="E1539">
        <v>2.06</v>
      </c>
    </row>
    <row r="1540" spans="1:5" x14ac:dyDescent="0.2">
      <c r="A1540">
        <v>17.649999999999999</v>
      </c>
      <c r="B1540">
        <v>2.08</v>
      </c>
      <c r="C1540">
        <v>-7.7090000000000006E-2</v>
      </c>
      <c r="D1540">
        <v>1.542</v>
      </c>
      <c r="E1540">
        <v>2.08</v>
      </c>
    </row>
    <row r="1541" spans="1:5" x14ac:dyDescent="0.2">
      <c r="A1541">
        <v>17.649999999999999</v>
      </c>
      <c r="B1541">
        <v>2.11</v>
      </c>
      <c r="C1541">
        <v>-7.7109999999999998E-2</v>
      </c>
      <c r="D1541">
        <v>1.542</v>
      </c>
      <c r="E1541">
        <v>2.11</v>
      </c>
    </row>
    <row r="1542" spans="1:5" x14ac:dyDescent="0.2">
      <c r="A1542">
        <v>17.66</v>
      </c>
      <c r="B1542">
        <v>2.13</v>
      </c>
      <c r="C1542">
        <v>-7.7130000000000004E-2</v>
      </c>
      <c r="D1542">
        <v>1.5429999999999999</v>
      </c>
      <c r="E1542">
        <v>2.13</v>
      </c>
    </row>
    <row r="1543" spans="1:5" x14ac:dyDescent="0.2">
      <c r="A1543">
        <v>17.670000000000002</v>
      </c>
      <c r="B1543">
        <v>2.16</v>
      </c>
      <c r="C1543">
        <v>-7.7149999999999996E-2</v>
      </c>
      <c r="D1543">
        <v>1.5429999999999999</v>
      </c>
      <c r="E1543">
        <v>2.16</v>
      </c>
    </row>
    <row r="1544" spans="1:5" x14ac:dyDescent="0.2">
      <c r="A1544">
        <v>17.68</v>
      </c>
      <c r="B1544">
        <v>2.1800000000000002</v>
      </c>
      <c r="C1544">
        <v>-7.7170000000000002E-2</v>
      </c>
      <c r="D1544">
        <v>1.5429999999999999</v>
      </c>
      <c r="E1544">
        <v>2.1800000000000002</v>
      </c>
    </row>
    <row r="1545" spans="1:5" x14ac:dyDescent="0.2">
      <c r="A1545">
        <v>17.690000000000001</v>
      </c>
      <c r="B1545">
        <v>2.21</v>
      </c>
      <c r="C1545">
        <v>-7.7189999999999995E-2</v>
      </c>
      <c r="D1545">
        <v>1.544</v>
      </c>
      <c r="E1545">
        <v>2.21</v>
      </c>
    </row>
    <row r="1546" spans="1:5" x14ac:dyDescent="0.2">
      <c r="A1546">
        <v>17.7</v>
      </c>
      <c r="B1546">
        <v>2.23</v>
      </c>
      <c r="C1546">
        <v>-7.7210000000000001E-2</v>
      </c>
      <c r="D1546">
        <v>1.544</v>
      </c>
      <c r="E1546">
        <v>2.23</v>
      </c>
    </row>
    <row r="1547" spans="1:5" x14ac:dyDescent="0.2">
      <c r="A1547">
        <v>17.7</v>
      </c>
      <c r="B1547">
        <v>2.2599999999999998</v>
      </c>
      <c r="C1547">
        <v>-7.7229999999999993E-2</v>
      </c>
      <c r="D1547">
        <v>1.5449999999999999</v>
      </c>
      <c r="E1547">
        <v>2.2599999999999998</v>
      </c>
    </row>
    <row r="1548" spans="1:5" x14ac:dyDescent="0.2">
      <c r="A1548">
        <v>17.71</v>
      </c>
      <c r="B1548">
        <v>2.2799999999999998</v>
      </c>
      <c r="C1548">
        <v>-7.7249999999999999E-2</v>
      </c>
      <c r="D1548">
        <v>1.5449999999999999</v>
      </c>
      <c r="E1548">
        <v>2.2799999999999998</v>
      </c>
    </row>
    <row r="1549" spans="1:5" x14ac:dyDescent="0.2">
      <c r="A1549">
        <v>17.72</v>
      </c>
      <c r="B1549">
        <v>2.31</v>
      </c>
      <c r="C1549">
        <v>-7.7270000000000005E-2</v>
      </c>
      <c r="D1549">
        <v>1.5449999999999999</v>
      </c>
      <c r="E1549">
        <v>2.31</v>
      </c>
    </row>
    <row r="1550" spans="1:5" x14ac:dyDescent="0.2">
      <c r="A1550">
        <v>17.73</v>
      </c>
      <c r="B1550">
        <v>2.33</v>
      </c>
      <c r="C1550">
        <v>-7.7289999999999998E-2</v>
      </c>
      <c r="D1550">
        <v>1.546</v>
      </c>
      <c r="E1550">
        <v>2.33</v>
      </c>
    </row>
    <row r="1551" spans="1:5" x14ac:dyDescent="0.2">
      <c r="A1551">
        <v>17.739999999999998</v>
      </c>
      <c r="B1551">
        <v>2.36</v>
      </c>
      <c r="C1551">
        <v>-7.7310000000000004E-2</v>
      </c>
      <c r="D1551">
        <v>1.546</v>
      </c>
      <c r="E1551">
        <v>2.36</v>
      </c>
    </row>
    <row r="1552" spans="1:5" x14ac:dyDescent="0.2">
      <c r="A1552">
        <v>17.75</v>
      </c>
      <c r="B1552">
        <v>2.38</v>
      </c>
      <c r="C1552">
        <v>-7.7329999999999996E-2</v>
      </c>
      <c r="D1552">
        <v>1.5469999999999999</v>
      </c>
      <c r="E1552">
        <v>2.38</v>
      </c>
    </row>
    <row r="1553" spans="1:5" x14ac:dyDescent="0.2">
      <c r="A1553">
        <v>17.75</v>
      </c>
      <c r="B1553">
        <v>2.41</v>
      </c>
      <c r="C1553">
        <v>-7.7350000000000002E-2</v>
      </c>
      <c r="D1553">
        <v>1.5469999999999999</v>
      </c>
      <c r="E1553">
        <v>2.41</v>
      </c>
    </row>
    <row r="1554" spans="1:5" x14ac:dyDescent="0.2">
      <c r="A1554">
        <v>17.760000000000002</v>
      </c>
      <c r="B1554">
        <v>2.4300000000000002</v>
      </c>
      <c r="C1554">
        <v>-7.7369999999999994E-2</v>
      </c>
      <c r="D1554">
        <v>1.5469999999999999</v>
      </c>
      <c r="E1554">
        <v>2.4300000000000002</v>
      </c>
    </row>
    <row r="1555" spans="1:5" x14ac:dyDescent="0.2">
      <c r="A1555">
        <v>17.77</v>
      </c>
      <c r="B1555">
        <v>2.46</v>
      </c>
      <c r="C1555">
        <v>-7.739E-2</v>
      </c>
      <c r="D1555">
        <v>1.548</v>
      </c>
      <c r="E1555">
        <v>2.46</v>
      </c>
    </row>
    <row r="1556" spans="1:5" x14ac:dyDescent="0.2">
      <c r="A1556">
        <v>17.78</v>
      </c>
      <c r="B1556">
        <v>2.48</v>
      </c>
      <c r="C1556">
        <v>-7.7410000000000007E-2</v>
      </c>
      <c r="D1556">
        <v>1.548</v>
      </c>
      <c r="E1556">
        <v>2.48</v>
      </c>
    </row>
    <row r="1557" spans="1:5" x14ac:dyDescent="0.2">
      <c r="A1557">
        <v>17.79</v>
      </c>
      <c r="B1557">
        <v>2.5099999999999998</v>
      </c>
      <c r="C1557">
        <v>-7.7429999999999999E-2</v>
      </c>
      <c r="D1557">
        <v>1.5489999999999999</v>
      </c>
      <c r="E1557">
        <v>2.5099999999999998</v>
      </c>
    </row>
    <row r="1558" spans="1:5" x14ac:dyDescent="0.2">
      <c r="A1558">
        <v>17.8</v>
      </c>
      <c r="B1558">
        <v>2.5299999999999998</v>
      </c>
      <c r="C1558">
        <v>-7.7450000000000005E-2</v>
      </c>
      <c r="D1558">
        <v>1.5489999999999999</v>
      </c>
      <c r="E1558">
        <v>2.5299999999999998</v>
      </c>
    </row>
    <row r="1559" spans="1:5" x14ac:dyDescent="0.2">
      <c r="A1559">
        <v>17.8</v>
      </c>
      <c r="B1559">
        <v>2.56</v>
      </c>
      <c r="C1559">
        <v>-7.7469999999999997E-2</v>
      </c>
      <c r="D1559">
        <v>1.5489999999999999</v>
      </c>
      <c r="E1559">
        <v>2.56</v>
      </c>
    </row>
    <row r="1560" spans="1:5" x14ac:dyDescent="0.2">
      <c r="A1560">
        <v>17.809999999999999</v>
      </c>
      <c r="B1560">
        <v>2.58</v>
      </c>
      <c r="C1560">
        <v>-7.7490000000000003E-2</v>
      </c>
      <c r="D1560">
        <v>1.55</v>
      </c>
      <c r="E1560">
        <v>2.58</v>
      </c>
    </row>
    <row r="1561" spans="1:5" x14ac:dyDescent="0.2">
      <c r="A1561">
        <v>17.82</v>
      </c>
      <c r="B1561">
        <v>2.61</v>
      </c>
      <c r="C1561">
        <v>-7.7509999999999996E-2</v>
      </c>
      <c r="D1561">
        <v>1.55</v>
      </c>
      <c r="E1561">
        <v>2.61</v>
      </c>
    </row>
    <row r="1562" spans="1:5" x14ac:dyDescent="0.2">
      <c r="A1562">
        <v>17.829999999999998</v>
      </c>
      <c r="B1562">
        <v>2.63</v>
      </c>
      <c r="C1562">
        <v>-7.7520000000000006E-2</v>
      </c>
      <c r="D1562">
        <v>1.55</v>
      </c>
      <c r="E1562">
        <v>2.63</v>
      </c>
    </row>
    <row r="1563" spans="1:5" x14ac:dyDescent="0.2">
      <c r="A1563">
        <v>17.84</v>
      </c>
      <c r="B1563">
        <v>2.66</v>
      </c>
      <c r="C1563">
        <v>-7.7539999999999998E-2</v>
      </c>
      <c r="D1563">
        <v>1.5509999999999999</v>
      </c>
      <c r="E1563">
        <v>2.66</v>
      </c>
    </row>
    <row r="1564" spans="1:5" x14ac:dyDescent="0.2">
      <c r="A1564">
        <v>17.850000000000001</v>
      </c>
      <c r="B1564">
        <v>2.68</v>
      </c>
      <c r="C1564">
        <v>-7.7560000000000004E-2</v>
      </c>
      <c r="D1564">
        <v>1.5509999999999999</v>
      </c>
      <c r="E1564">
        <v>2.68</v>
      </c>
    </row>
    <row r="1565" spans="1:5" x14ac:dyDescent="0.2">
      <c r="A1565">
        <v>17.850000000000001</v>
      </c>
      <c r="B1565">
        <v>2.71</v>
      </c>
      <c r="C1565">
        <v>-7.7579999999999996E-2</v>
      </c>
      <c r="D1565">
        <v>1.552</v>
      </c>
      <c r="E1565">
        <v>2.71</v>
      </c>
    </row>
    <row r="1566" spans="1:5" x14ac:dyDescent="0.2">
      <c r="A1566">
        <v>17.86</v>
      </c>
      <c r="B1566">
        <v>2.73</v>
      </c>
      <c r="C1566">
        <v>-7.7600000000000002E-2</v>
      </c>
      <c r="D1566">
        <v>1.552</v>
      </c>
      <c r="E1566">
        <v>2.73</v>
      </c>
    </row>
    <row r="1567" spans="1:5" x14ac:dyDescent="0.2">
      <c r="A1567">
        <v>17.87</v>
      </c>
      <c r="B1567">
        <v>2.76</v>
      </c>
      <c r="C1567">
        <v>-7.7619999999999995E-2</v>
      </c>
      <c r="D1567">
        <v>1.552</v>
      </c>
      <c r="E1567">
        <v>2.76</v>
      </c>
    </row>
    <row r="1568" spans="1:5" x14ac:dyDescent="0.2">
      <c r="A1568">
        <v>17.88</v>
      </c>
      <c r="B1568">
        <v>2.78</v>
      </c>
      <c r="C1568">
        <v>-7.7640000000000001E-2</v>
      </c>
      <c r="D1568">
        <v>1.5529999999999999</v>
      </c>
      <c r="E1568">
        <v>2.78</v>
      </c>
    </row>
    <row r="1569" spans="1:5" x14ac:dyDescent="0.2">
      <c r="A1569">
        <v>17.89</v>
      </c>
      <c r="B1569">
        <v>2.81</v>
      </c>
      <c r="C1569">
        <v>-7.7660000000000007E-2</v>
      </c>
      <c r="D1569">
        <v>1.5529999999999999</v>
      </c>
      <c r="E1569">
        <v>2.81</v>
      </c>
    </row>
    <row r="1570" spans="1:5" x14ac:dyDescent="0.2">
      <c r="A1570">
        <v>17.899999999999999</v>
      </c>
      <c r="B1570">
        <v>2.83</v>
      </c>
      <c r="C1570">
        <v>-7.7679999999999999E-2</v>
      </c>
      <c r="D1570">
        <v>1.554</v>
      </c>
      <c r="E1570">
        <v>2.83</v>
      </c>
    </row>
    <row r="1571" spans="1:5" x14ac:dyDescent="0.2">
      <c r="A1571">
        <v>17.899999999999999</v>
      </c>
      <c r="B1571">
        <v>2.86</v>
      </c>
      <c r="C1571">
        <v>-7.7700000000000005E-2</v>
      </c>
      <c r="D1571">
        <v>1.554</v>
      </c>
      <c r="E1571">
        <v>2.86</v>
      </c>
    </row>
    <row r="1572" spans="1:5" x14ac:dyDescent="0.2">
      <c r="A1572">
        <v>17.91</v>
      </c>
      <c r="B1572">
        <v>2.88</v>
      </c>
      <c r="C1572">
        <v>-7.7710000000000001E-2</v>
      </c>
      <c r="D1572">
        <v>1.554</v>
      </c>
      <c r="E1572">
        <v>2.88</v>
      </c>
    </row>
    <row r="1573" spans="1:5" x14ac:dyDescent="0.2">
      <c r="A1573">
        <v>17.920000000000002</v>
      </c>
      <c r="B1573">
        <v>2.91</v>
      </c>
      <c r="C1573">
        <v>-7.7729999999999994E-2</v>
      </c>
      <c r="D1573">
        <v>1.5549999999999999</v>
      </c>
      <c r="E1573">
        <v>2.91</v>
      </c>
    </row>
    <row r="1574" spans="1:5" x14ac:dyDescent="0.2">
      <c r="A1574">
        <v>17.93</v>
      </c>
      <c r="B1574">
        <v>2.93</v>
      </c>
      <c r="C1574">
        <v>-7.775E-2</v>
      </c>
      <c r="D1574">
        <v>1.5549999999999999</v>
      </c>
      <c r="E1574">
        <v>2.93</v>
      </c>
    </row>
    <row r="1575" spans="1:5" x14ac:dyDescent="0.2">
      <c r="A1575">
        <v>17.940000000000001</v>
      </c>
      <c r="B1575">
        <v>2.96</v>
      </c>
      <c r="C1575">
        <v>-7.7770000000000006E-2</v>
      </c>
      <c r="D1575">
        <v>1.5549999999999999</v>
      </c>
      <c r="E1575">
        <v>2.96</v>
      </c>
    </row>
    <row r="1576" spans="1:5" x14ac:dyDescent="0.2">
      <c r="A1576">
        <v>17.95</v>
      </c>
      <c r="B1576">
        <v>2.98</v>
      </c>
      <c r="C1576">
        <v>-7.7789999999999998E-2</v>
      </c>
      <c r="D1576">
        <v>1.556</v>
      </c>
      <c r="E1576">
        <v>2.98</v>
      </c>
    </row>
    <row r="1577" spans="1:5" x14ac:dyDescent="0.2">
      <c r="A1577">
        <v>17.95</v>
      </c>
      <c r="B1577">
        <v>3.01</v>
      </c>
      <c r="C1577">
        <v>-7.7810000000000004E-2</v>
      </c>
      <c r="D1577">
        <v>1.556</v>
      </c>
      <c r="E1577">
        <v>3.01</v>
      </c>
    </row>
    <row r="1578" spans="1:5" x14ac:dyDescent="0.2">
      <c r="A1578">
        <v>17.96</v>
      </c>
      <c r="B1578">
        <v>3.03</v>
      </c>
      <c r="C1578">
        <v>-7.7829999999999996E-2</v>
      </c>
      <c r="D1578">
        <v>1.5569999999999999</v>
      </c>
      <c r="E1578">
        <v>3.03</v>
      </c>
    </row>
    <row r="1579" spans="1:5" x14ac:dyDescent="0.2">
      <c r="A1579">
        <v>17.97</v>
      </c>
      <c r="B1579">
        <v>3.06</v>
      </c>
      <c r="C1579">
        <v>-7.7850000000000003E-2</v>
      </c>
      <c r="D1579">
        <v>1.5569999999999999</v>
      </c>
      <c r="E1579">
        <v>3.06</v>
      </c>
    </row>
    <row r="1580" spans="1:5" x14ac:dyDescent="0.2">
      <c r="A1580">
        <v>17.98</v>
      </c>
      <c r="B1580">
        <v>3.08</v>
      </c>
      <c r="C1580">
        <v>-7.7869999999999995E-2</v>
      </c>
      <c r="D1580">
        <v>1.5569999999999999</v>
      </c>
      <c r="E1580">
        <v>3.08</v>
      </c>
    </row>
    <row r="1581" spans="1:5" x14ac:dyDescent="0.2">
      <c r="A1581">
        <v>17.989999999999998</v>
      </c>
      <c r="B1581">
        <v>3.11</v>
      </c>
      <c r="C1581">
        <v>-7.7890000000000001E-2</v>
      </c>
      <c r="D1581">
        <v>1.5580000000000001</v>
      </c>
      <c r="E1581">
        <v>3.11</v>
      </c>
    </row>
    <row r="1582" spans="1:5" x14ac:dyDescent="0.2">
      <c r="A1582">
        <v>18</v>
      </c>
      <c r="B1582">
        <v>3.13</v>
      </c>
      <c r="C1582">
        <v>-7.7909999999999993E-2</v>
      </c>
      <c r="D1582">
        <v>1.5580000000000001</v>
      </c>
      <c r="E1582">
        <v>3.13</v>
      </c>
    </row>
    <row r="1583" spans="1:5" x14ac:dyDescent="0.2">
      <c r="A1583">
        <v>18</v>
      </c>
      <c r="B1583">
        <v>3.16</v>
      </c>
      <c r="C1583">
        <v>-7.7929999999999999E-2</v>
      </c>
      <c r="D1583">
        <v>1.5589999999999999</v>
      </c>
      <c r="E1583">
        <v>3.16</v>
      </c>
    </row>
    <row r="1584" spans="1:5" x14ac:dyDescent="0.2">
      <c r="A1584">
        <v>18.010000000000002</v>
      </c>
      <c r="B1584">
        <v>3.18</v>
      </c>
      <c r="C1584">
        <v>-7.7950000000000005E-2</v>
      </c>
      <c r="D1584">
        <v>1.5589999999999999</v>
      </c>
      <c r="E1584">
        <v>3.18</v>
      </c>
    </row>
    <row r="1585" spans="1:5" x14ac:dyDescent="0.2">
      <c r="A1585">
        <v>18.02</v>
      </c>
      <c r="B1585">
        <v>3.21</v>
      </c>
      <c r="C1585">
        <v>-7.7969999999999998E-2</v>
      </c>
      <c r="D1585">
        <v>1.5589999999999999</v>
      </c>
      <c r="E1585">
        <v>3.21</v>
      </c>
    </row>
    <row r="1586" spans="1:5" x14ac:dyDescent="0.2">
      <c r="A1586">
        <v>18.03</v>
      </c>
      <c r="B1586">
        <v>3.23</v>
      </c>
      <c r="C1586">
        <v>-7.7990000000000004E-2</v>
      </c>
      <c r="D1586">
        <v>1.56</v>
      </c>
      <c r="E1586">
        <v>3.23</v>
      </c>
    </row>
    <row r="1587" spans="1:5" x14ac:dyDescent="0.2">
      <c r="A1587">
        <v>18.04</v>
      </c>
      <c r="B1587">
        <v>3.26</v>
      </c>
      <c r="C1587">
        <v>-7.8E-2</v>
      </c>
      <c r="D1587">
        <v>1.56</v>
      </c>
      <c r="E1587">
        <v>3.26</v>
      </c>
    </row>
    <row r="1588" spans="1:5" x14ac:dyDescent="0.2">
      <c r="A1588">
        <v>18.05</v>
      </c>
      <c r="B1588">
        <v>3.28</v>
      </c>
      <c r="C1588">
        <v>-7.8030000000000002E-2</v>
      </c>
      <c r="D1588">
        <v>1.5609999999999999</v>
      </c>
      <c r="E1588">
        <v>3.28</v>
      </c>
    </row>
    <row r="1589" spans="1:5" x14ac:dyDescent="0.2">
      <c r="A1589">
        <v>18.05</v>
      </c>
      <c r="B1589">
        <v>3.31</v>
      </c>
      <c r="C1589">
        <v>-7.8049999999999994E-2</v>
      </c>
      <c r="D1589">
        <v>1.5609999999999999</v>
      </c>
      <c r="E1589">
        <v>3.31</v>
      </c>
    </row>
    <row r="1590" spans="1:5" x14ac:dyDescent="0.2">
      <c r="A1590">
        <v>18.059999999999999</v>
      </c>
      <c r="B1590">
        <v>3.33</v>
      </c>
      <c r="C1590">
        <v>-7.8070000000000001E-2</v>
      </c>
      <c r="D1590">
        <v>1.5609999999999999</v>
      </c>
      <c r="E1590">
        <v>3.33</v>
      </c>
    </row>
    <row r="1591" spans="1:5" x14ac:dyDescent="0.2">
      <c r="A1591">
        <v>18.07</v>
      </c>
      <c r="B1591">
        <v>3.36</v>
      </c>
      <c r="C1591">
        <v>-7.8090000000000007E-2</v>
      </c>
      <c r="D1591">
        <v>1.5620000000000001</v>
      </c>
      <c r="E1591">
        <v>3.36</v>
      </c>
    </row>
    <row r="1592" spans="1:5" x14ac:dyDescent="0.2">
      <c r="A1592">
        <v>18.079999999999998</v>
      </c>
      <c r="B1592">
        <v>3.38</v>
      </c>
      <c r="C1592">
        <v>-7.8109999999999999E-2</v>
      </c>
      <c r="D1592">
        <v>1.5620000000000001</v>
      </c>
      <c r="E1592">
        <v>3.38</v>
      </c>
    </row>
    <row r="1593" spans="1:5" x14ac:dyDescent="0.2">
      <c r="A1593">
        <v>18.09</v>
      </c>
      <c r="B1593">
        <v>3.41</v>
      </c>
      <c r="C1593">
        <v>-7.8130000000000005E-2</v>
      </c>
      <c r="D1593">
        <v>1.5629999999999999</v>
      </c>
      <c r="E1593">
        <v>3.41</v>
      </c>
    </row>
    <row r="1594" spans="1:5" x14ac:dyDescent="0.2">
      <c r="A1594">
        <v>18.100000000000001</v>
      </c>
      <c r="B1594">
        <v>3.43</v>
      </c>
      <c r="C1594">
        <v>-7.8149999999999997E-2</v>
      </c>
      <c r="D1594">
        <v>1.5629999999999999</v>
      </c>
      <c r="E1594">
        <v>3.43</v>
      </c>
    </row>
    <row r="1595" spans="1:5" x14ac:dyDescent="0.2">
      <c r="A1595">
        <v>18.100000000000001</v>
      </c>
      <c r="B1595">
        <v>3.46</v>
      </c>
      <c r="C1595">
        <v>-7.8170000000000003E-2</v>
      </c>
      <c r="D1595">
        <v>1.5629999999999999</v>
      </c>
      <c r="E1595">
        <v>3.46</v>
      </c>
    </row>
    <row r="1596" spans="1:5" x14ac:dyDescent="0.2">
      <c r="A1596">
        <v>18.11</v>
      </c>
      <c r="B1596">
        <v>3.48</v>
      </c>
      <c r="C1596">
        <v>-7.8189999999999996E-2</v>
      </c>
      <c r="D1596">
        <v>1.5640000000000001</v>
      </c>
      <c r="E1596">
        <v>3.48</v>
      </c>
    </row>
    <row r="1597" spans="1:5" x14ac:dyDescent="0.2">
      <c r="A1597">
        <v>18.12</v>
      </c>
      <c r="B1597">
        <v>3.51</v>
      </c>
      <c r="C1597">
        <v>-7.8219999999999998E-2</v>
      </c>
      <c r="D1597">
        <v>1.5640000000000001</v>
      </c>
      <c r="E1597">
        <v>3.51</v>
      </c>
    </row>
    <row r="1598" spans="1:5" x14ac:dyDescent="0.2">
      <c r="A1598">
        <v>18.13</v>
      </c>
      <c r="B1598">
        <v>3.53</v>
      </c>
      <c r="C1598">
        <v>-7.8240000000000004E-2</v>
      </c>
      <c r="D1598">
        <v>1.5649999999999999</v>
      </c>
      <c r="E1598">
        <v>3.53</v>
      </c>
    </row>
    <row r="1599" spans="1:5" x14ac:dyDescent="0.2">
      <c r="A1599">
        <v>18.14</v>
      </c>
      <c r="B1599">
        <v>3.56</v>
      </c>
      <c r="C1599">
        <v>-7.8259999999999996E-2</v>
      </c>
      <c r="D1599">
        <v>1.5649999999999999</v>
      </c>
      <c r="E1599">
        <v>3.56</v>
      </c>
    </row>
    <row r="1600" spans="1:5" x14ac:dyDescent="0.2">
      <c r="A1600">
        <v>18.149999999999999</v>
      </c>
      <c r="B1600">
        <v>3.58</v>
      </c>
      <c r="C1600">
        <v>-7.8280000000000002E-2</v>
      </c>
      <c r="D1600">
        <v>1.5660000000000001</v>
      </c>
      <c r="E1600">
        <v>3.58</v>
      </c>
    </row>
    <row r="1601" spans="1:5" x14ac:dyDescent="0.2">
      <c r="A1601">
        <v>18.149999999999999</v>
      </c>
      <c r="B1601">
        <v>3.61</v>
      </c>
      <c r="C1601">
        <v>-7.8310000000000005E-2</v>
      </c>
      <c r="D1601">
        <v>1.5660000000000001</v>
      </c>
      <c r="E1601">
        <v>3.61</v>
      </c>
    </row>
    <row r="1602" spans="1:5" x14ac:dyDescent="0.2">
      <c r="A1602">
        <v>18.16</v>
      </c>
      <c r="B1602">
        <v>3.63</v>
      </c>
      <c r="C1602">
        <v>-7.8329999999999997E-2</v>
      </c>
      <c r="D1602">
        <v>1.5669999999999999</v>
      </c>
      <c r="E1602">
        <v>3.63</v>
      </c>
    </row>
    <row r="1603" spans="1:5" x14ac:dyDescent="0.2">
      <c r="A1603">
        <v>18.170000000000002</v>
      </c>
      <c r="B1603">
        <v>3.66</v>
      </c>
      <c r="C1603">
        <v>-7.8359999999999999E-2</v>
      </c>
      <c r="D1603">
        <v>1.5669999999999999</v>
      </c>
      <c r="E1603">
        <v>3.66</v>
      </c>
    </row>
    <row r="1604" spans="1:5" x14ac:dyDescent="0.2">
      <c r="A1604">
        <v>18.18</v>
      </c>
      <c r="B1604">
        <v>3.68</v>
      </c>
      <c r="C1604">
        <v>-7.8380000000000005E-2</v>
      </c>
      <c r="D1604">
        <v>1.5680000000000001</v>
      </c>
      <c r="E1604">
        <v>3.68</v>
      </c>
    </row>
    <row r="1605" spans="1:5" x14ac:dyDescent="0.2">
      <c r="A1605">
        <v>18.190000000000001</v>
      </c>
      <c r="B1605">
        <v>3.71</v>
      </c>
      <c r="C1605">
        <v>-7.8399999999999997E-2</v>
      </c>
      <c r="D1605">
        <v>1.5680000000000001</v>
      </c>
      <c r="E1605">
        <v>3.71</v>
      </c>
    </row>
    <row r="1606" spans="1:5" x14ac:dyDescent="0.2">
      <c r="A1606">
        <v>18.2</v>
      </c>
      <c r="B1606">
        <v>3.73</v>
      </c>
      <c r="C1606">
        <v>-7.843E-2</v>
      </c>
      <c r="D1606">
        <v>1.569</v>
      </c>
      <c r="E1606">
        <v>3.73</v>
      </c>
    </row>
    <row r="1607" spans="1:5" x14ac:dyDescent="0.2">
      <c r="A1607">
        <v>18.2</v>
      </c>
      <c r="B1607">
        <v>3.76</v>
      </c>
      <c r="C1607">
        <v>-7.8460000000000002E-2</v>
      </c>
      <c r="D1607">
        <v>1.569</v>
      </c>
      <c r="E1607">
        <v>3.76</v>
      </c>
    </row>
    <row r="1608" spans="1:5" x14ac:dyDescent="0.2">
      <c r="A1608">
        <v>18.21</v>
      </c>
      <c r="B1608">
        <v>3.78</v>
      </c>
      <c r="C1608">
        <v>-7.8479999999999994E-2</v>
      </c>
      <c r="D1608">
        <v>1.57</v>
      </c>
      <c r="E1608">
        <v>3.78</v>
      </c>
    </row>
    <row r="1609" spans="1:5" x14ac:dyDescent="0.2">
      <c r="A1609">
        <v>18.22</v>
      </c>
      <c r="B1609">
        <v>3.81</v>
      </c>
      <c r="C1609">
        <v>-7.8509999999999996E-2</v>
      </c>
      <c r="D1609">
        <v>1.57</v>
      </c>
      <c r="E1609">
        <v>3.81</v>
      </c>
    </row>
    <row r="1610" spans="1:5" x14ac:dyDescent="0.2">
      <c r="A1610">
        <v>18.23</v>
      </c>
      <c r="B1610">
        <v>3.83</v>
      </c>
      <c r="C1610">
        <v>-7.8530000000000003E-2</v>
      </c>
      <c r="D1610">
        <v>1.571</v>
      </c>
      <c r="E1610">
        <v>3.83</v>
      </c>
    </row>
    <row r="1611" spans="1:5" x14ac:dyDescent="0.2">
      <c r="A1611">
        <v>18.239999999999998</v>
      </c>
      <c r="B1611">
        <v>3.86</v>
      </c>
      <c r="C1611">
        <v>-7.8560000000000005E-2</v>
      </c>
      <c r="D1611">
        <v>1.571</v>
      </c>
      <c r="E1611">
        <v>3.86</v>
      </c>
    </row>
    <row r="1612" spans="1:5" x14ac:dyDescent="0.2">
      <c r="A1612">
        <v>18.25</v>
      </c>
      <c r="B1612">
        <v>3.88</v>
      </c>
      <c r="C1612">
        <v>-7.8589999999999993E-2</v>
      </c>
      <c r="D1612">
        <v>1.5720000000000001</v>
      </c>
      <c r="E1612">
        <v>3.88</v>
      </c>
    </row>
    <row r="1613" spans="1:5" x14ac:dyDescent="0.2">
      <c r="A1613">
        <v>18.25</v>
      </c>
      <c r="B1613">
        <v>3.91</v>
      </c>
      <c r="C1613">
        <v>-7.8609999999999999E-2</v>
      </c>
      <c r="D1613">
        <v>1.5720000000000001</v>
      </c>
      <c r="E1613">
        <v>3.91</v>
      </c>
    </row>
    <row r="1614" spans="1:5" x14ac:dyDescent="0.2">
      <c r="A1614">
        <v>18.260000000000002</v>
      </c>
      <c r="B1614">
        <v>3.93</v>
      </c>
      <c r="C1614">
        <v>-7.8640000000000002E-2</v>
      </c>
      <c r="D1614">
        <v>1.573</v>
      </c>
      <c r="E1614">
        <v>3.93</v>
      </c>
    </row>
    <row r="1615" spans="1:5" x14ac:dyDescent="0.2">
      <c r="A1615">
        <v>18.27</v>
      </c>
      <c r="B1615">
        <v>3.96</v>
      </c>
      <c r="C1615">
        <v>-7.8670000000000004E-2</v>
      </c>
      <c r="D1615">
        <v>1.573</v>
      </c>
      <c r="E1615">
        <v>3.96</v>
      </c>
    </row>
    <row r="1616" spans="1:5" x14ac:dyDescent="0.2">
      <c r="A1616">
        <v>18.28</v>
      </c>
      <c r="B1616">
        <v>3.98</v>
      </c>
      <c r="C1616">
        <v>-7.8700000000000006E-2</v>
      </c>
      <c r="D1616">
        <v>1.5740000000000001</v>
      </c>
      <c r="E1616">
        <v>3.98</v>
      </c>
    </row>
    <row r="1617" spans="1:5" x14ac:dyDescent="0.2">
      <c r="A1617">
        <v>18.29</v>
      </c>
      <c r="B1617">
        <v>4.01</v>
      </c>
      <c r="C1617">
        <v>-7.8729999999999994E-2</v>
      </c>
      <c r="D1617">
        <v>1.575</v>
      </c>
      <c r="E1617">
        <v>4.01</v>
      </c>
    </row>
    <row r="1618" spans="1:5" x14ac:dyDescent="0.2">
      <c r="A1618">
        <v>18.3</v>
      </c>
      <c r="B1618">
        <v>4.03</v>
      </c>
      <c r="C1618">
        <v>-7.8759999999999997E-2</v>
      </c>
      <c r="D1618">
        <v>1.575</v>
      </c>
      <c r="E1618">
        <v>4.03</v>
      </c>
    </row>
    <row r="1619" spans="1:5" x14ac:dyDescent="0.2">
      <c r="A1619">
        <v>18.3</v>
      </c>
      <c r="B1619">
        <v>4.0599999999999996</v>
      </c>
      <c r="C1619">
        <v>-7.8789999999999999E-2</v>
      </c>
      <c r="D1619">
        <v>1.5760000000000001</v>
      </c>
      <c r="E1619">
        <v>4.0599999999999996</v>
      </c>
    </row>
    <row r="1620" spans="1:5" x14ac:dyDescent="0.2">
      <c r="A1620">
        <v>18.309999999999999</v>
      </c>
      <c r="B1620">
        <v>4.08</v>
      </c>
      <c r="C1620">
        <v>-7.8810000000000005E-2</v>
      </c>
      <c r="D1620">
        <v>1.5760000000000001</v>
      </c>
      <c r="E1620">
        <v>4.08</v>
      </c>
    </row>
    <row r="1621" spans="1:5" x14ac:dyDescent="0.2">
      <c r="A1621">
        <v>18.32</v>
      </c>
      <c r="B1621">
        <v>4.1100000000000003</v>
      </c>
      <c r="C1621">
        <v>-7.8839999999999993E-2</v>
      </c>
      <c r="D1621">
        <v>1.577</v>
      </c>
      <c r="E1621">
        <v>4.1100000000000003</v>
      </c>
    </row>
    <row r="1622" spans="1:5" x14ac:dyDescent="0.2">
      <c r="A1622">
        <v>18.329999999999998</v>
      </c>
      <c r="B1622">
        <v>4.13</v>
      </c>
      <c r="C1622">
        <v>-7.8869999999999996E-2</v>
      </c>
      <c r="D1622">
        <v>1.577</v>
      </c>
      <c r="E1622">
        <v>4.13</v>
      </c>
    </row>
    <row r="1623" spans="1:5" x14ac:dyDescent="0.2">
      <c r="A1623">
        <v>18.34</v>
      </c>
      <c r="B1623">
        <v>4.16</v>
      </c>
      <c r="C1623">
        <v>-7.8899999999999998E-2</v>
      </c>
      <c r="D1623">
        <v>1.5780000000000001</v>
      </c>
      <c r="E1623">
        <v>4.16</v>
      </c>
    </row>
    <row r="1624" spans="1:5" x14ac:dyDescent="0.2">
      <c r="A1624">
        <v>18.350000000000001</v>
      </c>
      <c r="B1624">
        <v>4.18</v>
      </c>
      <c r="C1624">
        <v>-7.893E-2</v>
      </c>
      <c r="D1624">
        <v>1.579</v>
      </c>
      <c r="E1624">
        <v>4.18</v>
      </c>
    </row>
    <row r="1625" spans="1:5" x14ac:dyDescent="0.2">
      <c r="A1625">
        <v>18.350000000000001</v>
      </c>
      <c r="B1625">
        <v>4.21</v>
      </c>
      <c r="C1625">
        <v>-7.8969999999999999E-2</v>
      </c>
      <c r="D1625">
        <v>1.579</v>
      </c>
      <c r="E1625">
        <v>4.21</v>
      </c>
    </row>
    <row r="1626" spans="1:5" x14ac:dyDescent="0.2">
      <c r="A1626">
        <v>18.36</v>
      </c>
      <c r="B1626">
        <v>4.2300000000000004</v>
      </c>
      <c r="C1626">
        <v>-7.9000000000000001E-2</v>
      </c>
      <c r="D1626">
        <v>1.58</v>
      </c>
      <c r="E1626">
        <v>4.2300000000000004</v>
      </c>
    </row>
    <row r="1627" spans="1:5" x14ac:dyDescent="0.2">
      <c r="A1627">
        <v>18.37</v>
      </c>
      <c r="B1627">
        <v>4.26</v>
      </c>
      <c r="C1627">
        <v>-7.9030000000000003E-2</v>
      </c>
      <c r="D1627">
        <v>1.581</v>
      </c>
      <c r="E1627">
        <v>4.26</v>
      </c>
    </row>
    <row r="1628" spans="1:5" x14ac:dyDescent="0.2">
      <c r="A1628">
        <v>18.38</v>
      </c>
      <c r="B1628">
        <v>4.28</v>
      </c>
      <c r="C1628">
        <v>-7.9060000000000005E-2</v>
      </c>
      <c r="D1628">
        <v>1.581</v>
      </c>
      <c r="E1628">
        <v>4.28</v>
      </c>
    </row>
    <row r="1629" spans="1:5" x14ac:dyDescent="0.2">
      <c r="A1629">
        <v>18.39</v>
      </c>
      <c r="B1629">
        <v>4.3099999999999996</v>
      </c>
      <c r="C1629">
        <v>-7.9089999999999994E-2</v>
      </c>
      <c r="D1629">
        <v>1.5820000000000001</v>
      </c>
      <c r="E1629">
        <v>4.3099999999999996</v>
      </c>
    </row>
    <row r="1630" spans="1:5" x14ac:dyDescent="0.2">
      <c r="A1630">
        <v>18.399999999999999</v>
      </c>
      <c r="B1630">
        <v>4.33</v>
      </c>
      <c r="C1630">
        <v>-7.9119999999999996E-2</v>
      </c>
      <c r="D1630">
        <v>1.5820000000000001</v>
      </c>
      <c r="E1630">
        <v>4.33</v>
      </c>
    </row>
    <row r="1631" spans="1:5" x14ac:dyDescent="0.2">
      <c r="A1631">
        <v>18.399999999999999</v>
      </c>
      <c r="B1631">
        <v>4.3600000000000003</v>
      </c>
      <c r="C1631">
        <v>-7.9149999999999998E-2</v>
      </c>
      <c r="D1631">
        <v>1.583</v>
      </c>
      <c r="E1631">
        <v>4.3600000000000003</v>
      </c>
    </row>
    <row r="1632" spans="1:5" x14ac:dyDescent="0.2">
      <c r="A1632">
        <v>18.41</v>
      </c>
      <c r="B1632">
        <v>4.38</v>
      </c>
      <c r="C1632">
        <v>-7.9189999999999997E-2</v>
      </c>
      <c r="D1632">
        <v>1.5840000000000001</v>
      </c>
      <c r="E1632">
        <v>4.38</v>
      </c>
    </row>
    <row r="1633" spans="1:5" x14ac:dyDescent="0.2">
      <c r="A1633">
        <v>18.420000000000002</v>
      </c>
      <c r="B1633">
        <v>4.41</v>
      </c>
      <c r="C1633">
        <v>-7.9219999999999999E-2</v>
      </c>
      <c r="D1633">
        <v>1.5840000000000001</v>
      </c>
      <c r="E1633">
        <v>4.41</v>
      </c>
    </row>
    <row r="1634" spans="1:5" x14ac:dyDescent="0.2">
      <c r="A1634">
        <v>18.43</v>
      </c>
      <c r="B1634">
        <v>4.43</v>
      </c>
      <c r="C1634">
        <v>-7.9250000000000001E-2</v>
      </c>
      <c r="D1634">
        <v>1.585</v>
      </c>
      <c r="E1634">
        <v>4.43</v>
      </c>
    </row>
    <row r="1635" spans="1:5" x14ac:dyDescent="0.2">
      <c r="A1635">
        <v>18.440000000000001</v>
      </c>
      <c r="B1635">
        <v>4.46</v>
      </c>
      <c r="C1635">
        <v>-7.9280000000000003E-2</v>
      </c>
      <c r="D1635">
        <v>1.5860000000000001</v>
      </c>
      <c r="E1635">
        <v>4.46</v>
      </c>
    </row>
    <row r="1636" spans="1:5" x14ac:dyDescent="0.2">
      <c r="A1636">
        <v>18.45</v>
      </c>
      <c r="B1636">
        <v>4.4800000000000004</v>
      </c>
      <c r="C1636">
        <v>-7.9320000000000002E-2</v>
      </c>
      <c r="D1636">
        <v>1.5860000000000001</v>
      </c>
      <c r="E1636">
        <v>4.4800000000000004</v>
      </c>
    </row>
    <row r="1637" spans="1:5" x14ac:dyDescent="0.2">
      <c r="A1637">
        <v>18.45</v>
      </c>
      <c r="B1637">
        <v>4.51</v>
      </c>
      <c r="C1637">
        <v>-7.9350000000000004E-2</v>
      </c>
      <c r="D1637">
        <v>1.587</v>
      </c>
      <c r="E1637">
        <v>4.51</v>
      </c>
    </row>
    <row r="1638" spans="1:5" x14ac:dyDescent="0.2">
      <c r="A1638">
        <v>18.46</v>
      </c>
      <c r="B1638">
        <v>4.53</v>
      </c>
      <c r="C1638">
        <v>-7.9380000000000006E-2</v>
      </c>
      <c r="D1638">
        <v>1.5880000000000001</v>
      </c>
      <c r="E1638">
        <v>4.53</v>
      </c>
    </row>
    <row r="1639" spans="1:5" x14ac:dyDescent="0.2">
      <c r="A1639">
        <v>18.47</v>
      </c>
      <c r="B1639">
        <v>4.5599999999999996</v>
      </c>
      <c r="C1639">
        <v>-7.9409999999999994E-2</v>
      </c>
      <c r="D1639">
        <v>1.5880000000000001</v>
      </c>
      <c r="E1639">
        <v>4.5599999999999996</v>
      </c>
    </row>
    <row r="1640" spans="1:5" x14ac:dyDescent="0.2">
      <c r="A1640">
        <v>18.48</v>
      </c>
      <c r="B1640">
        <v>4.58</v>
      </c>
      <c r="C1640">
        <v>-7.9450000000000007E-2</v>
      </c>
      <c r="D1640">
        <v>1.589</v>
      </c>
      <c r="E1640">
        <v>4.58</v>
      </c>
    </row>
    <row r="1641" spans="1:5" x14ac:dyDescent="0.2">
      <c r="A1641">
        <v>18.489999999999998</v>
      </c>
      <c r="B1641">
        <v>4.6100000000000003</v>
      </c>
      <c r="C1641">
        <v>-7.9479999999999995E-2</v>
      </c>
      <c r="D1641">
        <v>1.59</v>
      </c>
      <c r="E1641">
        <v>4.6100000000000003</v>
      </c>
    </row>
    <row r="1642" spans="1:5" x14ac:dyDescent="0.2">
      <c r="A1642">
        <v>18.5</v>
      </c>
      <c r="B1642">
        <v>4.63</v>
      </c>
      <c r="C1642">
        <v>-7.9509999999999997E-2</v>
      </c>
      <c r="D1642">
        <v>1.59</v>
      </c>
      <c r="E1642">
        <v>4.63</v>
      </c>
    </row>
    <row r="1643" spans="1:5" x14ac:dyDescent="0.2">
      <c r="A1643">
        <v>18.5</v>
      </c>
      <c r="B1643">
        <v>4.66</v>
      </c>
      <c r="C1643">
        <v>-7.9549999999999996E-2</v>
      </c>
      <c r="D1643">
        <v>1.591</v>
      </c>
      <c r="E1643">
        <v>4.66</v>
      </c>
    </row>
    <row r="1644" spans="1:5" x14ac:dyDescent="0.2">
      <c r="A1644">
        <v>18.510000000000002</v>
      </c>
      <c r="B1644">
        <v>4.68</v>
      </c>
      <c r="C1644">
        <v>-7.9579999999999998E-2</v>
      </c>
      <c r="D1644">
        <v>1.5920000000000001</v>
      </c>
      <c r="E1644">
        <v>4.68</v>
      </c>
    </row>
    <row r="1645" spans="1:5" x14ac:dyDescent="0.2">
      <c r="A1645">
        <v>18.52</v>
      </c>
      <c r="B1645">
        <v>4.71</v>
      </c>
      <c r="C1645">
        <v>-7.961E-2</v>
      </c>
      <c r="D1645">
        <v>1.5920000000000001</v>
      </c>
      <c r="E1645">
        <v>4.71</v>
      </c>
    </row>
    <row r="1646" spans="1:5" x14ac:dyDescent="0.2">
      <c r="A1646">
        <v>18.53</v>
      </c>
      <c r="B1646">
        <v>4.7300000000000004</v>
      </c>
      <c r="C1646">
        <v>-7.9649999999999999E-2</v>
      </c>
      <c r="D1646">
        <v>1.593</v>
      </c>
      <c r="E1646">
        <v>4.7300000000000004</v>
      </c>
    </row>
    <row r="1647" spans="1:5" x14ac:dyDescent="0.2">
      <c r="A1647">
        <v>18.54</v>
      </c>
      <c r="B1647">
        <v>4.76</v>
      </c>
      <c r="C1647">
        <v>-7.9680000000000001E-2</v>
      </c>
      <c r="D1647">
        <v>1.5940000000000001</v>
      </c>
      <c r="E1647">
        <v>4.76</v>
      </c>
    </row>
    <row r="1648" spans="1:5" x14ac:dyDescent="0.2">
      <c r="A1648">
        <v>18.55</v>
      </c>
      <c r="B1648">
        <v>4.78</v>
      </c>
      <c r="C1648">
        <v>-7.9710000000000003E-2</v>
      </c>
      <c r="D1648">
        <v>1.5940000000000001</v>
      </c>
      <c r="E1648">
        <v>4.78</v>
      </c>
    </row>
    <row r="1649" spans="1:5" x14ac:dyDescent="0.2">
      <c r="A1649">
        <v>18.55</v>
      </c>
      <c r="B1649">
        <v>4.8099999999999996</v>
      </c>
      <c r="C1649">
        <v>-7.9750000000000001E-2</v>
      </c>
      <c r="D1649">
        <v>1.595</v>
      </c>
      <c r="E1649">
        <v>4.8099999999999996</v>
      </c>
    </row>
    <row r="1650" spans="1:5" x14ac:dyDescent="0.2">
      <c r="A1650">
        <v>18.559999999999999</v>
      </c>
      <c r="B1650">
        <v>4.83</v>
      </c>
      <c r="C1650">
        <v>-7.9780000000000004E-2</v>
      </c>
      <c r="D1650">
        <v>1.5960000000000001</v>
      </c>
      <c r="E1650">
        <v>4.83</v>
      </c>
    </row>
    <row r="1651" spans="1:5" x14ac:dyDescent="0.2">
      <c r="A1651">
        <v>18.57</v>
      </c>
      <c r="B1651">
        <v>4.8600000000000003</v>
      </c>
      <c r="C1651">
        <v>-7.9820000000000002E-2</v>
      </c>
      <c r="D1651">
        <v>1.5960000000000001</v>
      </c>
      <c r="E1651">
        <v>4.8600000000000003</v>
      </c>
    </row>
    <row r="1652" spans="1:5" x14ac:dyDescent="0.2">
      <c r="A1652">
        <v>18.579999999999998</v>
      </c>
      <c r="B1652">
        <v>4.88</v>
      </c>
      <c r="C1652">
        <v>-7.9850000000000004E-2</v>
      </c>
      <c r="D1652">
        <v>1.597</v>
      </c>
      <c r="E1652">
        <v>4.88</v>
      </c>
    </row>
    <row r="1653" spans="1:5" x14ac:dyDescent="0.2">
      <c r="A1653">
        <v>18.59</v>
      </c>
      <c r="B1653">
        <v>4.91</v>
      </c>
      <c r="C1653">
        <v>-7.9880000000000007E-2</v>
      </c>
      <c r="D1653">
        <v>1.5980000000000001</v>
      </c>
      <c r="E1653">
        <v>4.91</v>
      </c>
    </row>
    <row r="1654" spans="1:5" x14ac:dyDescent="0.2">
      <c r="A1654">
        <v>18.600000000000001</v>
      </c>
      <c r="B1654">
        <v>4.93</v>
      </c>
      <c r="C1654">
        <v>-7.9920000000000005E-2</v>
      </c>
      <c r="D1654">
        <v>1.5980000000000001</v>
      </c>
      <c r="E1654">
        <v>4.93</v>
      </c>
    </row>
    <row r="1655" spans="1:5" x14ac:dyDescent="0.2">
      <c r="A1655">
        <v>18.600000000000001</v>
      </c>
      <c r="B1655">
        <v>4.96</v>
      </c>
      <c r="C1655">
        <v>-7.9949999999999993E-2</v>
      </c>
      <c r="D1655">
        <v>1.599</v>
      </c>
      <c r="E1655">
        <v>4.96</v>
      </c>
    </row>
    <row r="1656" spans="1:5" x14ac:dyDescent="0.2">
      <c r="A1656">
        <v>18.61</v>
      </c>
      <c r="B1656">
        <v>4.9800000000000004</v>
      </c>
      <c r="C1656">
        <v>-7.9979999999999996E-2</v>
      </c>
      <c r="D1656">
        <v>1.6</v>
      </c>
      <c r="E1656">
        <v>4.9800000000000004</v>
      </c>
    </row>
    <row r="1657" spans="1:5" x14ac:dyDescent="0.2">
      <c r="A1657">
        <v>18.62</v>
      </c>
      <c r="B1657">
        <v>5.01</v>
      </c>
      <c r="C1657">
        <v>-8.0009999999999998E-2</v>
      </c>
      <c r="D1657">
        <v>1.6</v>
      </c>
      <c r="E1657">
        <v>5.01</v>
      </c>
    </row>
    <row r="1658" spans="1:5" x14ac:dyDescent="0.2">
      <c r="A1658">
        <v>18.63</v>
      </c>
      <c r="B1658">
        <v>5.03</v>
      </c>
      <c r="C1658">
        <v>-8.0049999999999996E-2</v>
      </c>
      <c r="D1658">
        <v>1.601</v>
      </c>
      <c r="E1658">
        <v>5.03</v>
      </c>
    </row>
    <row r="1659" spans="1:5" x14ac:dyDescent="0.2">
      <c r="A1659">
        <v>18.64</v>
      </c>
      <c r="B1659">
        <v>5.0599999999999996</v>
      </c>
      <c r="C1659">
        <v>-8.0079999999999998E-2</v>
      </c>
      <c r="D1659">
        <v>1.6020000000000001</v>
      </c>
      <c r="E1659">
        <v>5.0599999999999996</v>
      </c>
    </row>
    <row r="1660" spans="1:5" x14ac:dyDescent="0.2">
      <c r="A1660">
        <v>18.649999999999999</v>
      </c>
      <c r="B1660">
        <v>5.08</v>
      </c>
      <c r="C1660">
        <v>-8.0110000000000001E-2</v>
      </c>
      <c r="D1660">
        <v>1.6020000000000001</v>
      </c>
      <c r="E1660">
        <v>5.08</v>
      </c>
    </row>
    <row r="1661" spans="1:5" x14ac:dyDescent="0.2">
      <c r="A1661">
        <v>18.649999999999999</v>
      </c>
      <c r="B1661">
        <v>5.1100000000000003</v>
      </c>
      <c r="C1661">
        <v>-8.0149999999999999E-2</v>
      </c>
      <c r="D1661">
        <v>1.603</v>
      </c>
      <c r="E1661">
        <v>5.1100000000000003</v>
      </c>
    </row>
    <row r="1662" spans="1:5" x14ac:dyDescent="0.2">
      <c r="A1662">
        <v>18.66</v>
      </c>
      <c r="B1662">
        <v>5.13</v>
      </c>
      <c r="C1662">
        <v>-8.0180000000000001E-2</v>
      </c>
      <c r="D1662">
        <v>1.6040000000000001</v>
      </c>
      <c r="E1662">
        <v>5.13</v>
      </c>
    </row>
    <row r="1663" spans="1:5" x14ac:dyDescent="0.2">
      <c r="A1663">
        <v>18.670000000000002</v>
      </c>
      <c r="B1663">
        <v>5.16</v>
      </c>
      <c r="C1663">
        <v>-8.0210000000000004E-2</v>
      </c>
      <c r="D1663">
        <v>1.6040000000000001</v>
      </c>
      <c r="E1663">
        <v>5.16</v>
      </c>
    </row>
    <row r="1664" spans="1:5" x14ac:dyDescent="0.2">
      <c r="A1664">
        <v>18.68</v>
      </c>
      <c r="B1664">
        <v>5.18</v>
      </c>
      <c r="C1664">
        <v>-8.0240000000000006E-2</v>
      </c>
      <c r="D1664">
        <v>1.605</v>
      </c>
      <c r="E1664">
        <v>5.18</v>
      </c>
    </row>
    <row r="1665" spans="1:5" x14ac:dyDescent="0.2">
      <c r="A1665">
        <v>18.690000000000001</v>
      </c>
      <c r="B1665">
        <v>5.21</v>
      </c>
      <c r="C1665">
        <v>-8.0280000000000004E-2</v>
      </c>
      <c r="D1665">
        <v>1.6060000000000001</v>
      </c>
      <c r="E1665">
        <v>5.21</v>
      </c>
    </row>
    <row r="1666" spans="1:5" x14ac:dyDescent="0.2">
      <c r="A1666">
        <v>18.7</v>
      </c>
      <c r="B1666">
        <v>5.23</v>
      </c>
      <c r="C1666">
        <v>-8.0310000000000006E-2</v>
      </c>
      <c r="D1666">
        <v>1.6060000000000001</v>
      </c>
      <c r="E1666">
        <v>5.23</v>
      </c>
    </row>
    <row r="1667" spans="1:5" x14ac:dyDescent="0.2">
      <c r="A1667">
        <v>18.7</v>
      </c>
      <c r="B1667">
        <v>5.26</v>
      </c>
      <c r="C1667">
        <v>-8.0339999999999995E-2</v>
      </c>
      <c r="D1667">
        <v>1.607</v>
      </c>
      <c r="E1667">
        <v>5.26</v>
      </c>
    </row>
    <row r="1668" spans="1:5" x14ac:dyDescent="0.2">
      <c r="A1668">
        <v>18.71</v>
      </c>
      <c r="B1668">
        <v>5.28</v>
      </c>
      <c r="C1668">
        <v>-8.0369999999999997E-2</v>
      </c>
      <c r="D1668">
        <v>1.607</v>
      </c>
      <c r="E1668">
        <v>5.28</v>
      </c>
    </row>
    <row r="1669" spans="1:5" x14ac:dyDescent="0.2">
      <c r="A1669">
        <v>18.72</v>
      </c>
      <c r="B1669">
        <v>5.31</v>
      </c>
      <c r="C1669">
        <v>-8.0409999999999995E-2</v>
      </c>
      <c r="D1669">
        <v>1.6080000000000001</v>
      </c>
      <c r="E1669">
        <v>5.31</v>
      </c>
    </row>
    <row r="1670" spans="1:5" x14ac:dyDescent="0.2">
      <c r="A1670">
        <v>18.73</v>
      </c>
      <c r="B1670">
        <v>5.33</v>
      </c>
      <c r="C1670">
        <v>-8.0439999999999998E-2</v>
      </c>
      <c r="D1670">
        <v>1.609</v>
      </c>
      <c r="E1670">
        <v>5.33</v>
      </c>
    </row>
    <row r="1671" spans="1:5" x14ac:dyDescent="0.2">
      <c r="A1671">
        <v>18.739999999999998</v>
      </c>
      <c r="B1671">
        <v>5.36</v>
      </c>
      <c r="C1671">
        <v>-8.047E-2</v>
      </c>
      <c r="D1671">
        <v>1.609</v>
      </c>
      <c r="E1671">
        <v>5.36</v>
      </c>
    </row>
    <row r="1672" spans="1:5" x14ac:dyDescent="0.2">
      <c r="A1672">
        <v>18.75</v>
      </c>
      <c r="B1672">
        <v>5.38</v>
      </c>
      <c r="C1672">
        <v>-8.0500000000000002E-2</v>
      </c>
      <c r="D1672">
        <v>1.61</v>
      </c>
      <c r="E1672">
        <v>5.38</v>
      </c>
    </row>
    <row r="1673" spans="1:5" x14ac:dyDescent="0.2">
      <c r="A1673">
        <v>18.75</v>
      </c>
      <c r="B1673">
        <v>5.41</v>
      </c>
      <c r="C1673">
        <v>-8.0530000000000004E-2</v>
      </c>
      <c r="D1673">
        <v>1.611</v>
      </c>
      <c r="E1673">
        <v>5.41</v>
      </c>
    </row>
    <row r="1674" spans="1:5" x14ac:dyDescent="0.2">
      <c r="A1674">
        <v>18.760000000000002</v>
      </c>
      <c r="B1674">
        <v>5.43</v>
      </c>
      <c r="C1674">
        <v>-8.0560000000000007E-2</v>
      </c>
      <c r="D1674">
        <v>1.611</v>
      </c>
      <c r="E1674">
        <v>5.43</v>
      </c>
    </row>
    <row r="1675" spans="1:5" x14ac:dyDescent="0.2">
      <c r="A1675">
        <v>18.77</v>
      </c>
      <c r="B1675">
        <v>5.46</v>
      </c>
      <c r="C1675">
        <v>-8.0600000000000005E-2</v>
      </c>
      <c r="D1675">
        <v>1.6120000000000001</v>
      </c>
      <c r="E1675">
        <v>5.46</v>
      </c>
    </row>
    <row r="1676" spans="1:5" x14ac:dyDescent="0.2">
      <c r="A1676">
        <v>18.78</v>
      </c>
      <c r="B1676">
        <v>5.48</v>
      </c>
      <c r="C1676">
        <v>-8.0629999999999993E-2</v>
      </c>
      <c r="D1676">
        <v>1.613</v>
      </c>
      <c r="E1676">
        <v>5.48</v>
      </c>
    </row>
    <row r="1677" spans="1:5" x14ac:dyDescent="0.2">
      <c r="A1677">
        <v>18.79</v>
      </c>
      <c r="B1677">
        <v>5.51</v>
      </c>
      <c r="C1677">
        <v>-8.0659999999999996E-2</v>
      </c>
      <c r="D1677">
        <v>1.613</v>
      </c>
      <c r="E1677">
        <v>5.51</v>
      </c>
    </row>
    <row r="1678" spans="1:5" x14ac:dyDescent="0.2">
      <c r="A1678">
        <v>18.8</v>
      </c>
      <c r="B1678">
        <v>5.53</v>
      </c>
      <c r="C1678">
        <v>-8.0689999999999998E-2</v>
      </c>
      <c r="D1678">
        <v>1.6140000000000001</v>
      </c>
      <c r="E1678">
        <v>5.53</v>
      </c>
    </row>
    <row r="1679" spans="1:5" x14ac:dyDescent="0.2">
      <c r="A1679">
        <v>18.8</v>
      </c>
      <c r="B1679">
        <v>5.56</v>
      </c>
      <c r="C1679">
        <v>-8.072E-2</v>
      </c>
      <c r="D1679">
        <v>1.6140000000000001</v>
      </c>
      <c r="E1679">
        <v>5.56</v>
      </c>
    </row>
    <row r="1680" spans="1:5" x14ac:dyDescent="0.2">
      <c r="A1680">
        <v>18.809999999999999</v>
      </c>
      <c r="B1680">
        <v>5.58</v>
      </c>
      <c r="C1680">
        <v>-8.0750000000000002E-2</v>
      </c>
      <c r="D1680">
        <v>1.615</v>
      </c>
      <c r="E1680">
        <v>5.58</v>
      </c>
    </row>
    <row r="1681" spans="1:5" x14ac:dyDescent="0.2">
      <c r="A1681">
        <v>18.82</v>
      </c>
      <c r="B1681">
        <v>5.61</v>
      </c>
      <c r="C1681">
        <v>-8.0790000000000001E-2</v>
      </c>
      <c r="D1681">
        <v>1.6160000000000001</v>
      </c>
      <c r="E1681">
        <v>5.61</v>
      </c>
    </row>
    <row r="1682" spans="1:5" x14ac:dyDescent="0.2">
      <c r="A1682">
        <v>18.829999999999998</v>
      </c>
      <c r="B1682">
        <v>5.63</v>
      </c>
      <c r="C1682">
        <v>-8.0820000000000003E-2</v>
      </c>
      <c r="D1682">
        <v>1.6160000000000001</v>
      </c>
      <c r="E1682">
        <v>5.63</v>
      </c>
    </row>
    <row r="1683" spans="1:5" x14ac:dyDescent="0.2">
      <c r="A1683">
        <v>18.84</v>
      </c>
      <c r="B1683">
        <v>5.66</v>
      </c>
      <c r="C1683">
        <v>-8.0850000000000005E-2</v>
      </c>
      <c r="D1683">
        <v>1.617</v>
      </c>
      <c r="E1683">
        <v>5.66</v>
      </c>
    </row>
    <row r="1684" spans="1:5" x14ac:dyDescent="0.2">
      <c r="A1684">
        <v>18.850000000000001</v>
      </c>
      <c r="B1684">
        <v>5.68</v>
      </c>
      <c r="C1684">
        <v>-8.0890000000000004E-2</v>
      </c>
      <c r="D1684">
        <v>1.6180000000000001</v>
      </c>
      <c r="E1684">
        <v>5.68</v>
      </c>
    </row>
    <row r="1685" spans="1:5" x14ac:dyDescent="0.2">
      <c r="A1685">
        <v>18.850000000000001</v>
      </c>
      <c r="B1685">
        <v>5.71</v>
      </c>
      <c r="C1685">
        <v>-8.0920000000000006E-2</v>
      </c>
      <c r="D1685">
        <v>1.6180000000000001</v>
      </c>
      <c r="E1685">
        <v>5.71</v>
      </c>
    </row>
    <row r="1686" spans="1:5" x14ac:dyDescent="0.2">
      <c r="A1686">
        <v>18.86</v>
      </c>
      <c r="B1686">
        <v>5.73</v>
      </c>
      <c r="C1686">
        <v>-8.0949999999999994E-2</v>
      </c>
      <c r="D1686">
        <v>1.619</v>
      </c>
      <c r="E1686">
        <v>5.73</v>
      </c>
    </row>
    <row r="1687" spans="1:5" x14ac:dyDescent="0.2">
      <c r="A1687">
        <v>18.87</v>
      </c>
      <c r="B1687">
        <v>5.76</v>
      </c>
      <c r="C1687">
        <v>-8.0979999999999996E-2</v>
      </c>
      <c r="D1687">
        <v>1.62</v>
      </c>
      <c r="E1687">
        <v>5.76</v>
      </c>
    </row>
    <row r="1688" spans="1:5" x14ac:dyDescent="0.2">
      <c r="A1688">
        <v>18.88</v>
      </c>
      <c r="B1688">
        <v>5.78</v>
      </c>
      <c r="C1688">
        <v>-8.1009999999999999E-2</v>
      </c>
      <c r="D1688">
        <v>1.62</v>
      </c>
      <c r="E1688">
        <v>5.78</v>
      </c>
    </row>
    <row r="1689" spans="1:5" x14ac:dyDescent="0.2">
      <c r="A1689">
        <v>18.89</v>
      </c>
      <c r="B1689">
        <v>5.81</v>
      </c>
      <c r="C1689">
        <v>-8.1040000000000001E-2</v>
      </c>
      <c r="D1689">
        <v>1.621</v>
      </c>
      <c r="E1689">
        <v>5.81</v>
      </c>
    </row>
    <row r="1690" spans="1:5" x14ac:dyDescent="0.2">
      <c r="A1690">
        <v>18.899999999999999</v>
      </c>
      <c r="B1690">
        <v>5.83</v>
      </c>
      <c r="C1690">
        <v>-8.1070000000000003E-2</v>
      </c>
      <c r="D1690">
        <v>1.621</v>
      </c>
      <c r="E1690">
        <v>5.83</v>
      </c>
    </row>
    <row r="1691" spans="1:5" x14ac:dyDescent="0.2">
      <c r="A1691">
        <v>18.899999999999999</v>
      </c>
      <c r="B1691">
        <v>5.86</v>
      </c>
      <c r="C1691">
        <v>-8.1100000000000005E-2</v>
      </c>
      <c r="D1691">
        <v>1.6220000000000001</v>
      </c>
      <c r="E1691">
        <v>5.86</v>
      </c>
    </row>
    <row r="1692" spans="1:5" x14ac:dyDescent="0.2">
      <c r="A1692">
        <v>18.91</v>
      </c>
      <c r="B1692">
        <v>5.88</v>
      </c>
      <c r="C1692">
        <v>-8.1129999999999994E-2</v>
      </c>
      <c r="D1692">
        <v>1.623</v>
      </c>
      <c r="E1692">
        <v>5.88</v>
      </c>
    </row>
    <row r="1693" spans="1:5" x14ac:dyDescent="0.2">
      <c r="A1693">
        <v>18.920000000000002</v>
      </c>
      <c r="B1693">
        <v>5.91</v>
      </c>
      <c r="C1693">
        <v>-8.1159999999999996E-2</v>
      </c>
      <c r="D1693">
        <v>1.623</v>
      </c>
      <c r="E1693">
        <v>5.91</v>
      </c>
    </row>
    <row r="1694" spans="1:5" x14ac:dyDescent="0.2">
      <c r="A1694">
        <v>18.93</v>
      </c>
      <c r="B1694">
        <v>5.93</v>
      </c>
      <c r="C1694">
        <v>-8.1189999999999998E-2</v>
      </c>
      <c r="D1694">
        <v>1.6240000000000001</v>
      </c>
      <c r="E1694">
        <v>5.93</v>
      </c>
    </row>
    <row r="1695" spans="1:5" x14ac:dyDescent="0.2">
      <c r="A1695">
        <v>18.940000000000001</v>
      </c>
      <c r="B1695">
        <v>5.96</v>
      </c>
      <c r="C1695">
        <v>-8.1229999999999997E-2</v>
      </c>
      <c r="D1695">
        <v>1.625</v>
      </c>
      <c r="E1695">
        <v>5.96</v>
      </c>
    </row>
    <row r="1696" spans="1:5" x14ac:dyDescent="0.2">
      <c r="A1696">
        <v>18.95</v>
      </c>
      <c r="B1696">
        <v>5.98</v>
      </c>
      <c r="C1696">
        <v>-8.1259999999999999E-2</v>
      </c>
      <c r="D1696">
        <v>1.625</v>
      </c>
      <c r="E1696">
        <v>5.98</v>
      </c>
    </row>
    <row r="1697" spans="1:5" x14ac:dyDescent="0.2">
      <c r="A1697">
        <v>18.95</v>
      </c>
      <c r="B1697">
        <v>6.01</v>
      </c>
      <c r="C1697">
        <v>-8.1290000000000001E-2</v>
      </c>
      <c r="D1697">
        <v>1.6259999999999999</v>
      </c>
      <c r="E1697">
        <v>6.01</v>
      </c>
    </row>
    <row r="1698" spans="1:5" x14ac:dyDescent="0.2">
      <c r="A1698">
        <v>18.96</v>
      </c>
      <c r="B1698">
        <v>6.03</v>
      </c>
      <c r="C1698">
        <v>-8.1320000000000003E-2</v>
      </c>
      <c r="D1698">
        <v>1.6259999999999999</v>
      </c>
      <c r="E1698">
        <v>6.03</v>
      </c>
    </row>
    <row r="1699" spans="1:5" x14ac:dyDescent="0.2">
      <c r="A1699">
        <v>18.97</v>
      </c>
      <c r="B1699">
        <v>6.06</v>
      </c>
      <c r="C1699">
        <v>-8.1350000000000006E-2</v>
      </c>
      <c r="D1699">
        <v>1.627</v>
      </c>
      <c r="E1699">
        <v>6.06</v>
      </c>
    </row>
    <row r="1700" spans="1:5" x14ac:dyDescent="0.2">
      <c r="A1700">
        <v>18.98</v>
      </c>
      <c r="B1700">
        <v>6.08</v>
      </c>
      <c r="C1700">
        <v>-8.1379999999999994E-2</v>
      </c>
      <c r="D1700">
        <v>1.6279999999999999</v>
      </c>
      <c r="E1700">
        <v>6.08</v>
      </c>
    </row>
    <row r="1701" spans="1:5" x14ac:dyDescent="0.2">
      <c r="A1701">
        <v>18.989999999999998</v>
      </c>
      <c r="B1701">
        <v>6.11</v>
      </c>
      <c r="C1701">
        <v>-8.1420000000000006E-2</v>
      </c>
      <c r="D1701">
        <v>1.6279999999999999</v>
      </c>
      <c r="E1701">
        <v>6.11</v>
      </c>
    </row>
    <row r="1702" spans="1:5" x14ac:dyDescent="0.2">
      <c r="A1702">
        <v>19</v>
      </c>
      <c r="B1702">
        <v>6.13</v>
      </c>
      <c r="C1702">
        <v>-8.1449999999999995E-2</v>
      </c>
      <c r="D1702">
        <v>1.629</v>
      </c>
      <c r="E1702">
        <v>6.13</v>
      </c>
    </row>
    <row r="1703" spans="1:5" x14ac:dyDescent="0.2">
      <c r="A1703">
        <v>19</v>
      </c>
      <c r="B1703">
        <v>6.16</v>
      </c>
      <c r="C1703">
        <v>-8.1479999999999997E-2</v>
      </c>
      <c r="D1703">
        <v>1.63</v>
      </c>
      <c r="E1703">
        <v>6.16</v>
      </c>
    </row>
    <row r="1704" spans="1:5" x14ac:dyDescent="0.2">
      <c r="A1704">
        <v>19.010000000000002</v>
      </c>
      <c r="B1704">
        <v>6.18</v>
      </c>
      <c r="C1704">
        <v>-8.1509999999999999E-2</v>
      </c>
      <c r="D1704">
        <v>1.63</v>
      </c>
      <c r="E1704">
        <v>6.18</v>
      </c>
    </row>
    <row r="1705" spans="1:5" x14ac:dyDescent="0.2">
      <c r="A1705">
        <v>19.02</v>
      </c>
      <c r="B1705">
        <v>6.21</v>
      </c>
      <c r="C1705">
        <v>-8.1549999999999997E-2</v>
      </c>
      <c r="D1705">
        <v>1.631</v>
      </c>
      <c r="E1705">
        <v>6.21</v>
      </c>
    </row>
    <row r="1706" spans="1:5" x14ac:dyDescent="0.2">
      <c r="A1706">
        <v>19.03</v>
      </c>
      <c r="B1706">
        <v>6.23</v>
      </c>
      <c r="C1706">
        <v>-8.158E-2</v>
      </c>
      <c r="D1706">
        <v>1.6319999999999999</v>
      </c>
      <c r="E1706">
        <v>6.23</v>
      </c>
    </row>
    <row r="1707" spans="1:5" x14ac:dyDescent="0.2">
      <c r="A1707">
        <v>19.04</v>
      </c>
      <c r="B1707">
        <v>6.26</v>
      </c>
      <c r="C1707">
        <v>-8.1610000000000002E-2</v>
      </c>
      <c r="D1707">
        <v>1.6319999999999999</v>
      </c>
      <c r="E1707">
        <v>6.26</v>
      </c>
    </row>
    <row r="1708" spans="1:5" x14ac:dyDescent="0.2">
      <c r="A1708">
        <v>19.05</v>
      </c>
      <c r="B1708">
        <v>6.28</v>
      </c>
      <c r="C1708">
        <v>-8.165E-2</v>
      </c>
      <c r="D1708">
        <v>1.633</v>
      </c>
      <c r="E1708">
        <v>6.28</v>
      </c>
    </row>
    <row r="1709" spans="1:5" x14ac:dyDescent="0.2">
      <c r="A1709">
        <v>19.05</v>
      </c>
      <c r="B1709">
        <v>6.31</v>
      </c>
      <c r="C1709">
        <v>-8.1680000000000003E-2</v>
      </c>
      <c r="D1709">
        <v>1.6339999999999999</v>
      </c>
      <c r="E1709">
        <v>6.31</v>
      </c>
    </row>
    <row r="1710" spans="1:5" x14ac:dyDescent="0.2">
      <c r="A1710">
        <v>19.059999999999999</v>
      </c>
      <c r="B1710">
        <v>6.33</v>
      </c>
      <c r="C1710">
        <v>-8.1720000000000001E-2</v>
      </c>
      <c r="D1710">
        <v>1.6339999999999999</v>
      </c>
      <c r="E1710">
        <v>6.33</v>
      </c>
    </row>
    <row r="1711" spans="1:5" x14ac:dyDescent="0.2">
      <c r="A1711">
        <v>19.07</v>
      </c>
      <c r="B1711">
        <v>6.36</v>
      </c>
      <c r="C1711">
        <v>-8.1750000000000003E-2</v>
      </c>
      <c r="D1711">
        <v>1.635</v>
      </c>
      <c r="E1711">
        <v>6.36</v>
      </c>
    </row>
    <row r="1712" spans="1:5" x14ac:dyDescent="0.2">
      <c r="A1712">
        <v>19.079999999999998</v>
      </c>
      <c r="B1712">
        <v>6.38</v>
      </c>
      <c r="C1712">
        <v>-8.1790000000000002E-2</v>
      </c>
      <c r="D1712">
        <v>1.6359999999999999</v>
      </c>
      <c r="E1712">
        <v>6.38</v>
      </c>
    </row>
    <row r="1713" spans="1:5" x14ac:dyDescent="0.2">
      <c r="A1713">
        <v>19.09</v>
      </c>
      <c r="B1713">
        <v>6.41</v>
      </c>
      <c r="C1713">
        <v>-8.1820000000000004E-2</v>
      </c>
      <c r="D1713">
        <v>1.6359999999999999</v>
      </c>
      <c r="E1713">
        <v>6.41</v>
      </c>
    </row>
    <row r="1714" spans="1:5" x14ac:dyDescent="0.2">
      <c r="A1714">
        <v>19.100000000000001</v>
      </c>
      <c r="B1714">
        <v>6.43</v>
      </c>
      <c r="C1714">
        <v>-8.1860000000000002E-2</v>
      </c>
      <c r="D1714">
        <v>1.637</v>
      </c>
      <c r="E1714">
        <v>6.43</v>
      </c>
    </row>
    <row r="1715" spans="1:5" x14ac:dyDescent="0.2">
      <c r="A1715">
        <v>19.100000000000001</v>
      </c>
      <c r="B1715">
        <v>6.46</v>
      </c>
      <c r="C1715">
        <v>-8.1890000000000004E-2</v>
      </c>
      <c r="D1715">
        <v>1.6379999999999999</v>
      </c>
      <c r="E1715">
        <v>6.46</v>
      </c>
    </row>
    <row r="1716" spans="1:5" x14ac:dyDescent="0.2">
      <c r="A1716">
        <v>19.11</v>
      </c>
      <c r="B1716">
        <v>6.48</v>
      </c>
      <c r="C1716">
        <v>-8.1930000000000003E-2</v>
      </c>
      <c r="D1716">
        <v>1.639</v>
      </c>
      <c r="E1716">
        <v>6.48</v>
      </c>
    </row>
    <row r="1717" spans="1:5" x14ac:dyDescent="0.2">
      <c r="A1717">
        <v>19.12</v>
      </c>
      <c r="B1717">
        <v>6.51</v>
      </c>
      <c r="C1717">
        <v>-8.1970000000000001E-2</v>
      </c>
      <c r="D1717">
        <v>1.639</v>
      </c>
      <c r="E1717">
        <v>6.51</v>
      </c>
    </row>
    <row r="1718" spans="1:5" x14ac:dyDescent="0.2">
      <c r="A1718">
        <v>19.13</v>
      </c>
      <c r="B1718">
        <v>6.53</v>
      </c>
      <c r="C1718">
        <v>-8.201E-2</v>
      </c>
      <c r="D1718">
        <v>1.64</v>
      </c>
      <c r="E1718">
        <v>6.53</v>
      </c>
    </row>
    <row r="1719" spans="1:5" x14ac:dyDescent="0.2">
      <c r="A1719">
        <v>19.14</v>
      </c>
      <c r="B1719">
        <v>6.56</v>
      </c>
      <c r="C1719">
        <v>-8.2049999999999998E-2</v>
      </c>
      <c r="D1719">
        <v>1.641</v>
      </c>
      <c r="E1719">
        <v>6.56</v>
      </c>
    </row>
    <row r="1720" spans="1:5" x14ac:dyDescent="0.2">
      <c r="A1720">
        <v>19.149999999999999</v>
      </c>
      <c r="B1720">
        <v>6.58</v>
      </c>
      <c r="C1720">
        <v>-8.2089999999999996E-2</v>
      </c>
      <c r="D1720">
        <v>1.6419999999999999</v>
      </c>
      <c r="E1720">
        <v>6.58</v>
      </c>
    </row>
    <row r="1721" spans="1:5" x14ac:dyDescent="0.2">
      <c r="A1721">
        <v>19.149999999999999</v>
      </c>
      <c r="B1721">
        <v>6.61</v>
      </c>
      <c r="C1721">
        <v>-8.2129999999999995E-2</v>
      </c>
      <c r="D1721">
        <v>1.643</v>
      </c>
      <c r="E1721">
        <v>6.61</v>
      </c>
    </row>
    <row r="1722" spans="1:5" x14ac:dyDescent="0.2">
      <c r="A1722">
        <v>19.16</v>
      </c>
      <c r="B1722">
        <v>6.63</v>
      </c>
      <c r="C1722">
        <v>-8.2170000000000007E-2</v>
      </c>
      <c r="D1722">
        <v>1.643</v>
      </c>
      <c r="E1722">
        <v>6.63</v>
      </c>
    </row>
    <row r="1723" spans="1:5" x14ac:dyDescent="0.2">
      <c r="A1723">
        <v>19.170000000000002</v>
      </c>
      <c r="B1723">
        <v>6.66</v>
      </c>
      <c r="C1723">
        <v>-8.2210000000000005E-2</v>
      </c>
      <c r="D1723">
        <v>1.6439999999999999</v>
      </c>
      <c r="E1723">
        <v>6.66</v>
      </c>
    </row>
    <row r="1724" spans="1:5" x14ac:dyDescent="0.2">
      <c r="A1724">
        <v>19.18</v>
      </c>
      <c r="B1724">
        <v>6.68</v>
      </c>
      <c r="C1724">
        <v>-8.2250000000000004E-2</v>
      </c>
      <c r="D1724">
        <v>1.645</v>
      </c>
      <c r="E1724">
        <v>6.68</v>
      </c>
    </row>
    <row r="1725" spans="1:5" x14ac:dyDescent="0.2">
      <c r="A1725">
        <v>19.190000000000001</v>
      </c>
      <c r="B1725">
        <v>6.71</v>
      </c>
      <c r="C1725">
        <v>-8.2290000000000002E-2</v>
      </c>
      <c r="D1725">
        <v>1.6459999999999999</v>
      </c>
      <c r="E1725">
        <v>6.71</v>
      </c>
    </row>
    <row r="1726" spans="1:5" x14ac:dyDescent="0.2">
      <c r="A1726">
        <v>19.2</v>
      </c>
      <c r="B1726">
        <v>6.73</v>
      </c>
      <c r="C1726">
        <v>-8.2339999999999997E-2</v>
      </c>
      <c r="D1726">
        <v>1.647</v>
      </c>
      <c r="E1726">
        <v>6.73</v>
      </c>
    </row>
    <row r="1727" spans="1:5" x14ac:dyDescent="0.2">
      <c r="A1727">
        <v>19.2</v>
      </c>
      <c r="B1727">
        <v>6.76</v>
      </c>
      <c r="C1727">
        <v>-8.2379999999999995E-2</v>
      </c>
      <c r="D1727">
        <v>1.6479999999999999</v>
      </c>
      <c r="E1727">
        <v>6.76</v>
      </c>
    </row>
    <row r="1728" spans="1:5" x14ac:dyDescent="0.2">
      <c r="A1728">
        <v>19.21</v>
      </c>
      <c r="B1728">
        <v>6.78</v>
      </c>
      <c r="C1728">
        <v>-8.2430000000000003E-2</v>
      </c>
      <c r="D1728">
        <v>1.649</v>
      </c>
      <c r="E1728">
        <v>6.78</v>
      </c>
    </row>
    <row r="1729" spans="1:5" x14ac:dyDescent="0.2">
      <c r="A1729">
        <v>19.22</v>
      </c>
      <c r="B1729">
        <v>6.81</v>
      </c>
      <c r="C1729">
        <v>-8.2470000000000002E-2</v>
      </c>
      <c r="D1729">
        <v>1.649</v>
      </c>
      <c r="E1729">
        <v>6.81</v>
      </c>
    </row>
    <row r="1730" spans="1:5" x14ac:dyDescent="0.2">
      <c r="A1730">
        <v>19.23</v>
      </c>
      <c r="B1730">
        <v>6.83</v>
      </c>
      <c r="C1730">
        <v>-8.2519999999999996E-2</v>
      </c>
      <c r="D1730">
        <v>1.65</v>
      </c>
      <c r="E1730">
        <v>6.83</v>
      </c>
    </row>
    <row r="1731" spans="1:5" x14ac:dyDescent="0.2">
      <c r="A1731">
        <v>19.239999999999998</v>
      </c>
      <c r="B1731">
        <v>6.86</v>
      </c>
      <c r="C1731">
        <v>-8.2559999999999995E-2</v>
      </c>
      <c r="D1731">
        <v>1.651</v>
      </c>
      <c r="E1731">
        <v>6.86</v>
      </c>
    </row>
    <row r="1732" spans="1:5" x14ac:dyDescent="0.2">
      <c r="A1732">
        <v>19.25</v>
      </c>
      <c r="B1732">
        <v>6.88</v>
      </c>
      <c r="C1732">
        <v>-8.2610000000000003E-2</v>
      </c>
      <c r="D1732">
        <v>1.6519999999999999</v>
      </c>
      <c r="E1732">
        <v>6.88</v>
      </c>
    </row>
    <row r="1733" spans="1:5" x14ac:dyDescent="0.2">
      <c r="A1733">
        <v>19.25</v>
      </c>
      <c r="B1733">
        <v>6.91</v>
      </c>
      <c r="C1733">
        <v>-8.2659999999999997E-2</v>
      </c>
      <c r="D1733">
        <v>1.653</v>
      </c>
      <c r="E1733">
        <v>6.91</v>
      </c>
    </row>
    <row r="1734" spans="1:5" x14ac:dyDescent="0.2">
      <c r="A1734">
        <v>19.260000000000002</v>
      </c>
      <c r="B1734">
        <v>6.93</v>
      </c>
      <c r="C1734">
        <v>-8.2710000000000006E-2</v>
      </c>
      <c r="D1734">
        <v>1.6539999999999999</v>
      </c>
      <c r="E1734">
        <v>6.93</v>
      </c>
    </row>
    <row r="1735" spans="1:5" x14ac:dyDescent="0.2">
      <c r="A1735">
        <v>19.27</v>
      </c>
      <c r="B1735">
        <v>6.96</v>
      </c>
      <c r="C1735">
        <v>-8.276E-2</v>
      </c>
      <c r="D1735">
        <v>1.655</v>
      </c>
      <c r="E1735">
        <v>6.96</v>
      </c>
    </row>
    <row r="1736" spans="1:5" x14ac:dyDescent="0.2">
      <c r="A1736">
        <v>19.28</v>
      </c>
      <c r="B1736">
        <v>6.98</v>
      </c>
      <c r="C1736">
        <v>-8.2809999999999995E-2</v>
      </c>
      <c r="D1736">
        <v>1.6559999999999999</v>
      </c>
      <c r="E1736">
        <v>6.98</v>
      </c>
    </row>
    <row r="1737" spans="1:5" x14ac:dyDescent="0.2">
      <c r="A1737">
        <v>19.29</v>
      </c>
      <c r="B1737">
        <v>7.01</v>
      </c>
      <c r="C1737">
        <v>-8.2860000000000003E-2</v>
      </c>
      <c r="D1737">
        <v>1.657</v>
      </c>
      <c r="E1737">
        <v>7.01</v>
      </c>
    </row>
    <row r="1738" spans="1:5" x14ac:dyDescent="0.2">
      <c r="A1738">
        <v>19.3</v>
      </c>
      <c r="B1738">
        <v>7.03</v>
      </c>
      <c r="C1738">
        <v>-8.2909999999999998E-2</v>
      </c>
      <c r="D1738">
        <v>1.6579999999999999</v>
      </c>
      <c r="E1738">
        <v>7.03</v>
      </c>
    </row>
    <row r="1739" spans="1:5" x14ac:dyDescent="0.2">
      <c r="A1739">
        <v>19.3</v>
      </c>
      <c r="B1739">
        <v>7.06</v>
      </c>
      <c r="C1739">
        <v>-8.2960000000000006E-2</v>
      </c>
      <c r="D1739">
        <v>1.659</v>
      </c>
      <c r="E1739">
        <v>7.06</v>
      </c>
    </row>
    <row r="1740" spans="1:5" x14ac:dyDescent="0.2">
      <c r="A1740">
        <v>19.309999999999999</v>
      </c>
      <c r="B1740">
        <v>7.08</v>
      </c>
      <c r="C1740">
        <v>-8.301E-2</v>
      </c>
      <c r="D1740">
        <v>1.66</v>
      </c>
      <c r="E1740">
        <v>7.08</v>
      </c>
    </row>
    <row r="1741" spans="1:5" x14ac:dyDescent="0.2">
      <c r="A1741">
        <v>19.32</v>
      </c>
      <c r="B1741">
        <v>7.11</v>
      </c>
      <c r="C1741">
        <v>-8.3070000000000005E-2</v>
      </c>
      <c r="D1741">
        <v>1.661</v>
      </c>
      <c r="E1741">
        <v>7.11</v>
      </c>
    </row>
    <row r="1742" spans="1:5" x14ac:dyDescent="0.2">
      <c r="A1742">
        <v>19.329999999999998</v>
      </c>
      <c r="B1742">
        <v>7.13</v>
      </c>
      <c r="C1742">
        <v>-8.3119999999999999E-2</v>
      </c>
      <c r="D1742">
        <v>1.6619999999999999</v>
      </c>
      <c r="E1742">
        <v>7.13</v>
      </c>
    </row>
    <row r="1743" spans="1:5" x14ac:dyDescent="0.2">
      <c r="A1743">
        <v>19.34</v>
      </c>
      <c r="B1743">
        <v>7.16</v>
      </c>
      <c r="C1743">
        <v>-8.3180000000000004E-2</v>
      </c>
      <c r="D1743">
        <v>1.6639999999999999</v>
      </c>
      <c r="E1743">
        <v>7.16</v>
      </c>
    </row>
    <row r="1744" spans="1:5" x14ac:dyDescent="0.2">
      <c r="A1744">
        <v>19.350000000000001</v>
      </c>
      <c r="B1744">
        <v>7.18</v>
      </c>
      <c r="C1744">
        <v>-8.3229999999999998E-2</v>
      </c>
      <c r="D1744">
        <v>1.665</v>
      </c>
      <c r="E1744">
        <v>7.18</v>
      </c>
    </row>
    <row r="1745" spans="1:5" x14ac:dyDescent="0.2">
      <c r="A1745">
        <v>19.350000000000001</v>
      </c>
      <c r="B1745">
        <v>7.21</v>
      </c>
      <c r="C1745">
        <v>-8.3290000000000003E-2</v>
      </c>
      <c r="D1745">
        <v>1.6659999999999999</v>
      </c>
      <c r="E1745">
        <v>7.21</v>
      </c>
    </row>
    <row r="1746" spans="1:5" x14ac:dyDescent="0.2">
      <c r="A1746">
        <v>19.36</v>
      </c>
      <c r="B1746">
        <v>7.23</v>
      </c>
      <c r="C1746">
        <v>-8.3339999999999997E-2</v>
      </c>
      <c r="D1746">
        <v>1.667</v>
      </c>
      <c r="E1746">
        <v>7.23</v>
      </c>
    </row>
    <row r="1747" spans="1:5" x14ac:dyDescent="0.2">
      <c r="A1747">
        <v>19.37</v>
      </c>
      <c r="B1747">
        <v>7.26</v>
      </c>
      <c r="C1747">
        <v>-8.3400000000000002E-2</v>
      </c>
      <c r="D1747">
        <v>1.6679999999999999</v>
      </c>
      <c r="E1747">
        <v>7.26</v>
      </c>
    </row>
    <row r="1748" spans="1:5" x14ac:dyDescent="0.2">
      <c r="A1748">
        <v>19.38</v>
      </c>
      <c r="B1748">
        <v>7.28</v>
      </c>
      <c r="C1748">
        <v>-8.3460000000000006E-2</v>
      </c>
      <c r="D1748">
        <v>1.669</v>
      </c>
      <c r="E1748">
        <v>7.28</v>
      </c>
    </row>
    <row r="1749" spans="1:5" x14ac:dyDescent="0.2">
      <c r="A1749">
        <v>19.39</v>
      </c>
      <c r="B1749">
        <v>7.31</v>
      </c>
      <c r="C1749">
        <v>-8.3510000000000001E-2</v>
      </c>
      <c r="D1749">
        <v>1.67</v>
      </c>
      <c r="E1749">
        <v>7.31</v>
      </c>
    </row>
    <row r="1750" spans="1:5" x14ac:dyDescent="0.2">
      <c r="A1750">
        <v>19.399999999999999</v>
      </c>
      <c r="B1750">
        <v>7.33</v>
      </c>
      <c r="C1750">
        <v>-8.3570000000000005E-2</v>
      </c>
      <c r="D1750">
        <v>1.671</v>
      </c>
      <c r="E1750">
        <v>7.33</v>
      </c>
    </row>
    <row r="1751" spans="1:5" x14ac:dyDescent="0.2">
      <c r="A1751">
        <v>19.399999999999999</v>
      </c>
      <c r="B1751">
        <v>7.36</v>
      </c>
      <c r="C1751">
        <v>-8.3629999999999996E-2</v>
      </c>
      <c r="D1751">
        <v>1.673</v>
      </c>
      <c r="E1751">
        <v>7.36</v>
      </c>
    </row>
    <row r="1752" spans="1:5" x14ac:dyDescent="0.2">
      <c r="A1752">
        <v>19.41</v>
      </c>
      <c r="B1752">
        <v>7.38</v>
      </c>
      <c r="C1752">
        <v>-8.3690000000000001E-2</v>
      </c>
      <c r="D1752">
        <v>1.6739999999999999</v>
      </c>
      <c r="E1752">
        <v>7.38</v>
      </c>
    </row>
    <row r="1753" spans="1:5" x14ac:dyDescent="0.2">
      <c r="A1753">
        <v>19.420000000000002</v>
      </c>
      <c r="B1753">
        <v>7.41</v>
      </c>
      <c r="C1753">
        <v>-8.3750000000000005E-2</v>
      </c>
      <c r="D1753">
        <v>1.675</v>
      </c>
      <c r="E1753">
        <v>7.41</v>
      </c>
    </row>
    <row r="1754" spans="1:5" x14ac:dyDescent="0.2">
      <c r="A1754">
        <v>19.43</v>
      </c>
      <c r="B1754">
        <v>7.43</v>
      </c>
      <c r="C1754">
        <v>-8.3809999999999996E-2</v>
      </c>
      <c r="D1754">
        <v>1.6759999999999999</v>
      </c>
      <c r="E1754">
        <v>7.43</v>
      </c>
    </row>
    <row r="1755" spans="1:5" x14ac:dyDescent="0.2">
      <c r="A1755">
        <v>19.440000000000001</v>
      </c>
      <c r="B1755">
        <v>7.46</v>
      </c>
      <c r="C1755">
        <v>-8.387E-2</v>
      </c>
      <c r="D1755">
        <v>1.677</v>
      </c>
      <c r="E1755">
        <v>7.46</v>
      </c>
    </row>
    <row r="1756" spans="1:5" x14ac:dyDescent="0.2">
      <c r="A1756">
        <v>19.45</v>
      </c>
      <c r="B1756">
        <v>7.48</v>
      </c>
      <c r="C1756">
        <v>-8.3930000000000005E-2</v>
      </c>
      <c r="D1756">
        <v>1.679</v>
      </c>
      <c r="E1756">
        <v>7.48</v>
      </c>
    </row>
    <row r="1757" spans="1:5" x14ac:dyDescent="0.2">
      <c r="A1757">
        <v>19.45</v>
      </c>
      <c r="B1757">
        <v>7.51</v>
      </c>
      <c r="C1757">
        <v>-8.3989999999999995E-2</v>
      </c>
      <c r="D1757">
        <v>1.68</v>
      </c>
      <c r="E1757">
        <v>7.51</v>
      </c>
    </row>
    <row r="1758" spans="1:5" x14ac:dyDescent="0.2">
      <c r="A1758">
        <v>19.46</v>
      </c>
      <c r="B1758">
        <v>7.53</v>
      </c>
      <c r="C1758">
        <v>-8.405E-2</v>
      </c>
      <c r="D1758">
        <v>1.681</v>
      </c>
      <c r="E1758">
        <v>7.53</v>
      </c>
    </row>
    <row r="1759" spans="1:5" x14ac:dyDescent="0.2">
      <c r="A1759">
        <v>19.47</v>
      </c>
      <c r="B1759">
        <v>7.56</v>
      </c>
      <c r="C1759">
        <v>-8.4110000000000004E-2</v>
      </c>
      <c r="D1759">
        <v>1.6819999999999999</v>
      </c>
      <c r="E1759">
        <v>7.56</v>
      </c>
    </row>
    <row r="1760" spans="1:5" x14ac:dyDescent="0.2">
      <c r="A1760">
        <v>19.48</v>
      </c>
      <c r="B1760">
        <v>7.58</v>
      </c>
      <c r="C1760">
        <v>-8.4169999999999995E-2</v>
      </c>
      <c r="D1760">
        <v>1.6830000000000001</v>
      </c>
      <c r="E1760">
        <v>7.58</v>
      </c>
    </row>
    <row r="1761" spans="1:5" x14ac:dyDescent="0.2">
      <c r="A1761">
        <v>19.489999999999998</v>
      </c>
      <c r="B1761">
        <v>7.61</v>
      </c>
      <c r="C1761">
        <v>-8.4229999999999999E-2</v>
      </c>
      <c r="D1761">
        <v>1.6850000000000001</v>
      </c>
      <c r="E1761">
        <v>7.61</v>
      </c>
    </row>
    <row r="1762" spans="1:5" x14ac:dyDescent="0.2">
      <c r="A1762">
        <v>19.5</v>
      </c>
      <c r="B1762">
        <v>7.63</v>
      </c>
      <c r="C1762">
        <v>-8.4290000000000004E-2</v>
      </c>
      <c r="D1762">
        <v>1.6859999999999999</v>
      </c>
      <c r="E1762">
        <v>7.63</v>
      </c>
    </row>
    <row r="1763" spans="1:5" x14ac:dyDescent="0.2">
      <c r="A1763">
        <v>19.5</v>
      </c>
      <c r="B1763">
        <v>7.66</v>
      </c>
      <c r="C1763">
        <v>-8.4349999999999994E-2</v>
      </c>
      <c r="D1763">
        <v>1.6870000000000001</v>
      </c>
      <c r="E1763">
        <v>7.66</v>
      </c>
    </row>
    <row r="1764" spans="1:5" x14ac:dyDescent="0.2">
      <c r="A1764">
        <v>19.510000000000002</v>
      </c>
      <c r="B1764">
        <v>7.68</v>
      </c>
      <c r="C1764">
        <v>-8.4409999999999999E-2</v>
      </c>
      <c r="D1764">
        <v>1.6879999999999999</v>
      </c>
      <c r="E1764">
        <v>7.68</v>
      </c>
    </row>
    <row r="1765" spans="1:5" x14ac:dyDescent="0.2">
      <c r="A1765">
        <v>19.52</v>
      </c>
      <c r="B1765">
        <v>7.71</v>
      </c>
      <c r="C1765">
        <v>-8.4470000000000003E-2</v>
      </c>
      <c r="D1765">
        <v>1.6890000000000001</v>
      </c>
      <c r="E1765">
        <v>7.71</v>
      </c>
    </row>
    <row r="1766" spans="1:5" x14ac:dyDescent="0.2">
      <c r="A1766">
        <v>19.53</v>
      </c>
      <c r="B1766">
        <v>7.73</v>
      </c>
      <c r="C1766">
        <v>-8.4529999999999994E-2</v>
      </c>
      <c r="D1766">
        <v>1.6910000000000001</v>
      </c>
      <c r="E1766">
        <v>7.73</v>
      </c>
    </row>
    <row r="1767" spans="1:5" x14ac:dyDescent="0.2">
      <c r="A1767">
        <v>19.54</v>
      </c>
      <c r="B1767">
        <v>7.76</v>
      </c>
      <c r="C1767">
        <v>-8.4589999999999999E-2</v>
      </c>
      <c r="D1767">
        <v>1.6919999999999999</v>
      </c>
      <c r="E1767">
        <v>7.76</v>
      </c>
    </row>
    <row r="1768" spans="1:5" x14ac:dyDescent="0.2">
      <c r="A1768">
        <v>19.55</v>
      </c>
      <c r="B1768">
        <v>7.78</v>
      </c>
      <c r="C1768">
        <v>-8.4650000000000003E-2</v>
      </c>
      <c r="D1768">
        <v>1.6930000000000001</v>
      </c>
      <c r="E1768">
        <v>7.78</v>
      </c>
    </row>
    <row r="1769" spans="1:5" x14ac:dyDescent="0.2">
      <c r="A1769">
        <v>19.55</v>
      </c>
      <c r="B1769">
        <v>7.81</v>
      </c>
      <c r="C1769">
        <v>-8.4709999999999994E-2</v>
      </c>
      <c r="D1769">
        <v>1.694</v>
      </c>
      <c r="E1769">
        <v>7.81</v>
      </c>
    </row>
    <row r="1770" spans="1:5" x14ac:dyDescent="0.2">
      <c r="A1770">
        <v>19.559999999999999</v>
      </c>
      <c r="B1770">
        <v>7.83</v>
      </c>
      <c r="C1770">
        <v>-8.4769999999999998E-2</v>
      </c>
      <c r="D1770">
        <v>1.6950000000000001</v>
      </c>
      <c r="E1770">
        <v>7.83</v>
      </c>
    </row>
    <row r="1771" spans="1:5" x14ac:dyDescent="0.2">
      <c r="A1771">
        <v>19.57</v>
      </c>
      <c r="B1771">
        <v>7.86</v>
      </c>
      <c r="C1771">
        <v>-8.4830000000000003E-2</v>
      </c>
      <c r="D1771">
        <v>1.6970000000000001</v>
      </c>
      <c r="E1771">
        <v>7.86</v>
      </c>
    </row>
    <row r="1772" spans="1:5" x14ac:dyDescent="0.2">
      <c r="A1772">
        <v>19.579999999999998</v>
      </c>
      <c r="B1772">
        <v>7.88</v>
      </c>
      <c r="C1772">
        <v>-8.4889999999999993E-2</v>
      </c>
      <c r="D1772">
        <v>1.698</v>
      </c>
      <c r="E1772">
        <v>7.88</v>
      </c>
    </row>
    <row r="1773" spans="1:5" x14ac:dyDescent="0.2">
      <c r="A1773">
        <v>19.59</v>
      </c>
      <c r="B1773">
        <v>7.91</v>
      </c>
      <c r="C1773">
        <v>-8.4949999999999998E-2</v>
      </c>
      <c r="D1773">
        <v>1.6990000000000001</v>
      </c>
      <c r="E1773">
        <v>7.91</v>
      </c>
    </row>
    <row r="1774" spans="1:5" x14ac:dyDescent="0.2">
      <c r="A1774">
        <v>19.600000000000001</v>
      </c>
      <c r="B1774">
        <v>7.93</v>
      </c>
      <c r="C1774">
        <v>-8.5019999999999998E-2</v>
      </c>
      <c r="D1774">
        <v>1.7</v>
      </c>
      <c r="E1774">
        <v>7.93</v>
      </c>
    </row>
    <row r="1775" spans="1:5" x14ac:dyDescent="0.2">
      <c r="A1775">
        <v>19.600000000000001</v>
      </c>
      <c r="B1775">
        <v>7.96</v>
      </c>
      <c r="C1775">
        <v>-8.5080000000000003E-2</v>
      </c>
      <c r="D1775">
        <v>1.702</v>
      </c>
      <c r="E1775">
        <v>7.96</v>
      </c>
    </row>
    <row r="1776" spans="1:5" x14ac:dyDescent="0.2">
      <c r="A1776">
        <v>19.61</v>
      </c>
      <c r="B1776">
        <v>7.98</v>
      </c>
      <c r="C1776">
        <v>-8.5139999999999993E-2</v>
      </c>
      <c r="D1776">
        <v>1.7030000000000001</v>
      </c>
      <c r="E1776">
        <v>7.98</v>
      </c>
    </row>
    <row r="1777" spans="1:5" x14ac:dyDescent="0.2">
      <c r="A1777">
        <v>19.62</v>
      </c>
      <c r="B1777">
        <v>8.01</v>
      </c>
      <c r="C1777">
        <v>-8.5199999999999998E-2</v>
      </c>
      <c r="D1777">
        <v>1.704</v>
      </c>
      <c r="E1777">
        <v>8.01</v>
      </c>
    </row>
    <row r="1778" spans="1:5" x14ac:dyDescent="0.2">
      <c r="A1778">
        <v>19.63</v>
      </c>
      <c r="B1778">
        <v>8.0299999999999994</v>
      </c>
      <c r="C1778">
        <v>-8.5260000000000002E-2</v>
      </c>
      <c r="D1778">
        <v>1.7050000000000001</v>
      </c>
      <c r="E1778">
        <v>8.0299999999999994</v>
      </c>
    </row>
    <row r="1779" spans="1:5" x14ac:dyDescent="0.2">
      <c r="A1779">
        <v>19.64</v>
      </c>
      <c r="B1779">
        <v>8.06</v>
      </c>
      <c r="C1779">
        <v>-8.5319999999999993E-2</v>
      </c>
      <c r="D1779">
        <v>1.706</v>
      </c>
      <c r="E1779">
        <v>8.06</v>
      </c>
    </row>
    <row r="1780" spans="1:5" x14ac:dyDescent="0.2">
      <c r="A1780">
        <v>19.649999999999999</v>
      </c>
      <c r="B1780">
        <v>8.08</v>
      </c>
      <c r="C1780">
        <v>-8.5379999999999998E-2</v>
      </c>
      <c r="D1780">
        <v>1.708</v>
      </c>
      <c r="E1780">
        <v>8.08</v>
      </c>
    </row>
    <row r="1781" spans="1:5" x14ac:dyDescent="0.2">
      <c r="A1781">
        <v>19.649999999999999</v>
      </c>
      <c r="B1781">
        <v>8.11</v>
      </c>
      <c r="C1781">
        <v>-8.5440000000000002E-2</v>
      </c>
      <c r="D1781">
        <v>1.7090000000000001</v>
      </c>
      <c r="E1781">
        <v>8.11</v>
      </c>
    </row>
    <row r="1782" spans="1:5" x14ac:dyDescent="0.2">
      <c r="A1782">
        <v>19.66</v>
      </c>
      <c r="B1782">
        <v>8.1300000000000008</v>
      </c>
      <c r="C1782">
        <v>-8.5500000000000007E-2</v>
      </c>
      <c r="D1782">
        <v>1.71</v>
      </c>
      <c r="E1782">
        <v>8.1300000000000008</v>
      </c>
    </row>
    <row r="1783" spans="1:5" x14ac:dyDescent="0.2">
      <c r="A1783">
        <v>19.670000000000002</v>
      </c>
      <c r="B1783">
        <v>8.16</v>
      </c>
      <c r="C1783">
        <v>-8.5559999999999997E-2</v>
      </c>
      <c r="D1783">
        <v>1.7110000000000001</v>
      </c>
      <c r="E1783">
        <v>8.16</v>
      </c>
    </row>
    <row r="1784" spans="1:5" x14ac:dyDescent="0.2">
      <c r="A1784">
        <v>19.68</v>
      </c>
      <c r="B1784">
        <v>8.18</v>
      </c>
      <c r="C1784">
        <v>-8.5620000000000002E-2</v>
      </c>
      <c r="D1784">
        <v>1.712</v>
      </c>
      <c r="E1784">
        <v>8.18</v>
      </c>
    </row>
    <row r="1785" spans="1:5" x14ac:dyDescent="0.2">
      <c r="A1785">
        <v>19.690000000000001</v>
      </c>
      <c r="B1785">
        <v>8.2100000000000009</v>
      </c>
      <c r="C1785">
        <v>-8.5680000000000006E-2</v>
      </c>
      <c r="D1785">
        <v>1.714</v>
      </c>
      <c r="E1785">
        <v>8.2100000000000009</v>
      </c>
    </row>
    <row r="1786" spans="1:5" x14ac:dyDescent="0.2">
      <c r="A1786">
        <v>19.7</v>
      </c>
      <c r="B1786">
        <v>8.23</v>
      </c>
      <c r="C1786">
        <v>-8.5739999999999997E-2</v>
      </c>
      <c r="D1786">
        <v>1.7150000000000001</v>
      </c>
      <c r="E1786">
        <v>8.23</v>
      </c>
    </row>
    <row r="1787" spans="1:5" x14ac:dyDescent="0.2">
      <c r="A1787">
        <v>19.7</v>
      </c>
      <c r="B1787">
        <v>8.26</v>
      </c>
      <c r="C1787">
        <v>-8.5800000000000001E-2</v>
      </c>
      <c r="D1787">
        <v>1.716</v>
      </c>
      <c r="E1787">
        <v>8.26</v>
      </c>
    </row>
    <row r="1788" spans="1:5" x14ac:dyDescent="0.2">
      <c r="A1788">
        <v>19.71</v>
      </c>
      <c r="B1788">
        <v>8.2799999999999994</v>
      </c>
      <c r="C1788">
        <v>-8.5860000000000006E-2</v>
      </c>
      <c r="D1788">
        <v>1.7170000000000001</v>
      </c>
      <c r="E1788">
        <v>8.2799999999999994</v>
      </c>
    </row>
    <row r="1789" spans="1:5" x14ac:dyDescent="0.2">
      <c r="A1789">
        <v>19.72</v>
      </c>
      <c r="B1789">
        <v>8.31</v>
      </c>
      <c r="C1789">
        <v>-8.5919999999999996E-2</v>
      </c>
      <c r="D1789">
        <v>1.718</v>
      </c>
      <c r="E1789">
        <v>8.31</v>
      </c>
    </row>
    <row r="1790" spans="1:5" x14ac:dyDescent="0.2">
      <c r="A1790">
        <v>19.73</v>
      </c>
      <c r="B1790">
        <v>8.33</v>
      </c>
      <c r="C1790">
        <v>-8.5970000000000005E-2</v>
      </c>
      <c r="D1790">
        <v>1.7190000000000001</v>
      </c>
      <c r="E1790">
        <v>8.33</v>
      </c>
    </row>
    <row r="1791" spans="1:5" x14ac:dyDescent="0.2">
      <c r="A1791">
        <v>19.739999999999998</v>
      </c>
      <c r="B1791">
        <v>8.36</v>
      </c>
      <c r="C1791">
        <v>-8.6029999999999995E-2</v>
      </c>
      <c r="D1791">
        <v>1.7210000000000001</v>
      </c>
      <c r="E1791">
        <v>8.36</v>
      </c>
    </row>
    <row r="1792" spans="1:5" x14ac:dyDescent="0.2">
      <c r="A1792">
        <v>19.75</v>
      </c>
      <c r="B1792">
        <v>8.3800000000000008</v>
      </c>
      <c r="C1792">
        <v>-8.609E-2</v>
      </c>
      <c r="D1792">
        <v>1.722</v>
      </c>
      <c r="E1792">
        <v>8.3800000000000008</v>
      </c>
    </row>
    <row r="1793" spans="1:5" x14ac:dyDescent="0.2">
      <c r="A1793">
        <v>19.75</v>
      </c>
      <c r="B1793">
        <v>8.41</v>
      </c>
      <c r="C1793">
        <v>-8.6150000000000004E-2</v>
      </c>
      <c r="D1793">
        <v>1.7230000000000001</v>
      </c>
      <c r="E1793">
        <v>8.41</v>
      </c>
    </row>
    <row r="1794" spans="1:5" x14ac:dyDescent="0.2">
      <c r="A1794">
        <v>19.760000000000002</v>
      </c>
      <c r="B1794">
        <v>8.43</v>
      </c>
      <c r="C1794">
        <v>-8.6209999999999995E-2</v>
      </c>
      <c r="D1794">
        <v>1.724</v>
      </c>
      <c r="E1794">
        <v>8.43</v>
      </c>
    </row>
    <row r="1795" spans="1:5" x14ac:dyDescent="0.2">
      <c r="A1795">
        <v>19.77</v>
      </c>
      <c r="B1795">
        <v>8.4600000000000009</v>
      </c>
      <c r="C1795">
        <v>-8.6269999999999999E-2</v>
      </c>
      <c r="D1795">
        <v>1.7250000000000001</v>
      </c>
      <c r="E1795">
        <v>8.4600000000000009</v>
      </c>
    </row>
    <row r="1796" spans="1:5" x14ac:dyDescent="0.2">
      <c r="A1796">
        <v>19.78</v>
      </c>
      <c r="B1796">
        <v>8.48</v>
      </c>
      <c r="C1796">
        <v>-8.6330000000000004E-2</v>
      </c>
      <c r="D1796">
        <v>1.7270000000000001</v>
      </c>
      <c r="E1796">
        <v>8.48</v>
      </c>
    </row>
    <row r="1797" spans="1:5" x14ac:dyDescent="0.2">
      <c r="A1797">
        <v>19.79</v>
      </c>
      <c r="B1797">
        <v>8.51</v>
      </c>
      <c r="C1797">
        <v>-8.6389999999999995E-2</v>
      </c>
      <c r="D1797">
        <v>1.728</v>
      </c>
      <c r="E1797">
        <v>8.51</v>
      </c>
    </row>
    <row r="1798" spans="1:5" x14ac:dyDescent="0.2">
      <c r="A1798">
        <v>19.8</v>
      </c>
      <c r="B1798">
        <v>8.5299999999999994</v>
      </c>
      <c r="C1798">
        <v>-8.6449999999999999E-2</v>
      </c>
      <c r="D1798">
        <v>1.7290000000000001</v>
      </c>
      <c r="E1798">
        <v>8.5299999999999994</v>
      </c>
    </row>
    <row r="1799" spans="1:5" x14ac:dyDescent="0.2">
      <c r="A1799">
        <v>19.8</v>
      </c>
      <c r="B1799">
        <v>8.56</v>
      </c>
      <c r="C1799">
        <v>-8.6510000000000004E-2</v>
      </c>
      <c r="D1799">
        <v>1.73</v>
      </c>
      <c r="E1799">
        <v>8.56</v>
      </c>
    </row>
    <row r="1800" spans="1:5" x14ac:dyDescent="0.2">
      <c r="A1800">
        <v>19.809999999999999</v>
      </c>
      <c r="B1800">
        <v>8.58</v>
      </c>
      <c r="C1800">
        <v>-8.6559999999999998E-2</v>
      </c>
      <c r="D1800">
        <v>1.7310000000000001</v>
      </c>
      <c r="E1800">
        <v>8.58</v>
      </c>
    </row>
    <row r="1801" spans="1:5" x14ac:dyDescent="0.2">
      <c r="A1801">
        <v>19.82</v>
      </c>
      <c r="B1801">
        <v>8.61</v>
      </c>
      <c r="C1801">
        <v>-8.6620000000000003E-2</v>
      </c>
      <c r="D1801">
        <v>1.732</v>
      </c>
      <c r="E1801">
        <v>8.61</v>
      </c>
    </row>
    <row r="1802" spans="1:5" x14ac:dyDescent="0.2">
      <c r="A1802">
        <v>19.829999999999998</v>
      </c>
      <c r="B1802">
        <v>8.6300000000000008</v>
      </c>
      <c r="C1802">
        <v>-8.6679999999999993E-2</v>
      </c>
      <c r="D1802">
        <v>1.734</v>
      </c>
      <c r="E1802">
        <v>8.6300000000000008</v>
      </c>
    </row>
    <row r="1803" spans="1:5" x14ac:dyDescent="0.2">
      <c r="A1803">
        <v>19.84</v>
      </c>
      <c r="B1803">
        <v>8.66</v>
      </c>
      <c r="C1803">
        <v>-8.6739999999999998E-2</v>
      </c>
      <c r="D1803">
        <v>1.7350000000000001</v>
      </c>
      <c r="E1803">
        <v>8.66</v>
      </c>
    </row>
    <row r="1804" spans="1:5" x14ac:dyDescent="0.2">
      <c r="A1804">
        <v>19.850000000000001</v>
      </c>
      <c r="B1804">
        <v>8.68</v>
      </c>
      <c r="C1804">
        <v>-8.6790000000000006E-2</v>
      </c>
      <c r="D1804">
        <v>1.736</v>
      </c>
      <c r="E1804">
        <v>8.68</v>
      </c>
    </row>
    <row r="1805" spans="1:5" x14ac:dyDescent="0.2">
      <c r="A1805">
        <v>19.850000000000001</v>
      </c>
      <c r="B1805">
        <v>8.7100000000000009</v>
      </c>
      <c r="C1805">
        <v>-8.6849999999999997E-2</v>
      </c>
      <c r="D1805">
        <v>1.7370000000000001</v>
      </c>
      <c r="E1805">
        <v>8.7100000000000009</v>
      </c>
    </row>
    <row r="1806" spans="1:5" x14ac:dyDescent="0.2">
      <c r="A1806">
        <v>19.86</v>
      </c>
      <c r="B1806">
        <v>8.73</v>
      </c>
      <c r="C1806">
        <v>-8.6910000000000001E-2</v>
      </c>
      <c r="D1806">
        <v>1.738</v>
      </c>
      <c r="E1806">
        <v>8.73</v>
      </c>
    </row>
    <row r="1807" spans="1:5" x14ac:dyDescent="0.2">
      <c r="A1807">
        <v>19.87</v>
      </c>
      <c r="B1807">
        <v>8.76</v>
      </c>
      <c r="C1807">
        <v>-8.6970000000000006E-2</v>
      </c>
      <c r="D1807">
        <v>1.7390000000000001</v>
      </c>
      <c r="E1807">
        <v>8.76</v>
      </c>
    </row>
    <row r="1808" spans="1:5" x14ac:dyDescent="0.2">
      <c r="A1808">
        <v>19.88</v>
      </c>
      <c r="B1808">
        <v>8.7799999999999994</v>
      </c>
      <c r="C1808">
        <v>-8.7029999999999996E-2</v>
      </c>
      <c r="D1808">
        <v>1.7410000000000001</v>
      </c>
      <c r="E1808">
        <v>8.7799999999999994</v>
      </c>
    </row>
    <row r="1809" spans="1:5" x14ac:dyDescent="0.2">
      <c r="A1809">
        <v>19.89</v>
      </c>
      <c r="B1809">
        <v>8.81</v>
      </c>
      <c r="C1809">
        <v>-8.7090000000000001E-2</v>
      </c>
      <c r="D1809">
        <v>1.742</v>
      </c>
      <c r="E1809">
        <v>8.81</v>
      </c>
    </row>
    <row r="1810" spans="1:5" x14ac:dyDescent="0.2">
      <c r="A1810">
        <v>19.899999999999999</v>
      </c>
      <c r="B1810">
        <v>8.83</v>
      </c>
      <c r="C1810">
        <v>-8.7150000000000005E-2</v>
      </c>
      <c r="D1810">
        <v>1.7430000000000001</v>
      </c>
      <c r="E1810">
        <v>8.83</v>
      </c>
    </row>
    <row r="1811" spans="1:5" x14ac:dyDescent="0.2">
      <c r="A1811">
        <v>19.899999999999999</v>
      </c>
      <c r="B1811">
        <v>8.86</v>
      </c>
      <c r="C1811">
        <v>-8.72E-2</v>
      </c>
      <c r="D1811">
        <v>1.744</v>
      </c>
      <c r="E1811">
        <v>8.86</v>
      </c>
    </row>
    <row r="1812" spans="1:5" x14ac:dyDescent="0.2">
      <c r="A1812">
        <v>19.91</v>
      </c>
      <c r="B1812">
        <v>8.8800000000000008</v>
      </c>
      <c r="C1812">
        <v>-8.7260000000000004E-2</v>
      </c>
      <c r="D1812">
        <v>1.7450000000000001</v>
      </c>
      <c r="E1812">
        <v>8.8800000000000008</v>
      </c>
    </row>
    <row r="1813" spans="1:5" x14ac:dyDescent="0.2">
      <c r="A1813">
        <v>19.920000000000002</v>
      </c>
      <c r="B1813">
        <v>8.91</v>
      </c>
      <c r="C1813">
        <v>-8.7319999999999995E-2</v>
      </c>
      <c r="D1813">
        <v>1.746</v>
      </c>
      <c r="E1813">
        <v>8.91</v>
      </c>
    </row>
    <row r="1814" spans="1:5" x14ac:dyDescent="0.2">
      <c r="A1814">
        <v>19.93</v>
      </c>
      <c r="B1814">
        <v>8.93</v>
      </c>
      <c r="C1814">
        <v>-8.7379999999999999E-2</v>
      </c>
      <c r="D1814">
        <v>1.748</v>
      </c>
      <c r="E1814">
        <v>8.93</v>
      </c>
    </row>
    <row r="1815" spans="1:5" x14ac:dyDescent="0.2">
      <c r="A1815">
        <v>19.940000000000001</v>
      </c>
      <c r="B1815">
        <v>8.9600000000000009</v>
      </c>
      <c r="C1815">
        <v>-8.7440000000000004E-2</v>
      </c>
      <c r="D1815">
        <v>1.7490000000000001</v>
      </c>
      <c r="E1815">
        <v>8.9600000000000009</v>
      </c>
    </row>
    <row r="1816" spans="1:5" x14ac:dyDescent="0.2">
      <c r="A1816">
        <v>19.95</v>
      </c>
      <c r="B1816">
        <v>8.98</v>
      </c>
      <c r="C1816">
        <v>-8.7499999999999994E-2</v>
      </c>
      <c r="D1816">
        <v>1.75</v>
      </c>
      <c r="E1816">
        <v>8.98</v>
      </c>
    </row>
    <row r="1817" spans="1:5" x14ac:dyDescent="0.2">
      <c r="A1817">
        <v>19.95</v>
      </c>
      <c r="B1817">
        <v>9.01</v>
      </c>
      <c r="C1817">
        <v>-8.7559999999999999E-2</v>
      </c>
      <c r="D1817">
        <v>1.7509999999999999</v>
      </c>
      <c r="E1817">
        <v>9.01</v>
      </c>
    </row>
    <row r="1818" spans="1:5" x14ac:dyDescent="0.2">
      <c r="A1818">
        <v>19.96</v>
      </c>
      <c r="B1818">
        <v>9.0299999999999994</v>
      </c>
      <c r="C1818">
        <v>-8.7620000000000003E-2</v>
      </c>
      <c r="D1818">
        <v>1.752</v>
      </c>
      <c r="E1818">
        <v>9.0299999999999994</v>
      </c>
    </row>
    <row r="1819" spans="1:5" x14ac:dyDescent="0.2">
      <c r="A1819">
        <v>19.97</v>
      </c>
      <c r="B1819">
        <v>9.06</v>
      </c>
      <c r="C1819">
        <v>-8.7679999999999994E-2</v>
      </c>
      <c r="D1819">
        <v>1.754</v>
      </c>
      <c r="E1819">
        <v>9.06</v>
      </c>
    </row>
    <row r="1820" spans="1:5" x14ac:dyDescent="0.2">
      <c r="A1820">
        <v>19.98</v>
      </c>
      <c r="B1820">
        <v>9.08</v>
      </c>
      <c r="C1820">
        <v>-8.7739999999999999E-2</v>
      </c>
      <c r="D1820">
        <v>1.7549999999999999</v>
      </c>
      <c r="E1820">
        <v>9.08</v>
      </c>
    </row>
    <row r="1821" spans="1:5" x14ac:dyDescent="0.2">
      <c r="A1821">
        <v>19.989999999999998</v>
      </c>
      <c r="B1821">
        <v>9.11</v>
      </c>
      <c r="C1821">
        <v>-8.7800000000000003E-2</v>
      </c>
      <c r="D1821">
        <v>1.756</v>
      </c>
      <c r="E1821">
        <v>9.11</v>
      </c>
    </row>
    <row r="1822" spans="1:5" x14ac:dyDescent="0.2">
      <c r="A1822">
        <v>20</v>
      </c>
      <c r="B1822">
        <v>9.1300000000000008</v>
      </c>
      <c r="C1822">
        <v>-8.7859999999999994E-2</v>
      </c>
      <c r="D1822">
        <v>1.7569999999999999</v>
      </c>
      <c r="E1822">
        <v>9.1300000000000008</v>
      </c>
    </row>
    <row r="1823" spans="1:5" x14ac:dyDescent="0.2">
      <c r="A1823">
        <v>20</v>
      </c>
      <c r="B1823">
        <v>9.16</v>
      </c>
      <c r="C1823">
        <v>-8.7929999999999994E-2</v>
      </c>
      <c r="D1823">
        <v>1.7589999999999999</v>
      </c>
      <c r="E1823">
        <v>9.16</v>
      </c>
    </row>
    <row r="1824" spans="1:5" x14ac:dyDescent="0.2">
      <c r="A1824">
        <v>20.010000000000002</v>
      </c>
      <c r="B1824">
        <v>9.18</v>
      </c>
      <c r="C1824">
        <v>-8.7989999999999999E-2</v>
      </c>
      <c r="D1824">
        <v>1.76</v>
      </c>
      <c r="E1824">
        <v>9.18</v>
      </c>
    </row>
    <row r="1825" spans="1:5" x14ac:dyDescent="0.2">
      <c r="A1825">
        <v>20.02</v>
      </c>
      <c r="B1825">
        <v>9.2100000000000009</v>
      </c>
      <c r="C1825">
        <v>-8.8050000000000003E-2</v>
      </c>
      <c r="D1825">
        <v>1.7609999999999999</v>
      </c>
      <c r="E1825">
        <v>9.2100000000000009</v>
      </c>
    </row>
    <row r="1826" spans="1:5" x14ac:dyDescent="0.2">
      <c r="A1826">
        <v>20.03</v>
      </c>
      <c r="B1826">
        <v>9.23</v>
      </c>
      <c r="C1826">
        <v>-8.8109999999999994E-2</v>
      </c>
      <c r="D1826">
        <v>1.762</v>
      </c>
      <c r="E1826">
        <v>9.23</v>
      </c>
    </row>
    <row r="1827" spans="1:5" x14ac:dyDescent="0.2">
      <c r="A1827">
        <v>20.04</v>
      </c>
      <c r="B1827">
        <v>9.26</v>
      </c>
      <c r="C1827">
        <v>-8.8179999999999994E-2</v>
      </c>
      <c r="D1827">
        <v>1.764</v>
      </c>
      <c r="E1827">
        <v>9.26</v>
      </c>
    </row>
    <row r="1828" spans="1:5" x14ac:dyDescent="0.2">
      <c r="A1828">
        <v>20.05</v>
      </c>
      <c r="B1828">
        <v>9.2799999999999994</v>
      </c>
      <c r="C1828">
        <v>-8.8239999999999999E-2</v>
      </c>
      <c r="D1828">
        <v>1.7649999999999999</v>
      </c>
      <c r="E1828">
        <v>9.2799999999999994</v>
      </c>
    </row>
    <row r="1829" spans="1:5" x14ac:dyDescent="0.2">
      <c r="A1829">
        <v>20.05</v>
      </c>
      <c r="B1829">
        <v>9.31</v>
      </c>
      <c r="C1829">
        <v>-8.8300000000000003E-2</v>
      </c>
      <c r="D1829">
        <v>1.766</v>
      </c>
      <c r="E1829">
        <v>9.31</v>
      </c>
    </row>
    <row r="1830" spans="1:5" x14ac:dyDescent="0.2">
      <c r="A1830">
        <v>20.059999999999999</v>
      </c>
      <c r="B1830">
        <v>9.33</v>
      </c>
      <c r="C1830">
        <v>-8.8370000000000004E-2</v>
      </c>
      <c r="D1830">
        <v>1.7669999999999999</v>
      </c>
      <c r="E1830">
        <v>9.33</v>
      </c>
    </row>
    <row r="1831" spans="1:5" x14ac:dyDescent="0.2">
      <c r="A1831">
        <v>20.07</v>
      </c>
      <c r="B1831">
        <v>9.36</v>
      </c>
      <c r="C1831">
        <v>-8.8429999999999995E-2</v>
      </c>
      <c r="D1831">
        <v>1.7689999999999999</v>
      </c>
      <c r="E1831">
        <v>9.36</v>
      </c>
    </row>
    <row r="1832" spans="1:5" x14ac:dyDescent="0.2">
      <c r="A1832">
        <v>20.079999999999998</v>
      </c>
      <c r="B1832">
        <v>9.3800000000000008</v>
      </c>
      <c r="C1832">
        <v>-8.8499999999999995E-2</v>
      </c>
      <c r="D1832">
        <v>1.77</v>
      </c>
      <c r="E1832">
        <v>9.3800000000000008</v>
      </c>
    </row>
    <row r="1833" spans="1:5" x14ac:dyDescent="0.2">
      <c r="A1833">
        <v>20.09</v>
      </c>
      <c r="B1833">
        <v>9.41</v>
      </c>
      <c r="C1833">
        <v>-8.8569999999999996E-2</v>
      </c>
      <c r="D1833">
        <v>1.7709999999999999</v>
      </c>
      <c r="E1833">
        <v>9.41</v>
      </c>
    </row>
    <row r="1834" spans="1:5" x14ac:dyDescent="0.2">
      <c r="A1834">
        <v>20.100000000000001</v>
      </c>
      <c r="B1834">
        <v>9.43</v>
      </c>
      <c r="C1834">
        <v>-8.863E-2</v>
      </c>
      <c r="D1834">
        <v>1.7729999999999999</v>
      </c>
      <c r="E1834">
        <v>9.43</v>
      </c>
    </row>
    <row r="1835" spans="1:5" x14ac:dyDescent="0.2">
      <c r="A1835">
        <v>20.100000000000001</v>
      </c>
      <c r="B1835">
        <v>9.4600000000000009</v>
      </c>
      <c r="C1835">
        <v>-8.8700000000000001E-2</v>
      </c>
      <c r="D1835">
        <v>1.774</v>
      </c>
      <c r="E1835">
        <v>9.4600000000000009</v>
      </c>
    </row>
    <row r="1836" spans="1:5" x14ac:dyDescent="0.2">
      <c r="A1836">
        <v>20.11</v>
      </c>
      <c r="B1836">
        <v>9.48</v>
      </c>
      <c r="C1836">
        <v>-8.8770000000000002E-2</v>
      </c>
      <c r="D1836">
        <v>1.7749999999999999</v>
      </c>
      <c r="E1836">
        <v>9.48</v>
      </c>
    </row>
    <row r="1837" spans="1:5" x14ac:dyDescent="0.2">
      <c r="A1837">
        <v>20.12</v>
      </c>
      <c r="B1837">
        <v>9.51</v>
      </c>
      <c r="C1837">
        <v>-8.8840000000000002E-2</v>
      </c>
      <c r="D1837">
        <v>1.7769999999999999</v>
      </c>
      <c r="E1837">
        <v>9.51</v>
      </c>
    </row>
    <row r="1838" spans="1:5" x14ac:dyDescent="0.2">
      <c r="A1838">
        <v>20.13</v>
      </c>
      <c r="B1838">
        <v>9.5299999999999994</v>
      </c>
      <c r="C1838">
        <v>-8.8919999999999999E-2</v>
      </c>
      <c r="D1838">
        <v>1.778</v>
      </c>
      <c r="E1838">
        <v>9.5299999999999994</v>
      </c>
    </row>
    <row r="1839" spans="1:5" x14ac:dyDescent="0.2">
      <c r="A1839">
        <v>20.14</v>
      </c>
      <c r="B1839">
        <v>9.56</v>
      </c>
      <c r="C1839">
        <v>-8.899E-2</v>
      </c>
      <c r="D1839">
        <v>1.78</v>
      </c>
      <c r="E1839">
        <v>9.56</v>
      </c>
    </row>
    <row r="1840" spans="1:5" x14ac:dyDescent="0.2">
      <c r="A1840">
        <v>20.149999999999999</v>
      </c>
      <c r="B1840">
        <v>9.58</v>
      </c>
      <c r="C1840">
        <v>-8.906E-2</v>
      </c>
      <c r="D1840">
        <v>1.7809999999999999</v>
      </c>
      <c r="E1840">
        <v>9.58</v>
      </c>
    </row>
    <row r="1841" spans="1:5" x14ac:dyDescent="0.2">
      <c r="A1841">
        <v>20.149999999999999</v>
      </c>
      <c r="B1841">
        <v>9.61</v>
      </c>
      <c r="C1841">
        <v>-8.9139999999999997E-2</v>
      </c>
      <c r="D1841">
        <v>1.7829999999999999</v>
      </c>
      <c r="E1841">
        <v>9.61</v>
      </c>
    </row>
    <row r="1842" spans="1:5" x14ac:dyDescent="0.2">
      <c r="A1842">
        <v>20.16</v>
      </c>
      <c r="B1842">
        <v>9.6300000000000008</v>
      </c>
      <c r="C1842">
        <v>-8.9219999999999994E-2</v>
      </c>
      <c r="D1842">
        <v>1.784</v>
      </c>
      <c r="E1842">
        <v>9.6300000000000008</v>
      </c>
    </row>
    <row r="1843" spans="1:5" x14ac:dyDescent="0.2">
      <c r="A1843">
        <v>20.170000000000002</v>
      </c>
      <c r="B1843">
        <v>9.66</v>
      </c>
      <c r="C1843">
        <v>-8.9300000000000004E-2</v>
      </c>
      <c r="D1843">
        <v>1.786</v>
      </c>
      <c r="E1843">
        <v>9.66</v>
      </c>
    </row>
    <row r="1844" spans="1:5" x14ac:dyDescent="0.2">
      <c r="A1844">
        <v>20.18</v>
      </c>
      <c r="B1844">
        <v>9.68</v>
      </c>
      <c r="C1844">
        <v>-8.9370000000000005E-2</v>
      </c>
      <c r="D1844">
        <v>1.7869999999999999</v>
      </c>
      <c r="E1844">
        <v>9.68</v>
      </c>
    </row>
    <row r="1845" spans="1:5" x14ac:dyDescent="0.2">
      <c r="A1845">
        <v>20.190000000000001</v>
      </c>
      <c r="B1845">
        <v>9.7100000000000009</v>
      </c>
      <c r="C1845">
        <v>-8.9459999999999998E-2</v>
      </c>
      <c r="D1845">
        <v>1.7889999999999999</v>
      </c>
      <c r="E1845">
        <v>9.7100000000000009</v>
      </c>
    </row>
    <row r="1846" spans="1:5" x14ac:dyDescent="0.2">
      <c r="A1846">
        <v>20.2</v>
      </c>
      <c r="B1846">
        <v>9.73</v>
      </c>
      <c r="C1846">
        <v>-8.9539999999999995E-2</v>
      </c>
      <c r="D1846">
        <v>1.7909999999999999</v>
      </c>
      <c r="E1846">
        <v>9.73</v>
      </c>
    </row>
    <row r="1847" spans="1:5" x14ac:dyDescent="0.2">
      <c r="A1847">
        <v>20.2</v>
      </c>
      <c r="B1847">
        <v>9.76</v>
      </c>
      <c r="C1847">
        <v>-8.9620000000000005E-2</v>
      </c>
      <c r="D1847">
        <v>1.792</v>
      </c>
      <c r="E1847">
        <v>9.76</v>
      </c>
    </row>
    <row r="1848" spans="1:5" x14ac:dyDescent="0.2">
      <c r="A1848">
        <v>20.21</v>
      </c>
      <c r="B1848">
        <v>9.7799999999999994</v>
      </c>
      <c r="C1848">
        <v>-8.9709999999999998E-2</v>
      </c>
      <c r="D1848">
        <v>1.794</v>
      </c>
      <c r="E1848">
        <v>9.7799999999999994</v>
      </c>
    </row>
    <row r="1849" spans="1:5" x14ac:dyDescent="0.2">
      <c r="A1849">
        <v>20.22</v>
      </c>
      <c r="B1849">
        <v>9.81</v>
      </c>
      <c r="C1849">
        <v>-8.9800000000000005E-2</v>
      </c>
      <c r="D1849">
        <v>1.796</v>
      </c>
      <c r="E1849">
        <v>9.81</v>
      </c>
    </row>
    <row r="1850" spans="1:5" x14ac:dyDescent="0.2">
      <c r="A1850">
        <v>20.23</v>
      </c>
      <c r="B1850">
        <v>9.83</v>
      </c>
      <c r="C1850">
        <v>-8.9889999999999998E-2</v>
      </c>
      <c r="D1850">
        <v>1.798</v>
      </c>
      <c r="E1850">
        <v>9.83</v>
      </c>
    </row>
    <row r="1851" spans="1:5" x14ac:dyDescent="0.2">
      <c r="A1851">
        <v>20.239999999999998</v>
      </c>
      <c r="B1851">
        <v>9.86</v>
      </c>
      <c r="C1851">
        <v>-8.9980000000000004E-2</v>
      </c>
      <c r="D1851">
        <v>1.8</v>
      </c>
      <c r="E1851">
        <v>9.86</v>
      </c>
    </row>
    <row r="1852" spans="1:5" x14ac:dyDescent="0.2">
      <c r="A1852">
        <v>20.25</v>
      </c>
      <c r="B1852">
        <v>9.8800000000000008</v>
      </c>
      <c r="C1852">
        <v>-9.0069999999999997E-2</v>
      </c>
      <c r="D1852">
        <v>1.8009999999999999</v>
      </c>
      <c r="E1852">
        <v>9.8800000000000008</v>
      </c>
    </row>
    <row r="1853" spans="1:5" x14ac:dyDescent="0.2">
      <c r="A1853">
        <v>20.25</v>
      </c>
      <c r="B1853">
        <v>9.91</v>
      </c>
      <c r="C1853">
        <v>-9.0160000000000004E-2</v>
      </c>
      <c r="D1853">
        <v>1.8029999999999999</v>
      </c>
      <c r="E1853">
        <v>9.91</v>
      </c>
    </row>
    <row r="1854" spans="1:5" x14ac:dyDescent="0.2">
      <c r="A1854">
        <v>20.260000000000002</v>
      </c>
      <c r="B1854">
        <v>9.93</v>
      </c>
      <c r="C1854">
        <v>-9.0260000000000007E-2</v>
      </c>
      <c r="D1854">
        <v>1.8049999999999999</v>
      </c>
      <c r="E1854">
        <v>9.93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5" sqref="H25"/>
    </sheetView>
  </sheetViews>
  <sheetFormatPr defaultRowHeight="12.75" x14ac:dyDescent="0.2"/>
  <cols>
    <col min="1" max="1" width="18.5703125" customWidth="1"/>
    <col min="2" max="2" width="9" customWidth="1"/>
    <col min="3" max="3" width="13" customWidth="1"/>
    <col min="4" max="4" width="9.140625" customWidth="1"/>
    <col min="5" max="5" width="12.42578125" customWidth="1"/>
    <col min="6" max="6" width="15.42578125" customWidth="1"/>
    <col min="7" max="7" width="12.28515625" customWidth="1"/>
    <col min="8" max="8" width="13" customWidth="1"/>
    <col min="9" max="10" width="10.5703125" customWidth="1"/>
    <col min="11" max="13" width="14.5703125" customWidth="1"/>
    <col min="14" max="14" width="15.5703125" customWidth="1"/>
    <col min="15" max="15" width="10.85546875" customWidth="1"/>
    <col min="16" max="16" width="10.42578125" customWidth="1"/>
    <col min="17" max="17" width="10.85546875" customWidth="1"/>
    <col min="18" max="18" width="10.42578125" customWidth="1"/>
    <col min="19" max="19" width="11" customWidth="1"/>
    <col min="20" max="20" width="11.28515625" customWidth="1"/>
    <col min="21" max="21" width="11.85546875" customWidth="1"/>
    <col min="22" max="22" width="11.5703125" customWidth="1"/>
  </cols>
  <sheetData>
    <row r="1" spans="1:23" ht="38.25" x14ac:dyDescent="0.2">
      <c r="A1" s="4" t="s">
        <v>4</v>
      </c>
      <c r="B1" s="4" t="s">
        <v>43</v>
      </c>
      <c r="C1" s="4" t="s">
        <v>22</v>
      </c>
      <c r="D1" s="4" t="s">
        <v>431</v>
      </c>
      <c r="E1" s="4" t="s">
        <v>21</v>
      </c>
      <c r="F1" s="4" t="s">
        <v>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437</v>
      </c>
      <c r="L1" s="4" t="s">
        <v>451</v>
      </c>
      <c r="M1" s="4" t="s">
        <v>438</v>
      </c>
      <c r="N1" s="4" t="s">
        <v>18</v>
      </c>
      <c r="O1" s="4" t="s">
        <v>416</v>
      </c>
      <c r="P1" s="4" t="s">
        <v>419</v>
      </c>
      <c r="Q1" s="4"/>
      <c r="R1" s="4"/>
      <c r="S1" s="4"/>
      <c r="T1" s="4"/>
      <c r="U1" s="4"/>
      <c r="V1" s="4"/>
      <c r="W1" s="4"/>
    </row>
    <row r="2" spans="1:23" x14ac:dyDescent="0.2">
      <c r="A2" t="s">
        <v>5</v>
      </c>
      <c r="B2">
        <f>1/9</f>
        <v>0.1111111111111111</v>
      </c>
      <c r="C2">
        <v>104.06</v>
      </c>
      <c r="D2">
        <v>1.619</v>
      </c>
      <c r="E2" s="5">
        <f>C2/D2</f>
        <v>64.274243360098822</v>
      </c>
      <c r="F2" t="s">
        <v>19</v>
      </c>
      <c r="G2" s="3">
        <v>1.4220000000000001E-3</v>
      </c>
      <c r="H2" s="3">
        <v>2.8690999999999999E-9</v>
      </c>
      <c r="I2" s="3">
        <v>6.6100000000000001E-9</v>
      </c>
      <c r="J2" s="6">
        <v>141.9</v>
      </c>
      <c r="K2" s="5">
        <v>140</v>
      </c>
      <c r="L2" s="5">
        <v>222.04</v>
      </c>
      <c r="M2" s="5"/>
      <c r="N2" s="7">
        <v>17.28</v>
      </c>
      <c r="O2" s="13">
        <v>13.453776667307322</v>
      </c>
      <c r="P2">
        <f>N2/O2</f>
        <v>1.2843977142857144</v>
      </c>
    </row>
    <row r="3" spans="1:23" x14ac:dyDescent="0.2">
      <c r="A3" t="s">
        <v>6</v>
      </c>
      <c r="B3">
        <f t="shared" ref="B3:B10" si="0">1/9</f>
        <v>0.1111111111111111</v>
      </c>
      <c r="C3">
        <v>118.09</v>
      </c>
      <c r="D3">
        <v>1.56</v>
      </c>
      <c r="E3" s="5">
        <f t="shared" ref="E3:E10" si="1">C3/D3</f>
        <v>75.698717948717942</v>
      </c>
      <c r="F3" t="s">
        <v>20</v>
      </c>
      <c r="G3" s="3">
        <v>6.1659E-5</v>
      </c>
      <c r="H3" s="3">
        <v>1.1419E-10</v>
      </c>
      <c r="I3">
        <v>3.1034617019529003E-9</v>
      </c>
      <c r="J3" s="6">
        <v>88.5</v>
      </c>
      <c r="K3" s="5">
        <v>160</v>
      </c>
      <c r="L3" s="5">
        <v>330</v>
      </c>
      <c r="M3" s="5"/>
      <c r="N3" s="7">
        <v>0.58799999999999997</v>
      </c>
      <c r="O3" s="13">
        <v>0.49115081717334236</v>
      </c>
      <c r="P3">
        <f>N3/O3</f>
        <v>1.1971882758620689</v>
      </c>
    </row>
    <row r="4" spans="1:23" x14ac:dyDescent="0.2">
      <c r="A4" t="s">
        <v>7</v>
      </c>
      <c r="B4">
        <f t="shared" si="0"/>
        <v>0.1111111111111111</v>
      </c>
      <c r="C4">
        <v>132.11000000000001</v>
      </c>
      <c r="D4">
        <v>1.429</v>
      </c>
      <c r="E4" s="5">
        <f t="shared" si="1"/>
        <v>92.449265220433873</v>
      </c>
      <c r="F4" t="s">
        <v>13</v>
      </c>
      <c r="G4" s="3">
        <v>4.5710000000000001E-5</v>
      </c>
      <c r="H4" s="3">
        <v>1.7782999999999999E-10</v>
      </c>
      <c r="I4">
        <v>1.7251781202045787E-9</v>
      </c>
      <c r="J4" s="6">
        <v>141</v>
      </c>
      <c r="K4" s="5">
        <v>186.9</v>
      </c>
      <c r="L4" s="5"/>
      <c r="M4" s="5"/>
      <c r="N4" s="7">
        <v>3.12</v>
      </c>
      <c r="O4" s="13">
        <v>3.2548633714328963</v>
      </c>
      <c r="P4">
        <f>N4/O4</f>
        <v>0.95856558139534909</v>
      </c>
    </row>
    <row r="5" spans="1:23" x14ac:dyDescent="0.2">
      <c r="A5" t="s">
        <v>8</v>
      </c>
      <c r="B5">
        <f t="shared" si="0"/>
        <v>0.1111111111111111</v>
      </c>
      <c r="C5">
        <v>146.13999999999999</v>
      </c>
      <c r="D5">
        <v>1.36</v>
      </c>
      <c r="E5" s="5">
        <f t="shared" si="1"/>
        <v>107.45588235294116</v>
      </c>
      <c r="F5" t="s">
        <v>23</v>
      </c>
      <c r="G5">
        <v>3.7153522909717237E-5</v>
      </c>
      <c r="H5">
        <v>1.4454397707459247E-10</v>
      </c>
      <c r="I5">
        <v>9.698635822500413E-10</v>
      </c>
      <c r="J5" s="6">
        <v>111</v>
      </c>
      <c r="K5" s="5"/>
      <c r="L5" s="5"/>
      <c r="M5" s="5"/>
      <c r="N5" s="7"/>
      <c r="O5" s="13">
        <v>0.151</v>
      </c>
      <c r="S5" s="3"/>
      <c r="T5" s="3"/>
      <c r="U5" s="3"/>
    </row>
    <row r="6" spans="1:23" x14ac:dyDescent="0.2">
      <c r="A6" t="s">
        <v>9</v>
      </c>
      <c r="B6">
        <f t="shared" si="0"/>
        <v>0.1111111111111111</v>
      </c>
      <c r="C6">
        <v>160</v>
      </c>
      <c r="D6">
        <v>1.28</v>
      </c>
      <c r="E6" s="5">
        <f t="shared" si="1"/>
        <v>125</v>
      </c>
      <c r="F6" t="s">
        <v>30</v>
      </c>
      <c r="G6">
        <v>1.9498445997580432E-5</v>
      </c>
      <c r="H6">
        <v>5.1286138399136331E-11</v>
      </c>
      <c r="I6">
        <v>5.5089634831751143E-10</v>
      </c>
      <c r="J6" s="6">
        <v>124</v>
      </c>
      <c r="K6" s="5"/>
      <c r="L6" s="5"/>
      <c r="M6" s="5"/>
      <c r="N6" s="7"/>
      <c r="O6" s="13">
        <v>0.56000000000000005</v>
      </c>
      <c r="S6" s="3"/>
      <c r="T6" s="3"/>
      <c r="U6" s="3"/>
    </row>
    <row r="7" spans="1:23" x14ac:dyDescent="0.2">
      <c r="A7" t="s">
        <v>10</v>
      </c>
      <c r="B7">
        <f t="shared" si="0"/>
        <v>0.1111111111111111</v>
      </c>
      <c r="C7">
        <v>174</v>
      </c>
      <c r="D7">
        <v>1.272</v>
      </c>
      <c r="E7" s="5">
        <f t="shared" si="1"/>
        <v>136.79245283018867</v>
      </c>
      <c r="F7" t="s">
        <v>31</v>
      </c>
      <c r="G7">
        <v>2.9785164294291893E-5</v>
      </c>
      <c r="H7">
        <v>9.4623716136579182E-11</v>
      </c>
      <c r="I7">
        <v>3.1502915556764066E-10</v>
      </c>
      <c r="J7" s="6">
        <v>130</v>
      </c>
      <c r="K7" s="5"/>
      <c r="L7" s="5"/>
      <c r="M7" s="5"/>
      <c r="N7" s="7"/>
      <c r="O7" s="13">
        <v>1.3914595325780686E-2</v>
      </c>
      <c r="T7" s="3"/>
      <c r="U7" s="3"/>
    </row>
    <row r="8" spans="1:23" x14ac:dyDescent="0.2">
      <c r="A8" t="s">
        <v>36</v>
      </c>
      <c r="B8">
        <f t="shared" si="0"/>
        <v>0.1111111111111111</v>
      </c>
      <c r="C8">
        <v>188</v>
      </c>
      <c r="D8">
        <v>1.0286999999999999</v>
      </c>
      <c r="E8" s="5">
        <f t="shared" si="1"/>
        <v>182.7549334111014</v>
      </c>
      <c r="F8" t="s">
        <v>32</v>
      </c>
      <c r="G8">
        <v>2.8183829312644511E-5</v>
      </c>
      <c r="H8">
        <v>8.9536476554959198E-11</v>
      </c>
      <c r="I8">
        <v>1.813227383537549E-10</v>
      </c>
      <c r="J8" s="6">
        <v>146</v>
      </c>
      <c r="K8" s="5"/>
      <c r="L8" s="5"/>
      <c r="M8" s="5"/>
      <c r="N8" s="7"/>
      <c r="O8" s="13">
        <v>9.4793949625583893E-3</v>
      </c>
      <c r="T8" s="3"/>
      <c r="U8" s="3"/>
    </row>
    <row r="9" spans="1:23" x14ac:dyDescent="0.2">
      <c r="A9" t="s">
        <v>11</v>
      </c>
      <c r="B9">
        <f t="shared" si="0"/>
        <v>0.1111111111111111</v>
      </c>
      <c r="C9">
        <v>202</v>
      </c>
      <c r="D9">
        <v>1.2090000000000001</v>
      </c>
      <c r="E9" s="5">
        <f t="shared" si="1"/>
        <v>167.08023159636062</v>
      </c>
      <c r="F9" t="s">
        <v>33</v>
      </c>
      <c r="G9">
        <v>1.9054607179632454E-5</v>
      </c>
      <c r="H9">
        <v>6.7608297539198037E-11</v>
      </c>
      <c r="I9">
        <v>1.0494672009578797E-10</v>
      </c>
      <c r="J9" s="6">
        <v>140</v>
      </c>
      <c r="K9" s="5"/>
      <c r="L9" s="5"/>
      <c r="M9" s="5"/>
      <c r="N9" s="7"/>
      <c r="O9" s="13">
        <v>4.9504950495049506E-3</v>
      </c>
    </row>
    <row r="10" spans="1:23" x14ac:dyDescent="0.2">
      <c r="A10" t="s">
        <v>12</v>
      </c>
      <c r="B10">
        <f t="shared" si="0"/>
        <v>0.1111111111111111</v>
      </c>
      <c r="C10">
        <v>230</v>
      </c>
      <c r="D10">
        <v>0.88</v>
      </c>
      <c r="E10" s="5">
        <f t="shared" si="1"/>
        <v>261.36363636363637</v>
      </c>
      <c r="F10" t="s">
        <v>42</v>
      </c>
      <c r="G10">
        <v>5.011872336272719E-6</v>
      </c>
      <c r="H10" s="9" t="s">
        <v>35</v>
      </c>
      <c r="I10">
        <v>1.71752775175217E-9</v>
      </c>
      <c r="J10" s="6">
        <v>119</v>
      </c>
      <c r="K10" s="5"/>
      <c r="L10" s="5"/>
      <c r="M10" s="5"/>
      <c r="N10" s="7"/>
      <c r="O10" s="13">
        <v>2.6086956521739128E-4</v>
      </c>
    </row>
    <row r="11" spans="1:23" x14ac:dyDescent="0.2">
      <c r="J11" s="6"/>
      <c r="K11" s="5"/>
      <c r="L11" s="5"/>
      <c r="M11" s="5"/>
      <c r="N11" s="7"/>
    </row>
    <row r="12" spans="1:23" x14ac:dyDescent="0.2">
      <c r="J12" s="6"/>
      <c r="K12" s="5"/>
      <c r="L12" s="5"/>
      <c r="M12" s="5"/>
      <c r="N12" s="7"/>
    </row>
    <row r="13" spans="1:23" x14ac:dyDescent="0.2">
      <c r="D13">
        <f>AVERAGE(D2:D10)</f>
        <v>1.293077777777778</v>
      </c>
      <c r="E13" t="s">
        <v>430</v>
      </c>
      <c r="J13" s="6"/>
      <c r="K13" s="5"/>
      <c r="L13" s="5"/>
      <c r="M13" s="5"/>
      <c r="N13" s="7"/>
    </row>
    <row r="14" spans="1:23" x14ac:dyDescent="0.2">
      <c r="D14">
        <f>9.3/1000</f>
        <v>9.300000000000001E-3</v>
      </c>
      <c r="E14" t="s">
        <v>429</v>
      </c>
      <c r="J14" s="6"/>
      <c r="K14" s="5"/>
      <c r="L14" s="5"/>
      <c r="M14" s="5"/>
      <c r="N14" s="7"/>
    </row>
    <row r="15" spans="1:23" x14ac:dyDescent="0.2">
      <c r="D15">
        <f>D14/D13</f>
        <v>7.1921427773529133E-3</v>
      </c>
      <c r="E15" t="s">
        <v>433</v>
      </c>
      <c r="J15" s="6"/>
      <c r="K15" s="5" t="s">
        <v>448</v>
      </c>
      <c r="L15" s="5"/>
      <c r="M15" s="5"/>
      <c r="N15" s="7"/>
    </row>
    <row r="16" spans="1:23" x14ac:dyDescent="0.2">
      <c r="C16" t="s">
        <v>435</v>
      </c>
      <c r="D16">
        <f>D15/1000000</f>
        <v>7.1921427773529132E-9</v>
      </c>
      <c r="E16" t="s">
        <v>432</v>
      </c>
      <c r="F16" t="s">
        <v>436</v>
      </c>
      <c r="G16">
        <f>10*D16</f>
        <v>7.1921427773529135E-8</v>
      </c>
      <c r="J16" s="6" t="s">
        <v>447</v>
      </c>
      <c r="K16" s="5">
        <v>0.58299999999999996</v>
      </c>
      <c r="L16" s="5"/>
      <c r="M16" s="5">
        <v>0.4</v>
      </c>
      <c r="N16" s="7"/>
    </row>
    <row r="17" spans="4:14" x14ac:dyDescent="0.2">
      <c r="J17" s="6"/>
      <c r="K17" s="5" t="s">
        <v>449</v>
      </c>
      <c r="L17" s="5"/>
      <c r="M17" s="5" t="s">
        <v>450</v>
      </c>
      <c r="N17" s="7"/>
    </row>
    <row r="18" spans="4:14" x14ac:dyDescent="0.2">
      <c r="D18">
        <f>9.3*1000</f>
        <v>9300</v>
      </c>
      <c r="E18" t="s">
        <v>434</v>
      </c>
      <c r="J18" s="6"/>
      <c r="K18" s="5"/>
      <c r="L18" s="5"/>
      <c r="M18" s="5"/>
      <c r="N18" s="7"/>
    </row>
    <row r="19" spans="4:14" x14ac:dyDescent="0.2">
      <c r="D19">
        <f>D18/D16</f>
        <v>1293077777777.7778</v>
      </c>
      <c r="G19">
        <f>2333/101325</f>
        <v>2.3024919812484581E-2</v>
      </c>
      <c r="J19" s="6"/>
      <c r="K19" s="5"/>
      <c r="L19" s="5"/>
      <c r="M19" s="5"/>
      <c r="N19" s="7"/>
    </row>
    <row r="20" spans="4:14" x14ac:dyDescent="0.2">
      <c r="J20" s="6"/>
      <c r="N20" s="7"/>
    </row>
    <row r="21" spans="4:14" x14ac:dyDescent="0.2">
      <c r="J21" s="6"/>
      <c r="N21" s="7"/>
    </row>
    <row r="22" spans="4:14" x14ac:dyDescent="0.2">
      <c r="J22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M39" sqref="M39"/>
    </sheetView>
  </sheetViews>
  <sheetFormatPr defaultRowHeight="12.75" x14ac:dyDescent="0.2"/>
  <cols>
    <col min="1" max="1" width="10.5703125" customWidth="1"/>
    <col min="2" max="2" width="13.42578125" customWidth="1"/>
    <col min="3" max="3" width="12.140625" customWidth="1"/>
    <col min="4" max="4" width="10.85546875" customWidth="1"/>
    <col min="5" max="5" width="11.28515625" customWidth="1"/>
    <col min="6" max="6" width="13.7109375" customWidth="1"/>
    <col min="7" max="7" width="10.7109375" customWidth="1"/>
    <col min="8" max="8" width="13.5703125" customWidth="1"/>
    <col min="9" max="9" width="11.28515625" customWidth="1"/>
    <col min="10" max="10" width="12.42578125" bestFit="1" customWidth="1"/>
    <col min="12" max="12" width="13.7109375" customWidth="1"/>
  </cols>
  <sheetData>
    <row r="1" spans="2:10" x14ac:dyDescent="0.2">
      <c r="C1" t="s">
        <v>25</v>
      </c>
    </row>
    <row r="2" spans="2:10" x14ac:dyDescent="0.2">
      <c r="B2" t="s">
        <v>24</v>
      </c>
      <c r="C2" t="s">
        <v>29</v>
      </c>
      <c r="F2" t="s">
        <v>26</v>
      </c>
    </row>
    <row r="3" spans="2:10" x14ac:dyDescent="0.2">
      <c r="B3">
        <v>5.3</v>
      </c>
      <c r="C3" s="8">
        <f>10^(B3*-1)</f>
        <v>5.011872336272719E-6</v>
      </c>
      <c r="F3">
        <v>7.2800000000000004E-2</v>
      </c>
      <c r="G3" t="s">
        <v>27</v>
      </c>
      <c r="I3" s="3">
        <v>1.5999999999999999E-5</v>
      </c>
      <c r="J3" t="s">
        <v>34</v>
      </c>
    </row>
    <row r="4" spans="2:10" x14ac:dyDescent="0.2">
      <c r="B4">
        <v>5.45</v>
      </c>
      <c r="C4" s="8">
        <f>10^(B4*-1)</f>
        <v>3.5481338923357504E-6</v>
      </c>
      <c r="F4">
        <f>F3/101325</f>
        <v>7.1848013816925734E-7</v>
      </c>
      <c r="G4" t="s">
        <v>28</v>
      </c>
      <c r="I4" s="3">
        <f>I3/760</f>
        <v>2.1052631578947368E-8</v>
      </c>
      <c r="J4" t="s">
        <v>28</v>
      </c>
    </row>
    <row r="5" spans="2:10" x14ac:dyDescent="0.2">
      <c r="C5" s="8">
        <f>C4*C3</f>
        <v>1.7782794100389194E-11</v>
      </c>
    </row>
    <row r="6" spans="2:10" x14ac:dyDescent="0.2">
      <c r="C6" s="8"/>
    </row>
    <row r="7" spans="2:10" x14ac:dyDescent="0.2">
      <c r="C7" s="8"/>
    </row>
    <row r="9" spans="2:10" x14ac:dyDescent="0.2">
      <c r="C9" s="8"/>
    </row>
    <row r="10" spans="2:10" x14ac:dyDescent="0.2">
      <c r="C10" s="8"/>
      <c r="F10" t="s">
        <v>37</v>
      </c>
      <c r="G10" t="s">
        <v>38</v>
      </c>
      <c r="H10" t="s">
        <v>39</v>
      </c>
      <c r="I10" t="s">
        <v>40</v>
      </c>
      <c r="J10" t="s">
        <v>41</v>
      </c>
    </row>
    <row r="11" spans="2:10" x14ac:dyDescent="0.2">
      <c r="C11" s="8"/>
      <c r="F11">
        <v>5</v>
      </c>
      <c r="G11">
        <v>4</v>
      </c>
      <c r="H11">
        <f>EXP((25-F11)*0.475 - G11*1.7)</f>
        <v>14.879731724872837</v>
      </c>
      <c r="I11">
        <v>118.09</v>
      </c>
      <c r="J11">
        <f>H11*0.0000821*300/10^6/I11/1</f>
        <v>3.1034617019529003E-9</v>
      </c>
    </row>
    <row r="12" spans="2:10" x14ac:dyDescent="0.2">
      <c r="F12">
        <f>F11+1</f>
        <v>6</v>
      </c>
      <c r="G12">
        <v>4</v>
      </c>
      <c r="H12">
        <f t="shared" ref="H12:H18" si="0">EXP((25-F12)*0.475 - G12*1.7)</f>
        <v>9.2534828039068984</v>
      </c>
      <c r="I12">
        <v>132.11000000000001</v>
      </c>
      <c r="J12">
        <f t="shared" ref="J12:J18" si="1">H12*0.0000821*300/10^6/I12/1</f>
        <v>1.7251781202045787E-9</v>
      </c>
    </row>
    <row r="13" spans="2:10" x14ac:dyDescent="0.2">
      <c r="F13">
        <f t="shared" ref="F13:F18" si="2">F12+1</f>
        <v>7</v>
      </c>
      <c r="G13">
        <v>4</v>
      </c>
      <c r="H13">
        <f t="shared" si="0"/>
        <v>5.7546026760057254</v>
      </c>
      <c r="I13">
        <v>146.13999999999999</v>
      </c>
      <c r="J13">
        <f t="shared" si="1"/>
        <v>9.698635822500413E-10</v>
      </c>
    </row>
    <row r="14" spans="2:10" x14ac:dyDescent="0.2">
      <c r="F14">
        <f t="shared" si="2"/>
        <v>8</v>
      </c>
      <c r="G14">
        <v>4</v>
      </c>
      <c r="H14">
        <f t="shared" si="0"/>
        <v>3.5787014101015773</v>
      </c>
      <c r="I14">
        <v>160</v>
      </c>
      <c r="J14">
        <f t="shared" si="1"/>
        <v>5.5089634831751143E-10</v>
      </c>
    </row>
    <row r="15" spans="2:10" x14ac:dyDescent="0.2">
      <c r="F15">
        <f t="shared" si="2"/>
        <v>9</v>
      </c>
      <c r="G15">
        <v>4</v>
      </c>
      <c r="H15">
        <f t="shared" si="0"/>
        <v>2.2255409284924674</v>
      </c>
      <c r="I15">
        <v>174</v>
      </c>
      <c r="J15">
        <f t="shared" si="1"/>
        <v>3.1502915556764066E-10</v>
      </c>
    </row>
    <row r="16" spans="2:10" x14ac:dyDescent="0.2">
      <c r="F16">
        <f t="shared" si="2"/>
        <v>10</v>
      </c>
      <c r="G16">
        <v>4</v>
      </c>
      <c r="H16">
        <f t="shared" si="0"/>
        <v>1.3840306459807517</v>
      </c>
      <c r="I16">
        <v>188</v>
      </c>
      <c r="J16">
        <f t="shared" si="1"/>
        <v>1.813227383537549E-10</v>
      </c>
    </row>
    <row r="17" spans="6:10" x14ac:dyDescent="0.2">
      <c r="F17">
        <f t="shared" si="2"/>
        <v>11</v>
      </c>
      <c r="G17">
        <v>4</v>
      </c>
      <c r="H17">
        <f t="shared" si="0"/>
        <v>0.86070797642505747</v>
      </c>
      <c r="I17">
        <v>202</v>
      </c>
      <c r="J17">
        <f t="shared" si="1"/>
        <v>1.0494672009578797E-10</v>
      </c>
    </row>
    <row r="18" spans="6:10" x14ac:dyDescent="0.2">
      <c r="F18">
        <f t="shared" si="2"/>
        <v>12</v>
      </c>
      <c r="G18">
        <v>2</v>
      </c>
      <c r="H18">
        <f t="shared" si="0"/>
        <v>16.038626995655669</v>
      </c>
      <c r="I18">
        <v>230</v>
      </c>
      <c r="J18">
        <f t="shared" si="1"/>
        <v>1.71752775175217E-9</v>
      </c>
    </row>
    <row r="34" spans="1:14" ht="38.25" x14ac:dyDescent="0.2">
      <c r="A34" s="4" t="s">
        <v>4</v>
      </c>
      <c r="B34" s="4" t="s">
        <v>22</v>
      </c>
      <c r="C34" s="4" t="s">
        <v>416</v>
      </c>
      <c r="D34" s="4" t="s">
        <v>411</v>
      </c>
      <c r="E34" s="4" t="s">
        <v>412</v>
      </c>
      <c r="F34" s="4" t="s">
        <v>413</v>
      </c>
      <c r="G34" s="4" t="s">
        <v>414</v>
      </c>
      <c r="H34" s="4" t="s">
        <v>418</v>
      </c>
      <c r="I34" s="4" t="s">
        <v>416</v>
      </c>
      <c r="J34" s="4" t="s">
        <v>417</v>
      </c>
      <c r="K34" s="4" t="s">
        <v>415</v>
      </c>
      <c r="L34" s="4" t="s">
        <v>416</v>
      </c>
      <c r="M34" s="4" t="s">
        <v>421</v>
      </c>
      <c r="N34" s="4" t="s">
        <v>420</v>
      </c>
    </row>
    <row r="35" spans="1:14" x14ac:dyDescent="0.2">
      <c r="A35" t="s">
        <v>5</v>
      </c>
      <c r="B35">
        <v>104.06</v>
      </c>
      <c r="C35" s="13">
        <f>E35</f>
        <v>13.453776667307322</v>
      </c>
      <c r="E35">
        <f>F35/B35</f>
        <v>13.453776667307322</v>
      </c>
      <c r="F35">
        <v>1400</v>
      </c>
      <c r="J35">
        <v>18</v>
      </c>
      <c r="K35">
        <v>1000</v>
      </c>
      <c r="L35" s="13">
        <v>13.453776667307322</v>
      </c>
      <c r="M35">
        <v>0.9</v>
      </c>
    </row>
    <row r="36" spans="1:14" x14ac:dyDescent="0.2">
      <c r="A36" t="s">
        <v>6</v>
      </c>
      <c r="B36">
        <v>118.09</v>
      </c>
      <c r="C36" s="13">
        <f>E36</f>
        <v>0.49115081717334236</v>
      </c>
      <c r="E36">
        <f>F36/B36</f>
        <v>0.49115081717334236</v>
      </c>
      <c r="F36">
        <v>58</v>
      </c>
      <c r="J36">
        <v>18</v>
      </c>
      <c r="K36">
        <v>1000</v>
      </c>
      <c r="L36" s="13">
        <v>0.49115081717334236</v>
      </c>
      <c r="M36">
        <v>3.5000000000000003E-2</v>
      </c>
    </row>
    <row r="37" spans="1:14" x14ac:dyDescent="0.2">
      <c r="A37" t="s">
        <v>7</v>
      </c>
      <c r="B37">
        <v>132.11000000000001</v>
      </c>
      <c r="C37" s="13">
        <f>E37</f>
        <v>3.2548633714328963</v>
      </c>
      <c r="E37">
        <f>F37/B37</f>
        <v>3.2548633714328963</v>
      </c>
      <c r="F37">
        <v>430</v>
      </c>
      <c r="J37">
        <v>18</v>
      </c>
      <c r="K37">
        <v>1000</v>
      </c>
      <c r="L37" s="13">
        <v>3.2548633714328963</v>
      </c>
      <c r="M37">
        <v>0.04</v>
      </c>
    </row>
    <row r="38" spans="1:14" x14ac:dyDescent="0.2">
      <c r="A38" t="s">
        <v>8</v>
      </c>
      <c r="B38">
        <v>146.13999999999999</v>
      </c>
      <c r="C38" s="13">
        <f>E38/K38*1000</f>
        <v>0.151</v>
      </c>
      <c r="D38">
        <v>2.33</v>
      </c>
      <c r="E38" s="13">
        <v>0.151</v>
      </c>
      <c r="G38" s="13">
        <v>3.0000000000000001E-3</v>
      </c>
      <c r="H38" s="13">
        <f>G38/(1-G38)</f>
        <v>3.0090270812437314E-3</v>
      </c>
      <c r="I38" s="13">
        <f>H38/J38*1000</f>
        <v>0.1671681711802073</v>
      </c>
      <c r="J38">
        <v>18</v>
      </c>
      <c r="K38">
        <v>1000</v>
      </c>
      <c r="L38" s="13">
        <v>0.151</v>
      </c>
      <c r="M38">
        <v>1.4999999999999999E-2</v>
      </c>
    </row>
    <row r="39" spans="1:14" x14ac:dyDescent="0.2">
      <c r="A39" t="s">
        <v>9</v>
      </c>
      <c r="B39">
        <v>160</v>
      </c>
      <c r="C39" s="13">
        <f>E39/K39*1000</f>
        <v>0.56000000000000005</v>
      </c>
      <c r="E39" s="13">
        <v>0.56000000000000005</v>
      </c>
      <c r="G39" s="13">
        <v>8.0000000000000002E-3</v>
      </c>
      <c r="H39" s="13">
        <f>G39/(1-G39)</f>
        <v>8.0645161290322578E-3</v>
      </c>
      <c r="I39" s="13">
        <f>H39/J39*1000</f>
        <v>0.44802867383512546</v>
      </c>
      <c r="J39">
        <v>18</v>
      </c>
      <c r="K39">
        <v>1000</v>
      </c>
      <c r="L39" s="13">
        <v>0.56000000000000005</v>
      </c>
    </row>
    <row r="40" spans="1:14" x14ac:dyDescent="0.2">
      <c r="A40" t="s">
        <v>10</v>
      </c>
      <c r="B40">
        <v>174</v>
      </c>
      <c r="C40" s="13">
        <v>1.3914595325780686E-2</v>
      </c>
      <c r="E40" s="13"/>
      <c r="G40" s="13">
        <v>2.5040000000000001E-4</v>
      </c>
      <c r="H40" s="13">
        <f>G40/(1-G40)</f>
        <v>2.5046271586405235E-4</v>
      </c>
      <c r="I40" s="13">
        <f>H40/J40*1000</f>
        <v>1.3914595325780686E-2</v>
      </c>
      <c r="J40">
        <v>18</v>
      </c>
      <c r="K40">
        <v>1000</v>
      </c>
      <c r="L40" s="13">
        <v>1.3914595325780686E-2</v>
      </c>
    </row>
    <row r="41" spans="1:14" x14ac:dyDescent="0.2">
      <c r="A41" t="s">
        <v>36</v>
      </c>
      <c r="B41">
        <v>188</v>
      </c>
      <c r="C41" s="13">
        <v>9.4793949625583893E-3</v>
      </c>
      <c r="E41" s="13"/>
      <c r="G41" s="13">
        <v>1.706E-4</v>
      </c>
      <c r="H41" s="13">
        <f>G41/(1-G41)</f>
        <v>1.7062910932605103E-4</v>
      </c>
      <c r="I41" s="13">
        <f>H41/J41*1000</f>
        <v>9.4793949625583893E-3</v>
      </c>
      <c r="J41">
        <v>18</v>
      </c>
      <c r="K41">
        <v>1000</v>
      </c>
      <c r="L41" s="13">
        <v>9.4793949625583893E-3</v>
      </c>
    </row>
    <row r="42" spans="1:14" x14ac:dyDescent="0.2">
      <c r="A42" t="s">
        <v>11</v>
      </c>
      <c r="B42">
        <v>202</v>
      </c>
      <c r="C42" s="13">
        <f>E42/K42*1000</f>
        <v>4.9504950495049506E-3</v>
      </c>
      <c r="E42" s="13">
        <f>F42/B42</f>
        <v>4.9504950495049506E-3</v>
      </c>
      <c r="F42">
        <v>1</v>
      </c>
      <c r="J42">
        <v>18</v>
      </c>
      <c r="K42">
        <v>1000</v>
      </c>
      <c r="L42" s="13">
        <v>4.9504950495049506E-3</v>
      </c>
    </row>
    <row r="43" spans="1:14" x14ac:dyDescent="0.2">
      <c r="A43" t="s">
        <v>12</v>
      </c>
      <c r="B43">
        <v>230</v>
      </c>
      <c r="C43" s="13">
        <f>E43/K43*1000</f>
        <v>2.6086956521739128E-4</v>
      </c>
      <c r="E43" s="13">
        <f>F43/B43</f>
        <v>2.6086956521739128E-4</v>
      </c>
      <c r="F43">
        <v>0.06</v>
      </c>
      <c r="J43">
        <v>18</v>
      </c>
      <c r="K43">
        <v>1000</v>
      </c>
      <c r="L43" s="13">
        <v>2.6086956521739128E-4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G1" workbookViewId="0">
      <selection activeCell="L6" sqref="L6"/>
    </sheetView>
  </sheetViews>
  <sheetFormatPr defaultRowHeight="12.75" x14ac:dyDescent="0.2"/>
  <sheetData>
    <row r="1" spans="1:34" ht="15" x14ac:dyDescent="0.2">
      <c r="A1" s="11" t="s">
        <v>46</v>
      </c>
    </row>
    <row r="2" spans="1:34" ht="15" x14ac:dyDescent="0.2">
      <c r="A2" s="11" t="s">
        <v>47</v>
      </c>
    </row>
    <row r="3" spans="1:34" x14ac:dyDescent="0.2">
      <c r="A3" s="10"/>
    </row>
    <row r="4" spans="1:34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</row>
    <row r="5" spans="1:34" ht="15" x14ac:dyDescent="0.2">
      <c r="A5" s="12">
        <v>1</v>
      </c>
      <c r="B5">
        <v>0</v>
      </c>
      <c r="C5">
        <v>1</v>
      </c>
      <c r="D5">
        <v>1</v>
      </c>
      <c r="E5">
        <v>12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141.63399999999999</v>
      </c>
      <c r="L5" s="3">
        <v>0.38106699999999999</v>
      </c>
      <c r="M5" s="3">
        <v>0.1111</v>
      </c>
      <c r="N5" s="3">
        <v>0.1111</v>
      </c>
      <c r="O5" s="3">
        <v>0.1111</v>
      </c>
      <c r="P5" s="3">
        <v>0.1111</v>
      </c>
      <c r="Q5" s="3">
        <v>0.1111</v>
      </c>
      <c r="R5" s="3">
        <v>0.1111</v>
      </c>
      <c r="S5" s="3">
        <v>0.1111</v>
      </c>
      <c r="T5" s="3">
        <v>0.1111</v>
      </c>
      <c r="U5" s="3">
        <v>0.1111</v>
      </c>
      <c r="V5" s="3">
        <v>0.12815099999999999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ht="15" x14ac:dyDescent="0.2">
      <c r="A6" s="12">
        <v>2</v>
      </c>
      <c r="B6">
        <v>0</v>
      </c>
      <c r="C6">
        <v>1</v>
      </c>
      <c r="D6">
        <v>1</v>
      </c>
      <c r="E6">
        <v>12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143.19800000000001</v>
      </c>
      <c r="L6" s="3">
        <v>0.467638</v>
      </c>
      <c r="M6" s="3">
        <v>0.1111</v>
      </c>
      <c r="N6" s="3">
        <v>0.1111</v>
      </c>
      <c r="O6" s="3">
        <v>0.1111</v>
      </c>
      <c r="P6" s="3">
        <v>0.1111</v>
      </c>
      <c r="Q6" s="3">
        <v>0.1111</v>
      </c>
      <c r="R6" s="3">
        <v>0.1111</v>
      </c>
      <c r="S6" s="3">
        <v>0.1111</v>
      </c>
      <c r="T6" s="3">
        <v>0.1111</v>
      </c>
      <c r="U6" s="3">
        <v>0.1111</v>
      </c>
      <c r="V6" s="3">
        <v>0.18845600000000001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" x14ac:dyDescent="0.2">
      <c r="A7" s="12">
        <v>3</v>
      </c>
      <c r="B7">
        <v>0</v>
      </c>
      <c r="C7">
        <v>1</v>
      </c>
      <c r="D7">
        <v>1</v>
      </c>
      <c r="E7">
        <v>11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144.78200000000001</v>
      </c>
      <c r="L7" s="3">
        <v>0.55526600000000004</v>
      </c>
      <c r="M7" s="3">
        <v>0.1111</v>
      </c>
      <c r="N7" s="3">
        <v>0.1111</v>
      </c>
      <c r="O7" s="3">
        <v>0.1111</v>
      </c>
      <c r="P7" s="3">
        <v>0.1111</v>
      </c>
      <c r="Q7" s="3">
        <v>0.1111</v>
      </c>
      <c r="R7" s="3">
        <v>0.1111</v>
      </c>
      <c r="S7" s="3">
        <v>0.1111</v>
      </c>
      <c r="T7" s="3">
        <v>0.1111</v>
      </c>
      <c r="U7" s="3">
        <v>0.1111</v>
      </c>
      <c r="V7" s="3">
        <v>0.24893899999999999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ht="15" x14ac:dyDescent="0.2">
      <c r="A8" s="12">
        <v>4</v>
      </c>
      <c r="B8">
        <v>0</v>
      </c>
      <c r="C8">
        <v>1</v>
      </c>
      <c r="D8">
        <v>1</v>
      </c>
      <c r="E8">
        <v>11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146.45099999999999</v>
      </c>
      <c r="L8" s="3">
        <v>0.64763599999999999</v>
      </c>
      <c r="M8" s="3">
        <v>0.1111</v>
      </c>
      <c r="N8" s="3">
        <v>0.1111</v>
      </c>
      <c r="O8" s="3">
        <v>0.1111</v>
      </c>
      <c r="P8" s="3">
        <v>0.1111</v>
      </c>
      <c r="Q8" s="3">
        <v>0.1111</v>
      </c>
      <c r="R8" s="3">
        <v>0.1111</v>
      </c>
      <c r="S8" s="3">
        <v>0.1111</v>
      </c>
      <c r="T8" s="3">
        <v>0.1111</v>
      </c>
      <c r="U8" s="3">
        <v>0.1111</v>
      </c>
      <c r="V8" s="3">
        <v>0.30959999999999999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ht="15" x14ac:dyDescent="0.2">
      <c r="A9" s="12">
        <v>5</v>
      </c>
      <c r="B9">
        <v>0</v>
      </c>
      <c r="C9">
        <v>1</v>
      </c>
      <c r="D9">
        <v>1</v>
      </c>
      <c r="E9">
        <v>11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148.25700000000001</v>
      </c>
      <c r="L9" s="3">
        <v>0.747583</v>
      </c>
      <c r="M9" s="3">
        <v>0.1111</v>
      </c>
      <c r="N9" s="3">
        <v>0.1111</v>
      </c>
      <c r="O9" s="3">
        <v>0.1111</v>
      </c>
      <c r="P9" s="3">
        <v>0.1111</v>
      </c>
      <c r="Q9" s="3">
        <v>0.1111</v>
      </c>
      <c r="R9" s="3">
        <v>0.1111</v>
      </c>
      <c r="S9" s="3">
        <v>0.1111</v>
      </c>
      <c r="T9" s="3">
        <v>0.1111</v>
      </c>
      <c r="U9" s="3">
        <v>0.1111</v>
      </c>
      <c r="V9" s="3">
        <v>0.37044100000000002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ht="15" x14ac:dyDescent="0.2">
      <c r="A10" s="12">
        <v>6</v>
      </c>
      <c r="B10">
        <v>0</v>
      </c>
      <c r="C10">
        <v>1</v>
      </c>
      <c r="D10">
        <v>1</v>
      </c>
      <c r="E10">
        <v>11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150.25</v>
      </c>
      <c r="L10" s="3">
        <v>0.857908</v>
      </c>
      <c r="M10" s="3">
        <v>0.1111</v>
      </c>
      <c r="N10" s="3">
        <v>0.1111</v>
      </c>
      <c r="O10" s="3">
        <v>0.1111</v>
      </c>
      <c r="P10" s="3">
        <v>0.1111</v>
      </c>
      <c r="Q10" s="3">
        <v>0.1111</v>
      </c>
      <c r="R10" s="3">
        <v>0.1111</v>
      </c>
      <c r="S10" s="3">
        <v>0.1111</v>
      </c>
      <c r="T10" s="3">
        <v>0.1111</v>
      </c>
      <c r="U10" s="3">
        <v>0.1111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ht="15" x14ac:dyDescent="0.2">
      <c r="A11" s="12">
        <v>7</v>
      </c>
      <c r="B11">
        <v>0</v>
      </c>
      <c r="C11">
        <v>1</v>
      </c>
      <c r="D11">
        <v>1</v>
      </c>
      <c r="E11">
        <v>11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152.489</v>
      </c>
      <c r="L11" s="3">
        <v>0.98180400000000001</v>
      </c>
      <c r="M11" s="3">
        <v>0.1111</v>
      </c>
      <c r="N11" s="3">
        <v>0.1111</v>
      </c>
      <c r="O11" s="3">
        <v>0.1111</v>
      </c>
      <c r="P11" s="3">
        <v>0.1111</v>
      </c>
      <c r="Q11" s="3">
        <v>0.1111</v>
      </c>
      <c r="R11" s="3">
        <v>0.1111</v>
      </c>
      <c r="S11" s="3">
        <v>0.1111</v>
      </c>
      <c r="T11" s="3">
        <v>0.1111</v>
      </c>
      <c r="U11" s="3">
        <v>0.1111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" x14ac:dyDescent="0.2">
      <c r="A12" s="12">
        <v>8</v>
      </c>
      <c r="B12">
        <v>0</v>
      </c>
      <c r="C12">
        <v>1</v>
      </c>
      <c r="D12">
        <v>1</v>
      </c>
      <c r="E12">
        <v>12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155.04400000000001</v>
      </c>
      <c r="L12" s="3">
        <v>1.12323</v>
      </c>
      <c r="M12" s="3">
        <v>0.1111</v>
      </c>
      <c r="N12" s="3">
        <v>0.1111</v>
      </c>
      <c r="O12" s="3">
        <v>0.1111</v>
      </c>
      <c r="P12" s="3">
        <v>0.1111</v>
      </c>
      <c r="Q12" s="3">
        <v>0.1111</v>
      </c>
      <c r="R12" s="3">
        <v>0.1111</v>
      </c>
      <c r="S12" s="3">
        <v>0.1111</v>
      </c>
      <c r="T12" s="3">
        <v>0.1111</v>
      </c>
      <c r="U12" s="3">
        <v>0.1111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</row>
    <row r="13" spans="1:34" ht="15" x14ac:dyDescent="0.2">
      <c r="A13" s="12">
        <v>9</v>
      </c>
      <c r="B13">
        <v>0</v>
      </c>
      <c r="C13">
        <v>1</v>
      </c>
      <c r="D13">
        <v>1</v>
      </c>
      <c r="E13">
        <v>10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158.01</v>
      </c>
      <c r="L13" s="3">
        <v>1.2873699999999999</v>
      </c>
      <c r="M13" s="3">
        <v>0.1111</v>
      </c>
      <c r="N13" s="3">
        <v>0.1111</v>
      </c>
      <c r="O13" s="3">
        <v>0.1111</v>
      </c>
      <c r="P13" s="3">
        <v>0.1111</v>
      </c>
      <c r="Q13" s="3">
        <v>0.1111</v>
      </c>
      <c r="R13" s="3">
        <v>0.1111</v>
      </c>
      <c r="S13" s="3">
        <v>0.1111</v>
      </c>
      <c r="T13" s="3">
        <v>0.1111</v>
      </c>
      <c r="U13" s="3">
        <v>0.1111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</row>
    <row r="14" spans="1:34" ht="15" x14ac:dyDescent="0.2">
      <c r="A14" s="12">
        <v>10</v>
      </c>
      <c r="B14">
        <v>0</v>
      </c>
      <c r="C14">
        <v>1</v>
      </c>
      <c r="D14">
        <v>1</v>
      </c>
      <c r="E14">
        <v>10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161.51400000000001</v>
      </c>
      <c r="L14" s="3">
        <v>1.4813099999999999</v>
      </c>
      <c r="M14" s="3">
        <v>0.1111</v>
      </c>
      <c r="N14" s="3">
        <v>0.1111</v>
      </c>
      <c r="O14" s="3">
        <v>0.1111</v>
      </c>
      <c r="P14" s="3">
        <v>0.1111</v>
      </c>
      <c r="Q14" s="3">
        <v>0.1111</v>
      </c>
      <c r="R14" s="3">
        <v>0.1111</v>
      </c>
      <c r="S14" s="3">
        <v>0.1111</v>
      </c>
      <c r="T14" s="3">
        <v>0.1111</v>
      </c>
      <c r="U14" s="3">
        <v>0.1111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" x14ac:dyDescent="0.2">
      <c r="A15" s="12">
        <v>11</v>
      </c>
      <c r="B15">
        <v>0</v>
      </c>
      <c r="C15">
        <v>1</v>
      </c>
      <c r="D15">
        <v>1</v>
      </c>
      <c r="E15">
        <v>11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165.738</v>
      </c>
      <c r="L15" s="3">
        <v>1.7151000000000001</v>
      </c>
      <c r="M15" s="3">
        <v>0.1111</v>
      </c>
      <c r="N15" s="3">
        <v>0.1111</v>
      </c>
      <c r="O15" s="3">
        <v>0.1111</v>
      </c>
      <c r="P15" s="3">
        <v>0.1111</v>
      </c>
      <c r="Q15" s="3">
        <v>0.1111</v>
      </c>
      <c r="R15" s="3">
        <v>0.1111</v>
      </c>
      <c r="S15" s="3">
        <v>0.1111</v>
      </c>
      <c r="T15" s="3">
        <v>0.1111</v>
      </c>
      <c r="U15" s="3">
        <v>0.1111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" x14ac:dyDescent="0.2">
      <c r="A16" s="12">
        <v>12</v>
      </c>
      <c r="B16">
        <v>0</v>
      </c>
      <c r="C16">
        <v>1</v>
      </c>
      <c r="D16">
        <v>1</v>
      </c>
      <c r="E16">
        <v>9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170.95099999999999</v>
      </c>
      <c r="L16" s="3">
        <v>2.0036100000000001</v>
      </c>
      <c r="M16" s="3">
        <v>0.1111</v>
      </c>
      <c r="N16" s="3">
        <v>0.1111</v>
      </c>
      <c r="O16" s="3">
        <v>0.1111</v>
      </c>
      <c r="P16" s="3">
        <v>0.1111</v>
      </c>
      <c r="Q16" s="3">
        <v>0.1111</v>
      </c>
      <c r="R16" s="3">
        <v>0.1111</v>
      </c>
      <c r="S16" s="3">
        <v>0.1111</v>
      </c>
      <c r="T16" s="3">
        <v>0.1111</v>
      </c>
      <c r="U16" s="3">
        <v>0.1111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9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177.56899999999999</v>
      </c>
      <c r="L17" s="3">
        <v>2.3698700000000001</v>
      </c>
      <c r="M17" s="3">
        <v>0.1111</v>
      </c>
      <c r="N17" s="3">
        <v>0.1111</v>
      </c>
      <c r="O17" s="3">
        <v>0.1111</v>
      </c>
      <c r="P17" s="3">
        <v>0.1111</v>
      </c>
      <c r="Q17" s="3">
        <v>0.1111</v>
      </c>
      <c r="R17" s="3">
        <v>0.1111</v>
      </c>
      <c r="S17" s="3">
        <v>0.1111</v>
      </c>
      <c r="T17" s="3">
        <v>0.1111</v>
      </c>
      <c r="U17" s="3">
        <v>0.1111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9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186.27500000000001</v>
      </c>
      <c r="L18" s="3">
        <v>2.8517100000000002</v>
      </c>
      <c r="M18" s="3">
        <v>0.1111</v>
      </c>
      <c r="N18" s="3">
        <v>0.1111</v>
      </c>
      <c r="O18" s="3">
        <v>0.1111</v>
      </c>
      <c r="P18" s="3">
        <v>0.1111</v>
      </c>
      <c r="Q18" s="3">
        <v>0.1111</v>
      </c>
      <c r="R18" s="3">
        <v>0.1111</v>
      </c>
      <c r="S18" s="3">
        <v>0.1111</v>
      </c>
      <c r="T18" s="3">
        <v>0.1111</v>
      </c>
      <c r="U18" s="3">
        <v>0.1111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9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198.27600000000001</v>
      </c>
      <c r="L19" s="3">
        <v>3.5159099999999999</v>
      </c>
      <c r="M19" s="3">
        <v>0.1111</v>
      </c>
      <c r="N19" s="3">
        <v>0.1111</v>
      </c>
      <c r="O19" s="3">
        <v>0.1111</v>
      </c>
      <c r="P19" s="3">
        <v>0.1111</v>
      </c>
      <c r="Q19" s="3">
        <v>0.1111</v>
      </c>
      <c r="R19" s="3">
        <v>0.1111</v>
      </c>
      <c r="S19" s="3">
        <v>0.1111</v>
      </c>
      <c r="T19" s="3">
        <v>0.1111</v>
      </c>
      <c r="U19" s="3">
        <v>0.1111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9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215.923</v>
      </c>
      <c r="L20" s="3">
        <v>4.4925800000000002</v>
      </c>
      <c r="M20" s="3">
        <v>0.1111</v>
      </c>
      <c r="N20" s="3">
        <v>0.1111</v>
      </c>
      <c r="O20" s="3">
        <v>0.1111</v>
      </c>
      <c r="P20" s="3">
        <v>0.1111</v>
      </c>
      <c r="Q20" s="3">
        <v>0.1111</v>
      </c>
      <c r="R20" s="3">
        <v>0.1111</v>
      </c>
      <c r="S20" s="3">
        <v>0.1111</v>
      </c>
      <c r="T20" s="3">
        <v>0.1111</v>
      </c>
      <c r="U20" s="3">
        <v>0.1111</v>
      </c>
      <c r="V20" s="3">
        <v>1.05175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9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244.49299999999999</v>
      </c>
      <c r="L21" s="3">
        <v>6.0737699999999997</v>
      </c>
      <c r="M21" s="3">
        <v>0.1111</v>
      </c>
      <c r="N21" s="3">
        <v>0.1111</v>
      </c>
      <c r="O21" s="3">
        <v>0.1111</v>
      </c>
      <c r="P21" s="3">
        <v>0.1111</v>
      </c>
      <c r="Q21" s="3">
        <v>0.1111</v>
      </c>
      <c r="R21" s="3">
        <v>0.1111</v>
      </c>
      <c r="S21" s="3">
        <v>0.1111</v>
      </c>
      <c r="T21" s="3">
        <v>0.1111</v>
      </c>
      <c r="U21" s="3">
        <v>0.1111</v>
      </c>
      <c r="V21" s="3">
        <v>1.1148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8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298.79700000000003</v>
      </c>
      <c r="L22" s="3">
        <v>9.0792000000000002</v>
      </c>
      <c r="M22" s="3">
        <v>0.1111</v>
      </c>
      <c r="N22" s="3">
        <v>0.1111</v>
      </c>
      <c r="O22" s="3">
        <v>0.1111</v>
      </c>
      <c r="P22" s="3">
        <v>0.1111</v>
      </c>
      <c r="Q22" s="3">
        <v>0.1111</v>
      </c>
      <c r="R22" s="3">
        <v>0.1111</v>
      </c>
      <c r="S22" s="3">
        <v>0.1111</v>
      </c>
      <c r="T22" s="3">
        <v>0.1111</v>
      </c>
      <c r="U22" s="3">
        <v>0.1111</v>
      </c>
      <c r="V22" s="3">
        <v>1.17805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8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442.46600000000001</v>
      </c>
      <c r="L23" s="3">
        <v>17.0305</v>
      </c>
      <c r="M23" s="3">
        <v>0.1111</v>
      </c>
      <c r="N23" s="3">
        <v>0.1111</v>
      </c>
      <c r="O23" s="3">
        <v>0.1111</v>
      </c>
      <c r="P23" s="3">
        <v>0.1111</v>
      </c>
      <c r="Q23" s="3">
        <v>0.1111</v>
      </c>
      <c r="R23" s="3">
        <v>0.1111</v>
      </c>
      <c r="S23" s="3">
        <v>0.1111</v>
      </c>
      <c r="T23" s="3">
        <v>0.1111</v>
      </c>
      <c r="U23" s="3">
        <v>0.1111</v>
      </c>
      <c r="V23" s="3">
        <v>1.2414799999999999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6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1931.38</v>
      </c>
      <c r="L24" s="3">
        <v>99.433700000000002</v>
      </c>
      <c r="M24" s="3">
        <v>0.1111</v>
      </c>
      <c r="N24" s="3">
        <v>0.1111</v>
      </c>
      <c r="O24" s="3">
        <v>0.1111</v>
      </c>
      <c r="P24" s="3">
        <v>0.1111</v>
      </c>
      <c r="Q24" s="3">
        <v>0.1111</v>
      </c>
      <c r="R24" s="3">
        <v>0.1111</v>
      </c>
      <c r="S24" s="3">
        <v>0.1111</v>
      </c>
      <c r="T24" s="3">
        <v>0.1111</v>
      </c>
      <c r="U24" s="3">
        <v>0.1111</v>
      </c>
      <c r="V24" s="3">
        <v>1.30511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16.183499999999999</v>
      </c>
      <c r="E32" s="3">
        <v>16.183499999999999</v>
      </c>
      <c r="F32" s="3">
        <v>16.183499999999999</v>
      </c>
      <c r="G32" s="3">
        <v>16.183499999999999</v>
      </c>
      <c r="H32" s="3">
        <v>16.183499999999999</v>
      </c>
      <c r="I32" s="3">
        <v>16.183499999999999</v>
      </c>
      <c r="J32" s="3">
        <v>16.183499999999999</v>
      </c>
      <c r="K32" s="3">
        <v>16.183499999999999</v>
      </c>
      <c r="L32" s="3">
        <v>16.183499999999999</v>
      </c>
      <c r="M32" s="3">
        <v>0.27594200000000002</v>
      </c>
      <c r="N32" s="3">
        <v>8.0450900000000006E-2</v>
      </c>
      <c r="O32" s="3">
        <v>8.0450900000000006E-2</v>
      </c>
      <c r="P32" s="3">
        <v>8.0450900000000006E-2</v>
      </c>
      <c r="Q32" s="3">
        <v>8.0450900000000006E-2</v>
      </c>
      <c r="R32" s="3">
        <v>8.0450900000000006E-2</v>
      </c>
      <c r="S32" s="3">
        <v>8.0450900000000006E-2</v>
      </c>
      <c r="T32" s="3">
        <v>8.0450900000000006E-2</v>
      </c>
      <c r="U32" s="3">
        <v>8.0450900000000006E-2</v>
      </c>
      <c r="V32" s="3">
        <v>8.0450900000000006E-2</v>
      </c>
      <c r="W32" s="3">
        <v>0.36239500000000002</v>
      </c>
      <c r="X32" s="3">
        <v>2.8058900000000002</v>
      </c>
      <c r="Y32" s="3">
        <v>2.8058900000000002</v>
      </c>
      <c r="Z32" s="3">
        <v>2.8058900000000002</v>
      </c>
      <c r="AA32" s="3">
        <v>2.8058900000000002</v>
      </c>
      <c r="AB32" s="3">
        <v>2.8058900000000002</v>
      </c>
      <c r="AC32" s="3">
        <v>2.8058900000000002</v>
      </c>
      <c r="AD32" s="3">
        <v>2.8058900000000002</v>
      </c>
      <c r="AE32" s="3">
        <v>2.8058900000000002</v>
      </c>
      <c r="AF32" s="3">
        <v>2.8058900000000002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1.49212E-9</v>
      </c>
      <c r="AL32" s="3">
        <v>1.04967E-7</v>
      </c>
      <c r="AM32" s="3">
        <v>2.5056700000000001E-9</v>
      </c>
      <c r="AN32" s="3">
        <v>1.62192E-7</v>
      </c>
      <c r="AO32" s="3">
        <v>1.2435800000000001E-10</v>
      </c>
      <c r="AP32" s="3">
        <v>7.1106899999999995E-11</v>
      </c>
      <c r="AQ32" s="3">
        <v>4.0925999999999999E-11</v>
      </c>
      <c r="AR32" s="3">
        <v>2.3679700000000001E-11</v>
      </c>
      <c r="AS32" s="3">
        <v>3.8781500000000002E-10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13.1876</v>
      </c>
      <c r="E33" s="3">
        <v>13.1876</v>
      </c>
      <c r="F33" s="3">
        <v>13.1876</v>
      </c>
      <c r="G33" s="3">
        <v>13.1876</v>
      </c>
      <c r="H33" s="3">
        <v>13.1876</v>
      </c>
      <c r="I33" s="3">
        <v>13.1876</v>
      </c>
      <c r="J33" s="3">
        <v>13.1876</v>
      </c>
      <c r="K33" s="3">
        <v>13.1876</v>
      </c>
      <c r="L33" s="3">
        <v>13.1876</v>
      </c>
      <c r="M33" s="3">
        <v>0.31865500000000002</v>
      </c>
      <c r="N33" s="3">
        <v>7.5704999999999995E-2</v>
      </c>
      <c r="O33" s="3">
        <v>7.5704999999999995E-2</v>
      </c>
      <c r="P33" s="3">
        <v>7.5704999999999995E-2</v>
      </c>
      <c r="Q33" s="3">
        <v>7.5704999999999995E-2</v>
      </c>
      <c r="R33" s="3">
        <v>7.5704999999999995E-2</v>
      </c>
      <c r="S33" s="3">
        <v>7.5704999999999995E-2</v>
      </c>
      <c r="T33" s="3">
        <v>7.5704999999999995E-2</v>
      </c>
      <c r="U33" s="3">
        <v>7.5704999999999995E-2</v>
      </c>
      <c r="V33" s="3">
        <v>7.5704999999999995E-2</v>
      </c>
      <c r="W33" s="3">
        <v>0.46081899999999998</v>
      </c>
      <c r="X33" s="3">
        <v>2.5357500000000002</v>
      </c>
      <c r="Y33" s="3">
        <v>2.5357500000000002</v>
      </c>
      <c r="Z33" s="3">
        <v>2.5357500000000002</v>
      </c>
      <c r="AA33" s="3">
        <v>2.5357500000000002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1.26892E-9</v>
      </c>
      <c r="AL33" s="3">
        <v>8.9265699999999997E-8</v>
      </c>
      <c r="AM33" s="3">
        <v>2.1308599999999998E-9</v>
      </c>
      <c r="AN33" s="3">
        <v>1.3792999999999999E-7</v>
      </c>
      <c r="AO33" s="3">
        <v>1.05756E-10</v>
      </c>
      <c r="AP33" s="3">
        <v>6.0470300000000004E-11</v>
      </c>
      <c r="AQ33" s="3">
        <v>3.4804000000000001E-11</v>
      </c>
      <c r="AR33" s="3">
        <v>2.0137599999999999E-11</v>
      </c>
      <c r="AS33" s="3">
        <v>3.2980300000000001E-10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11.106400000000001</v>
      </c>
      <c r="E34" s="3">
        <v>11.106400000000001</v>
      </c>
      <c r="F34" s="3">
        <v>11.106400000000001</v>
      </c>
      <c r="G34" s="3">
        <v>11.106400000000001</v>
      </c>
      <c r="H34" s="3">
        <v>11.106400000000001</v>
      </c>
      <c r="I34" s="3">
        <v>11.106400000000001</v>
      </c>
      <c r="J34" s="3">
        <v>11.106400000000001</v>
      </c>
      <c r="K34" s="3">
        <v>11.106400000000001</v>
      </c>
      <c r="L34" s="3">
        <v>11.106400000000001</v>
      </c>
      <c r="M34" s="3">
        <v>0.35704599999999997</v>
      </c>
      <c r="N34" s="3">
        <v>7.1439299999999997E-2</v>
      </c>
      <c r="O34" s="3">
        <v>7.1439299999999997E-2</v>
      </c>
      <c r="P34" s="3">
        <v>7.1439299999999997E-2</v>
      </c>
      <c r="Q34" s="3">
        <v>7.1439299999999997E-2</v>
      </c>
      <c r="R34" s="3">
        <v>7.1439299999999997E-2</v>
      </c>
      <c r="S34" s="3">
        <v>7.1439299999999997E-2</v>
      </c>
      <c r="T34" s="3">
        <v>7.1439299999999997E-2</v>
      </c>
      <c r="U34" s="3">
        <v>7.1439299999999997E-2</v>
      </c>
      <c r="V34" s="3">
        <v>7.1439299999999997E-2</v>
      </c>
      <c r="W34" s="3">
        <v>0.54246300000000003</v>
      </c>
      <c r="X34" s="3">
        <v>2.3338000000000001</v>
      </c>
      <c r="Y34" s="3">
        <v>2.3338000000000001</v>
      </c>
      <c r="Z34" s="3">
        <v>2.3338000000000001</v>
      </c>
      <c r="AA34" s="3">
        <v>2.3338000000000001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1.1020499999999999E-9</v>
      </c>
      <c r="AL34" s="3">
        <v>7.7527200000000001E-8</v>
      </c>
      <c r="AM34" s="3">
        <v>1.85065E-9</v>
      </c>
      <c r="AN34" s="3">
        <v>1.1979199999999999E-7</v>
      </c>
      <c r="AO34" s="3">
        <v>9.1848899999999997E-11</v>
      </c>
      <c r="AP34" s="3">
        <v>5.2518399999999997E-11</v>
      </c>
      <c r="AQ34" s="3">
        <v>3.0227300000000001E-11</v>
      </c>
      <c r="AR34" s="3">
        <v>1.7489500000000001E-11</v>
      </c>
      <c r="AS34" s="3">
        <v>2.86434E-10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9.5223499999999994</v>
      </c>
      <c r="E35" s="3">
        <v>9.5223499999999994</v>
      </c>
      <c r="F35" s="3">
        <v>9.5223499999999994</v>
      </c>
      <c r="G35" s="3">
        <v>9.5223499999999994</v>
      </c>
      <c r="H35" s="3">
        <v>9.5223499999999994</v>
      </c>
      <c r="I35" s="3">
        <v>9.5223499999999994</v>
      </c>
      <c r="J35" s="3">
        <v>9.5223499999999994</v>
      </c>
      <c r="K35" s="3">
        <v>9.5223499999999994</v>
      </c>
      <c r="L35" s="3">
        <v>9.5223499999999994</v>
      </c>
      <c r="M35" s="3">
        <v>0.393094</v>
      </c>
      <c r="N35" s="3">
        <v>6.7433999999999994E-2</v>
      </c>
      <c r="O35" s="3">
        <v>6.7433999999999994E-2</v>
      </c>
      <c r="P35" s="3">
        <v>6.7433999999999994E-2</v>
      </c>
      <c r="Q35" s="3">
        <v>6.7433999999999994E-2</v>
      </c>
      <c r="R35" s="3">
        <v>6.7433999999999994E-2</v>
      </c>
      <c r="S35" s="3">
        <v>6.7433999999999994E-2</v>
      </c>
      <c r="T35" s="3">
        <v>6.7433999999999994E-2</v>
      </c>
      <c r="U35" s="3">
        <v>6.7433999999999994E-2</v>
      </c>
      <c r="V35" s="3">
        <v>6.7433999999999994E-2</v>
      </c>
      <c r="W35" s="3">
        <v>0.61187999999999998</v>
      </c>
      <c r="X35" s="3">
        <v>2.1714199999999999</v>
      </c>
      <c r="Y35" s="3">
        <v>2.1714199999999999</v>
      </c>
      <c r="Z35" s="3">
        <v>2.1714199999999999</v>
      </c>
      <c r="AA35" s="3">
        <v>2.1714199999999999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9.6788699999999993E-10</v>
      </c>
      <c r="AL35" s="3">
        <v>6.8088900000000003E-8</v>
      </c>
      <c r="AM35" s="3">
        <v>1.62535E-9</v>
      </c>
      <c r="AN35" s="3">
        <v>1.05208E-7</v>
      </c>
      <c r="AO35" s="3">
        <v>8.0667000000000004E-11</v>
      </c>
      <c r="AP35" s="3">
        <v>4.6124699999999997E-11</v>
      </c>
      <c r="AQ35" s="3">
        <v>2.65474E-11</v>
      </c>
      <c r="AR35" s="3">
        <v>1.5360300000000001E-11</v>
      </c>
      <c r="AS35" s="3">
        <v>2.5156299999999998E-10</v>
      </c>
    </row>
    <row r="36" spans="1:45" ht="15" x14ac:dyDescent="0.2">
      <c r="A36" s="12">
        <v>5</v>
      </c>
      <c r="B36" s="3">
        <v>1.1807399999999999</v>
      </c>
      <c r="C36" s="3">
        <v>71.975999999999999</v>
      </c>
      <c r="D36" s="3">
        <v>8.2492699999999992</v>
      </c>
      <c r="E36" s="3">
        <v>8.2492699999999992</v>
      </c>
      <c r="F36" s="3">
        <v>8.2492699999999992</v>
      </c>
      <c r="G36" s="3">
        <v>8.2492699999999992</v>
      </c>
      <c r="H36" s="3">
        <v>8.2492699999999992</v>
      </c>
      <c r="I36" s="3">
        <v>8.2492699999999992</v>
      </c>
      <c r="J36" s="3">
        <v>8.2492699999999992</v>
      </c>
      <c r="K36" s="3">
        <v>8.2492699999999992</v>
      </c>
      <c r="L36" s="3">
        <v>8.2492699999999992</v>
      </c>
      <c r="M36" s="3">
        <v>0.42780600000000002</v>
      </c>
      <c r="N36" s="3">
        <v>6.35772E-2</v>
      </c>
      <c r="O36" s="3">
        <v>6.35772E-2</v>
      </c>
      <c r="P36" s="3">
        <v>6.35772E-2</v>
      </c>
      <c r="Q36" s="3">
        <v>6.35772E-2</v>
      </c>
      <c r="R36" s="3">
        <v>6.35772E-2</v>
      </c>
      <c r="S36" s="3">
        <v>6.35772E-2</v>
      </c>
      <c r="T36" s="3">
        <v>6.35772E-2</v>
      </c>
      <c r="U36" s="3">
        <v>6.35772E-2</v>
      </c>
      <c r="V36" s="3">
        <v>6.35772E-2</v>
      </c>
      <c r="W36" s="3">
        <v>0.67172699999999996</v>
      </c>
      <c r="X36" s="3">
        <v>2.0350700000000002</v>
      </c>
      <c r="Y36" s="3">
        <v>2.0350700000000002</v>
      </c>
      <c r="Z36" s="3">
        <v>2.0350700000000002</v>
      </c>
      <c r="AA36" s="3">
        <v>2.0350700000000002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8.5522900000000005E-10</v>
      </c>
      <c r="AL36" s="3">
        <v>6.01636E-8</v>
      </c>
      <c r="AM36" s="3">
        <v>1.4361599999999999E-9</v>
      </c>
      <c r="AN36" s="3">
        <v>9.2962499999999996E-8</v>
      </c>
      <c r="AO36" s="3">
        <v>7.1277700000000002E-11</v>
      </c>
      <c r="AP36" s="3">
        <v>4.0756000000000001E-11</v>
      </c>
      <c r="AQ36" s="3">
        <v>2.3457300000000001E-11</v>
      </c>
      <c r="AR36" s="3">
        <v>1.3572400000000001E-11</v>
      </c>
      <c r="AS36" s="3">
        <v>2.22282E-10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7.1884300000000003</v>
      </c>
      <c r="E37" s="3">
        <v>7.1884300000000003</v>
      </c>
      <c r="F37" s="3">
        <v>7.1884300000000003</v>
      </c>
      <c r="G37" s="3">
        <v>7.1884300000000003</v>
      </c>
      <c r="H37" s="3">
        <v>7.1884300000000003</v>
      </c>
      <c r="I37" s="3">
        <v>7.1884300000000003</v>
      </c>
      <c r="J37" s="3">
        <v>7.1884300000000003</v>
      </c>
      <c r="K37" s="3">
        <v>7.1884300000000003</v>
      </c>
      <c r="L37" s="3">
        <v>7.1884300000000003</v>
      </c>
      <c r="M37" s="3">
        <v>0.461785</v>
      </c>
      <c r="N37" s="3">
        <v>5.9801699999999999E-2</v>
      </c>
      <c r="O37" s="3">
        <v>5.9801699999999999E-2</v>
      </c>
      <c r="P37" s="3">
        <v>5.9801699999999999E-2</v>
      </c>
      <c r="Q37" s="3">
        <v>5.9801699999999999E-2</v>
      </c>
      <c r="R37" s="3">
        <v>5.9801699999999999E-2</v>
      </c>
      <c r="S37" s="3">
        <v>5.9801699999999999E-2</v>
      </c>
      <c r="T37" s="3">
        <v>5.9801699999999999E-2</v>
      </c>
      <c r="U37" s="3">
        <v>5.9801699999999999E-2</v>
      </c>
      <c r="V37" s="3">
        <v>5.9801699999999999E-2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7.57859E-10</v>
      </c>
      <c r="AL37" s="3">
        <v>5.3313799999999999E-8</v>
      </c>
      <c r="AM37" s="3">
        <v>1.2726499999999999E-9</v>
      </c>
      <c r="AN37" s="3">
        <v>8.2378400000000007E-8</v>
      </c>
      <c r="AO37" s="3">
        <v>6.31625E-11</v>
      </c>
      <c r="AP37" s="3">
        <v>3.6115799999999999E-11</v>
      </c>
      <c r="AQ37" s="3">
        <v>2.0786700000000001E-11</v>
      </c>
      <c r="AR37" s="3">
        <v>1.2027100000000001E-11</v>
      </c>
      <c r="AS37" s="3">
        <v>1.96974E-10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6.2813100000000004</v>
      </c>
      <c r="E38" s="3">
        <v>6.2813100000000004</v>
      </c>
      <c r="F38" s="3">
        <v>6.2813100000000004</v>
      </c>
      <c r="G38" s="3">
        <v>6.2813100000000004</v>
      </c>
      <c r="H38" s="3">
        <v>6.2813100000000004</v>
      </c>
      <c r="I38" s="3">
        <v>6.2813100000000004</v>
      </c>
      <c r="J38" s="3">
        <v>6.2813100000000004</v>
      </c>
      <c r="K38" s="3">
        <v>6.2813100000000004</v>
      </c>
      <c r="L38" s="3">
        <v>6.2813100000000004</v>
      </c>
      <c r="M38" s="3">
        <v>0.49543399999999999</v>
      </c>
      <c r="N38" s="3">
        <v>5.6062899999999999E-2</v>
      </c>
      <c r="O38" s="3">
        <v>5.6062899999999999E-2</v>
      </c>
      <c r="P38" s="3">
        <v>5.6062899999999999E-2</v>
      </c>
      <c r="Q38" s="3">
        <v>5.6062899999999999E-2</v>
      </c>
      <c r="R38" s="3">
        <v>5.6062899999999999E-2</v>
      </c>
      <c r="S38" s="3">
        <v>5.6062899999999999E-2</v>
      </c>
      <c r="T38" s="3">
        <v>5.6062899999999999E-2</v>
      </c>
      <c r="U38" s="3">
        <v>5.6062899999999999E-2</v>
      </c>
      <c r="V38" s="3">
        <v>5.6062899999999999E-2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6.71945E-10</v>
      </c>
      <c r="AL38" s="3">
        <v>4.72699E-8</v>
      </c>
      <c r="AM38" s="3">
        <v>1.12838E-9</v>
      </c>
      <c r="AN38" s="3">
        <v>7.3039699999999995E-8</v>
      </c>
      <c r="AO38" s="3">
        <v>5.6002199999999997E-11</v>
      </c>
      <c r="AP38" s="3">
        <v>3.2021600000000002E-11</v>
      </c>
      <c r="AQ38" s="3">
        <v>1.84302E-11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5.4904200000000003</v>
      </c>
      <c r="E39" s="3">
        <v>5.4904200000000003</v>
      </c>
      <c r="F39" s="3">
        <v>5.4904200000000003</v>
      </c>
      <c r="G39" s="3">
        <v>5.4904200000000003</v>
      </c>
      <c r="H39" s="3">
        <v>5.4904200000000003</v>
      </c>
      <c r="I39" s="3">
        <v>5.4904200000000003</v>
      </c>
      <c r="J39" s="3">
        <v>5.4904200000000003</v>
      </c>
      <c r="K39" s="3">
        <v>5.4904200000000003</v>
      </c>
      <c r="L39" s="3">
        <v>5.4904200000000003</v>
      </c>
      <c r="M39" s="3">
        <v>0.52904499999999999</v>
      </c>
      <c r="N39" s="3">
        <v>5.2328399999999997E-2</v>
      </c>
      <c r="O39" s="3">
        <v>5.2328399999999997E-2</v>
      </c>
      <c r="P39" s="3">
        <v>5.2328399999999997E-2</v>
      </c>
      <c r="Q39" s="3">
        <v>5.2328399999999997E-2</v>
      </c>
      <c r="R39" s="3">
        <v>5.2328399999999997E-2</v>
      </c>
      <c r="S39" s="3">
        <v>5.2328399999999997E-2</v>
      </c>
      <c r="T39" s="3">
        <v>5.2328399999999997E-2</v>
      </c>
      <c r="U39" s="3">
        <v>5.2328399999999997E-2</v>
      </c>
      <c r="V39" s="3">
        <v>5.2328399999999997E-2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5.9495500000000004E-10</v>
      </c>
      <c r="AL39" s="3">
        <v>4.18539E-8</v>
      </c>
      <c r="AM39" s="3">
        <v>9.9909199999999992E-10</v>
      </c>
      <c r="AN39" s="3">
        <v>6.4670999999999997E-8</v>
      </c>
      <c r="AO39" s="3">
        <v>4.95856E-11</v>
      </c>
      <c r="AP39" s="3">
        <v>2.8352599999999999E-11</v>
      </c>
      <c r="AQ39" s="3">
        <v>1.6318500000000002E-11</v>
      </c>
      <c r="AR39" s="3">
        <v>9.4418700000000004E-12</v>
      </c>
      <c r="AS39" s="3">
        <v>1.54634E-10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4.7903799999999999</v>
      </c>
      <c r="E40" s="3">
        <v>4.7903799999999999</v>
      </c>
      <c r="F40" s="3">
        <v>4.7903799999999999</v>
      </c>
      <c r="G40" s="3">
        <v>4.7903799999999999</v>
      </c>
      <c r="H40" s="3">
        <v>4.7903799999999999</v>
      </c>
      <c r="I40" s="3">
        <v>4.7903799999999999</v>
      </c>
      <c r="J40" s="3">
        <v>4.7903799999999999</v>
      </c>
      <c r="K40" s="3">
        <v>4.7903799999999999</v>
      </c>
      <c r="L40" s="3">
        <v>4.7903799999999999</v>
      </c>
      <c r="M40" s="3">
        <v>0.56284199999999995</v>
      </c>
      <c r="N40" s="3">
        <v>4.8573100000000001E-2</v>
      </c>
      <c r="O40" s="3">
        <v>4.8573100000000001E-2</v>
      </c>
      <c r="P40" s="3">
        <v>4.8573100000000001E-2</v>
      </c>
      <c r="Q40" s="3">
        <v>4.8573100000000001E-2</v>
      </c>
      <c r="R40" s="3">
        <v>4.8573100000000001E-2</v>
      </c>
      <c r="S40" s="3">
        <v>4.8573100000000001E-2</v>
      </c>
      <c r="T40" s="3">
        <v>4.8573100000000001E-2</v>
      </c>
      <c r="U40" s="3">
        <v>4.8573100000000001E-2</v>
      </c>
      <c r="V40" s="3">
        <v>4.8573100000000001E-2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5.2512299999999997E-10</v>
      </c>
      <c r="AL40" s="3">
        <v>3.6941300000000003E-8</v>
      </c>
      <c r="AM40" s="3">
        <v>8.8182600000000001E-10</v>
      </c>
      <c r="AN40" s="3">
        <v>5.7080300000000002E-8</v>
      </c>
      <c r="AO40" s="3">
        <v>4.3765600000000001E-11</v>
      </c>
      <c r="AP40" s="3">
        <v>2.50248E-11</v>
      </c>
      <c r="AQ40" s="3">
        <v>1.4403200000000001E-11</v>
      </c>
      <c r="AR40" s="3">
        <v>8.3336500000000005E-12</v>
      </c>
      <c r="AS40" s="3">
        <v>1.3648400000000001E-10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4.1632100000000003</v>
      </c>
      <c r="E41" s="3">
        <v>4.1632100000000003</v>
      </c>
      <c r="F41" s="3">
        <v>4.1632100000000003</v>
      </c>
      <c r="G41" s="3">
        <v>4.1632100000000003</v>
      </c>
      <c r="H41" s="3">
        <v>4.1632100000000003</v>
      </c>
      <c r="I41" s="3">
        <v>4.1632100000000003</v>
      </c>
      <c r="J41" s="3">
        <v>4.1632100000000003</v>
      </c>
      <c r="K41" s="3">
        <v>4.1632100000000003</v>
      </c>
      <c r="L41" s="3">
        <v>4.1632100000000003</v>
      </c>
      <c r="M41" s="3">
        <v>0.59701199999999999</v>
      </c>
      <c r="N41" s="3">
        <v>4.4776499999999997E-2</v>
      </c>
      <c r="O41" s="3">
        <v>4.4776499999999997E-2</v>
      </c>
      <c r="P41" s="3">
        <v>4.4776499999999997E-2</v>
      </c>
      <c r="Q41" s="3">
        <v>4.4776499999999997E-2</v>
      </c>
      <c r="R41" s="3">
        <v>4.4776499999999997E-2</v>
      </c>
      <c r="S41" s="3">
        <v>4.4776499999999997E-2</v>
      </c>
      <c r="T41" s="3">
        <v>4.4776499999999997E-2</v>
      </c>
      <c r="U41" s="3">
        <v>4.4776499999999997E-2</v>
      </c>
      <c r="V41" s="3">
        <v>4.4776499999999997E-2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4.6116900000000001E-10</v>
      </c>
      <c r="AL41" s="3">
        <v>3.2442300000000003E-8</v>
      </c>
      <c r="AM41" s="3">
        <v>7.7442899999999997E-10</v>
      </c>
      <c r="AN41" s="3">
        <v>5.0128600000000003E-8</v>
      </c>
      <c r="AO41" s="3">
        <v>3.8435399999999999E-11</v>
      </c>
      <c r="AP41" s="3">
        <v>2.1977000000000001E-11</v>
      </c>
      <c r="AQ41" s="3">
        <v>1.2649000000000001E-11</v>
      </c>
      <c r="AR41" s="3">
        <v>7.3186999999999995E-12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3.59571</v>
      </c>
      <c r="E42" s="3">
        <v>3.59571</v>
      </c>
      <c r="F42" s="3">
        <v>3.59571</v>
      </c>
      <c r="G42" s="3">
        <v>3.59571</v>
      </c>
      <c r="H42" s="3">
        <v>3.59571</v>
      </c>
      <c r="I42" s="3">
        <v>3.59571</v>
      </c>
      <c r="J42" s="3">
        <v>3.59571</v>
      </c>
      <c r="K42" s="3">
        <v>3.59571</v>
      </c>
      <c r="L42" s="3">
        <v>3.59571</v>
      </c>
      <c r="M42" s="3">
        <v>0.63171299999999997</v>
      </c>
      <c r="N42" s="3">
        <v>4.09208E-2</v>
      </c>
      <c r="O42" s="3">
        <v>4.09208E-2</v>
      </c>
      <c r="P42" s="3">
        <v>4.09208E-2</v>
      </c>
      <c r="Q42" s="3">
        <v>4.09208E-2</v>
      </c>
      <c r="R42" s="3">
        <v>4.09208E-2</v>
      </c>
      <c r="S42" s="3">
        <v>4.09208E-2</v>
      </c>
      <c r="T42" s="3">
        <v>4.09208E-2</v>
      </c>
      <c r="U42" s="3">
        <v>4.09208E-2</v>
      </c>
      <c r="V42" s="3">
        <v>4.09208E-2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4.0212999999999999E-10</v>
      </c>
      <c r="AL42" s="3">
        <v>2.8289100000000002E-8</v>
      </c>
      <c r="AM42" s="3">
        <v>6.7528700000000003E-10</v>
      </c>
      <c r="AN42" s="3">
        <v>4.3711099999999999E-8</v>
      </c>
      <c r="AO42" s="3">
        <v>3.3514900000000001E-11</v>
      </c>
      <c r="AP42" s="3">
        <v>1.9163599999999999E-11</v>
      </c>
      <c r="AQ42" s="3">
        <v>1.1029699999999999E-11</v>
      </c>
      <c r="AR42" s="3">
        <v>6.3817699999999998E-12</v>
      </c>
      <c r="AS42" s="3">
        <v>1.04517E-10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3.07796</v>
      </c>
      <c r="E43" s="3">
        <v>3.07796</v>
      </c>
      <c r="F43" s="3">
        <v>3.07796</v>
      </c>
      <c r="G43" s="3">
        <v>3.07796</v>
      </c>
      <c r="H43" s="3">
        <v>3.07796</v>
      </c>
      <c r="I43" s="3">
        <v>3.07796</v>
      </c>
      <c r="J43" s="3">
        <v>3.07796</v>
      </c>
      <c r="K43" s="3">
        <v>3.07796</v>
      </c>
      <c r="L43" s="3">
        <v>3.07796</v>
      </c>
      <c r="M43" s="3">
        <v>0.66708900000000004</v>
      </c>
      <c r="N43" s="3">
        <v>3.6990099999999998E-2</v>
      </c>
      <c r="O43" s="3">
        <v>3.6990099999999998E-2</v>
      </c>
      <c r="P43" s="3">
        <v>3.6990099999999998E-2</v>
      </c>
      <c r="Q43" s="3">
        <v>3.6990099999999998E-2</v>
      </c>
      <c r="R43" s="3">
        <v>3.6990099999999998E-2</v>
      </c>
      <c r="S43" s="3">
        <v>3.6990099999999998E-2</v>
      </c>
      <c r="T43" s="3">
        <v>3.6990099999999998E-2</v>
      </c>
      <c r="U43" s="3">
        <v>3.6990099999999998E-2</v>
      </c>
      <c r="V43" s="3">
        <v>3.6990099999999998E-2</v>
      </c>
      <c r="W43" s="3">
        <v>0.92230999999999996</v>
      </c>
      <c r="X43" s="3">
        <v>1.4202900000000001</v>
      </c>
      <c r="Y43" s="3">
        <v>1.4202900000000001</v>
      </c>
      <c r="Z43" s="3">
        <v>1.4202900000000001</v>
      </c>
      <c r="AA43" s="3">
        <v>1.4202900000000001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2.4429599999999999E-8</v>
      </c>
      <c r="AM43" s="3">
        <v>5.8315899999999997E-10</v>
      </c>
      <c r="AN43" s="3">
        <v>3.7747699999999999E-8</v>
      </c>
      <c r="AO43" s="3">
        <v>2.8942600000000001E-11</v>
      </c>
      <c r="AP43" s="3">
        <v>1.6549100000000001E-11</v>
      </c>
      <c r="AQ43" s="3">
        <v>9.5249300000000007E-12</v>
      </c>
      <c r="AR43" s="3">
        <v>5.51112E-12</v>
      </c>
      <c r="AS43" s="3">
        <v>9.0258299999999995E-11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2.6022599999999998</v>
      </c>
      <c r="F44" s="3">
        <v>2.6022599999999998</v>
      </c>
      <c r="G44" s="3">
        <v>2.6022599999999998</v>
      </c>
      <c r="H44" s="3">
        <v>2.6022599999999998</v>
      </c>
      <c r="I44" s="3">
        <v>2.6022599999999998</v>
      </c>
      <c r="J44" s="3">
        <v>2.6022599999999998</v>
      </c>
      <c r="K44" s="3">
        <v>2.6022599999999998</v>
      </c>
      <c r="L44" s="3">
        <v>2.6022599999999998</v>
      </c>
      <c r="M44" s="3">
        <v>0.70327300000000004</v>
      </c>
      <c r="N44" s="3">
        <v>3.2969600000000002E-2</v>
      </c>
      <c r="O44" s="3">
        <v>3.2969600000000002E-2</v>
      </c>
      <c r="P44" s="3">
        <v>3.2969600000000002E-2</v>
      </c>
      <c r="Q44" s="3">
        <v>3.2969600000000002E-2</v>
      </c>
      <c r="R44" s="3">
        <v>3.2969600000000002E-2</v>
      </c>
      <c r="S44" s="3">
        <v>3.2969600000000002E-2</v>
      </c>
      <c r="T44" s="3">
        <v>3.2969600000000002E-2</v>
      </c>
      <c r="U44" s="3">
        <v>3.2969600000000002E-2</v>
      </c>
      <c r="V44" s="3">
        <v>3.2969600000000002E-2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2.0823099999999999E-8</v>
      </c>
      <c r="AM44" s="3">
        <v>4.97068E-10</v>
      </c>
      <c r="AN44" s="3">
        <v>3.2175100000000001E-8</v>
      </c>
      <c r="AO44" s="3">
        <v>2.4669800000000001E-11</v>
      </c>
      <c r="AP44" s="3">
        <v>1.4106E-11</v>
      </c>
      <c r="AQ44" s="3">
        <v>8.1187699999999993E-12</v>
      </c>
      <c r="AR44" s="3">
        <v>4.6975100000000002E-12</v>
      </c>
      <c r="AS44" s="3">
        <v>7.6933599999999997E-11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2.1625700000000001</v>
      </c>
      <c r="F45" s="3">
        <v>2.1625700000000001</v>
      </c>
      <c r="G45" s="3">
        <v>2.1625700000000001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2.8845099999999999E-2</v>
      </c>
      <c r="P45" s="3">
        <v>2.8845099999999999E-2</v>
      </c>
      <c r="Q45" s="3">
        <v>2.8845099999999999E-2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1.74367E-8</v>
      </c>
      <c r="AM45" s="3">
        <v>4.1623000000000002E-10</v>
      </c>
      <c r="AN45" s="3">
        <v>2.6942399999999999E-8</v>
      </c>
      <c r="AO45" s="3">
        <v>2.0657799999999999E-11</v>
      </c>
      <c r="AP45" s="3">
        <v>1.1811900000000001E-11</v>
      </c>
      <c r="AQ45" s="3">
        <v>6.79842E-12</v>
      </c>
      <c r="AR45" s="3">
        <v>3.9335599999999996E-12</v>
      </c>
      <c r="AS45" s="3">
        <v>6.4421899999999994E-11</v>
      </c>
    </row>
    <row r="46" spans="1:45" ht="15" x14ac:dyDescent="0.2">
      <c r="A46" s="12">
        <v>15</v>
      </c>
      <c r="B46" s="3">
        <v>1.1344000000000001</v>
      </c>
      <c r="C46" s="3">
        <v>71.975999999999999</v>
      </c>
      <c r="D46" s="3">
        <v>1.75403</v>
      </c>
      <c r="E46" s="3">
        <v>1.75403</v>
      </c>
      <c r="F46" s="3">
        <v>1.75403</v>
      </c>
      <c r="G46" s="3">
        <v>1.75403</v>
      </c>
      <c r="H46" s="3">
        <v>1.75403</v>
      </c>
      <c r="I46" s="3">
        <v>1.75403</v>
      </c>
      <c r="J46" s="3">
        <v>1.75403</v>
      </c>
      <c r="K46" s="3">
        <v>1.75403</v>
      </c>
      <c r="L46" s="3">
        <v>1.75403</v>
      </c>
      <c r="M46" s="3">
        <v>0.77857799999999999</v>
      </c>
      <c r="N46" s="3">
        <v>2.4602499999999999E-2</v>
      </c>
      <c r="O46" s="3">
        <v>2.4602499999999999E-2</v>
      </c>
      <c r="P46" s="3">
        <v>2.4602499999999999E-2</v>
      </c>
      <c r="Q46" s="3">
        <v>2.4602499999999999E-2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1.42436E-8</v>
      </c>
      <c r="AM46" s="3">
        <v>3.4000799999999998E-10</v>
      </c>
      <c r="AN46" s="3">
        <v>2.20086E-8</v>
      </c>
      <c r="AO46" s="3">
        <v>1.6874800000000001E-11</v>
      </c>
      <c r="AP46" s="3">
        <v>9.6488700000000007E-12</v>
      </c>
      <c r="AQ46" s="3">
        <v>5.55346E-12</v>
      </c>
      <c r="AR46" s="3">
        <v>3.21323E-12</v>
      </c>
      <c r="AS46" s="3">
        <v>5.2624600000000001E-11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1.3727100000000001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2.0227700000000001E-2</v>
      </c>
      <c r="P47" s="3">
        <v>2.0227700000000001E-2</v>
      </c>
      <c r="Q47" s="3">
        <v>2.0227700000000001E-2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1.12218E-8</v>
      </c>
      <c r="AM47" s="3">
        <v>2.6787500000000002E-10</v>
      </c>
      <c r="AN47" s="3">
        <v>1.7339500000000001E-8</v>
      </c>
      <c r="AO47" s="3">
        <v>1.32948E-11</v>
      </c>
      <c r="AP47" s="3">
        <v>7.60185E-12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8.3528800000000002E-9</v>
      </c>
      <c r="AM48" s="3">
        <v>1.99391E-10</v>
      </c>
      <c r="AN48" s="3">
        <v>1.29065E-8</v>
      </c>
      <c r="AO48" s="3">
        <v>9.8959199999999997E-12</v>
      </c>
      <c r="AP48" s="3">
        <v>5.6584000000000002E-12</v>
      </c>
      <c r="AQ48" s="3">
        <v>3.25673E-12</v>
      </c>
      <c r="AR48" s="3">
        <v>1.88434E-12</v>
      </c>
      <c r="AS48" s="3">
        <v>3.0860700000000001E-11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0.67924700000000005</v>
      </c>
      <c r="F49" s="3">
        <v>0.67924700000000005</v>
      </c>
      <c r="G49" s="3">
        <v>0.67924700000000005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5.6213099999999999E-9</v>
      </c>
      <c r="AM49" s="3">
        <v>1.34186E-10</v>
      </c>
      <c r="AN49" s="3">
        <v>8.6858299999999996E-9</v>
      </c>
      <c r="AO49" s="3">
        <v>6.6597399999999997E-12</v>
      </c>
      <c r="AP49" s="3">
        <v>3.8079799999999997E-12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0.36211599999999999</v>
      </c>
      <c r="F50" s="3">
        <v>0.36211599999999999</v>
      </c>
      <c r="G50" s="3">
        <v>0.36211599999999999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6.1618100000000002E-3</v>
      </c>
      <c r="P50" s="3">
        <v>6.1618100000000002E-3</v>
      </c>
      <c r="Q50" s="3">
        <v>6.1618100000000002E-3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3.01381E-9</v>
      </c>
      <c r="AM50" s="3">
        <v>7.1942499999999995E-11</v>
      </c>
      <c r="AN50" s="3">
        <v>4.6568199999999996E-9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5.1897799999999998E-10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346</v>
      </c>
    </row>
    <row r="60" spans="1:45" ht="15" x14ac:dyDescent="0.2">
      <c r="A60" s="12" t="s">
        <v>347</v>
      </c>
    </row>
    <row r="61" spans="1:45" ht="15" x14ac:dyDescent="0.2">
      <c r="A61" s="12" t="s">
        <v>348</v>
      </c>
    </row>
    <row r="62" spans="1:45" ht="15" x14ac:dyDescent="0.2">
      <c r="A62" s="12" t="s">
        <v>349</v>
      </c>
    </row>
    <row r="63" spans="1:45" ht="15" x14ac:dyDescent="0.2">
      <c r="A63" s="12" t="s">
        <v>350</v>
      </c>
    </row>
    <row r="64" spans="1:45" ht="15" x14ac:dyDescent="0.2">
      <c r="A64" s="12" t="s">
        <v>351</v>
      </c>
    </row>
    <row r="65" spans="1:1" ht="15" x14ac:dyDescent="0.2">
      <c r="A65" s="12" t="s">
        <v>352</v>
      </c>
    </row>
    <row r="66" spans="1:1" ht="15" x14ac:dyDescent="0.2">
      <c r="A66" s="12" t="s">
        <v>353</v>
      </c>
    </row>
    <row r="67" spans="1:1" ht="15" x14ac:dyDescent="0.2">
      <c r="A67" s="12" t="s">
        <v>354</v>
      </c>
    </row>
    <row r="68" spans="1:1" ht="15" x14ac:dyDescent="0.2">
      <c r="A68" s="12" t="s">
        <v>355</v>
      </c>
    </row>
    <row r="69" spans="1:1" ht="15" x14ac:dyDescent="0.2">
      <c r="A69" s="12" t="s">
        <v>356</v>
      </c>
    </row>
    <row r="70" spans="1:1" ht="15" x14ac:dyDescent="0.2">
      <c r="A70" s="12" t="s">
        <v>357</v>
      </c>
    </row>
    <row r="71" spans="1:1" ht="15" x14ac:dyDescent="0.2">
      <c r="A71" s="12" t="s">
        <v>358</v>
      </c>
    </row>
    <row r="72" spans="1:1" ht="15" x14ac:dyDescent="0.2">
      <c r="A72" s="12" t="s">
        <v>359</v>
      </c>
    </row>
    <row r="73" spans="1:1" ht="15" x14ac:dyDescent="0.2">
      <c r="A73" s="12" t="s">
        <v>360</v>
      </c>
    </row>
    <row r="74" spans="1:1" ht="15" x14ac:dyDescent="0.2">
      <c r="A74" s="12" t="s">
        <v>361</v>
      </c>
    </row>
    <row r="75" spans="1:1" ht="15" x14ac:dyDescent="0.2">
      <c r="A75" s="12" t="s">
        <v>362</v>
      </c>
    </row>
    <row r="76" spans="1:1" ht="15" x14ac:dyDescent="0.2">
      <c r="A76" s="12" t="s">
        <v>363</v>
      </c>
    </row>
    <row r="77" spans="1:1" ht="15" x14ac:dyDescent="0.2">
      <c r="A77" s="12" t="s">
        <v>364</v>
      </c>
    </row>
    <row r="78" spans="1:1" ht="15" x14ac:dyDescent="0.2">
      <c r="A78" s="12" t="s">
        <v>365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M1" workbookViewId="0">
      <selection activeCell="AJ4" sqref="AJ4"/>
    </sheetView>
  </sheetViews>
  <sheetFormatPr defaultRowHeight="12.75" x14ac:dyDescent="0.2"/>
  <cols>
    <col min="13" max="22" width="13" customWidth="1"/>
  </cols>
  <sheetData>
    <row r="1" spans="1:35" ht="15" x14ac:dyDescent="0.2">
      <c r="A1" s="11" t="s">
        <v>46</v>
      </c>
    </row>
    <row r="2" spans="1:35" ht="15" x14ac:dyDescent="0.2">
      <c r="A2" s="11" t="s">
        <v>47</v>
      </c>
    </row>
    <row r="3" spans="1:35" x14ac:dyDescent="0.2">
      <c r="A3" s="10"/>
    </row>
    <row r="4" spans="1:35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344</v>
      </c>
      <c r="K4" t="s">
        <v>89</v>
      </c>
      <c r="L4" t="s">
        <v>109</v>
      </c>
      <c r="M4" t="s">
        <v>110</v>
      </c>
      <c r="N4" t="s">
        <v>111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366</v>
      </c>
      <c r="X4" t="s">
        <v>367</v>
      </c>
      <c r="Y4" t="s">
        <v>368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t="s">
        <v>125</v>
      </c>
      <c r="AF4" t="s">
        <v>126</v>
      </c>
      <c r="AG4" t="s">
        <v>127</v>
      </c>
      <c r="AH4" t="s">
        <v>128</v>
      </c>
      <c r="AI4" t="s">
        <v>390</v>
      </c>
    </row>
    <row r="5" spans="1:35" ht="15" x14ac:dyDescent="0.2">
      <c r="A5" s="12">
        <v>1</v>
      </c>
      <c r="B5">
        <v>0</v>
      </c>
      <c r="C5">
        <v>1</v>
      </c>
      <c r="D5">
        <v>1</v>
      </c>
      <c r="E5">
        <v>139</v>
      </c>
      <c r="F5">
        <v>1</v>
      </c>
      <c r="G5">
        <v>1</v>
      </c>
      <c r="H5">
        <v>298.14999999999998</v>
      </c>
      <c r="I5">
        <v>0.1</v>
      </c>
      <c r="J5">
        <v>0.27594000000000002</v>
      </c>
      <c r="K5" s="3">
        <v>141.505</v>
      </c>
      <c r="L5" s="3">
        <v>0.38072</v>
      </c>
      <c r="M5" s="3">
        <v>0.111</v>
      </c>
      <c r="N5" s="3">
        <v>0.110996</v>
      </c>
      <c r="O5" s="3">
        <v>0.111</v>
      </c>
      <c r="P5" s="3">
        <v>0.11099299999999999</v>
      </c>
      <c r="Q5" s="3">
        <v>0.111</v>
      </c>
      <c r="R5" s="3">
        <v>0.111</v>
      </c>
      <c r="S5" s="3">
        <v>0.111</v>
      </c>
      <c r="T5" s="3">
        <v>0.111</v>
      </c>
      <c r="U5" s="3">
        <v>0.111</v>
      </c>
      <c r="V5" s="3">
        <v>0.12815099999999999</v>
      </c>
      <c r="W5" s="3">
        <v>0</v>
      </c>
      <c r="X5" s="3">
        <v>0</v>
      </c>
      <c r="Y5" s="3">
        <v>0</v>
      </c>
      <c r="Z5" s="3">
        <v>6.1181600000000003E-8</v>
      </c>
      <c r="AA5" s="3">
        <v>4.30387E-6</v>
      </c>
      <c r="AB5" s="3">
        <v>1.0274100000000001E-7</v>
      </c>
      <c r="AC5" s="3">
        <v>6.6500699999999997E-6</v>
      </c>
      <c r="AD5" s="3">
        <v>5.0990899999999996E-9</v>
      </c>
      <c r="AE5" s="3">
        <v>2.91561E-9</v>
      </c>
      <c r="AF5" s="3">
        <v>1.6781E-9</v>
      </c>
      <c r="AG5" s="3">
        <v>9.7094600000000001E-10</v>
      </c>
      <c r="AH5" s="3">
        <v>1.5901699999999999E-8</v>
      </c>
      <c r="AI5" s="3">
        <v>1</v>
      </c>
    </row>
    <row r="6" spans="1:35" ht="15" x14ac:dyDescent="0.2">
      <c r="A6" s="12">
        <v>2</v>
      </c>
      <c r="B6">
        <v>0</v>
      </c>
      <c r="C6">
        <v>1</v>
      </c>
      <c r="D6">
        <v>1</v>
      </c>
      <c r="E6">
        <v>152</v>
      </c>
      <c r="F6">
        <v>1</v>
      </c>
      <c r="G6">
        <v>1</v>
      </c>
      <c r="H6">
        <v>298.14999999999998</v>
      </c>
      <c r="I6">
        <v>0.14684</v>
      </c>
      <c r="J6">
        <v>0.31864999999999999</v>
      </c>
      <c r="K6" s="3">
        <v>143.06800000000001</v>
      </c>
      <c r="L6" s="3">
        <v>0.46721299999999999</v>
      </c>
      <c r="M6" s="3">
        <v>0.111</v>
      </c>
      <c r="N6" s="3">
        <v>0.110996</v>
      </c>
      <c r="O6" s="3">
        <v>0.111</v>
      </c>
      <c r="P6" s="3">
        <v>0.110994</v>
      </c>
      <c r="Q6" s="3">
        <v>0.111</v>
      </c>
      <c r="R6" s="3">
        <v>0.111</v>
      </c>
      <c r="S6" s="3">
        <v>0.111</v>
      </c>
      <c r="T6" s="3">
        <v>0.111</v>
      </c>
      <c r="U6" s="3">
        <v>0.111</v>
      </c>
      <c r="V6" s="3">
        <v>0.18845600000000001</v>
      </c>
      <c r="W6" s="3">
        <v>0</v>
      </c>
      <c r="X6" s="3">
        <v>0</v>
      </c>
      <c r="Y6" s="3">
        <v>0</v>
      </c>
      <c r="Z6" s="3">
        <v>5.2106200000000001E-8</v>
      </c>
      <c r="AA6" s="3">
        <v>3.6654699999999999E-6</v>
      </c>
      <c r="AB6" s="3">
        <v>8.7500499999999997E-8</v>
      </c>
      <c r="AC6" s="3">
        <v>5.6636500000000004E-6</v>
      </c>
      <c r="AD6" s="3">
        <v>4.3427099999999998E-9</v>
      </c>
      <c r="AE6" s="3">
        <v>2.48312E-9</v>
      </c>
      <c r="AF6" s="3">
        <v>1.42918E-9</v>
      </c>
      <c r="AG6" s="3">
        <v>8.2691999999999997E-10</v>
      </c>
      <c r="AH6" s="3">
        <v>1.35429E-8</v>
      </c>
      <c r="AI6" s="3">
        <v>1</v>
      </c>
    </row>
    <row r="7" spans="1:35" ht="15" x14ac:dyDescent="0.2">
      <c r="A7" s="12">
        <v>3</v>
      </c>
      <c r="B7">
        <v>0</v>
      </c>
      <c r="C7">
        <v>1</v>
      </c>
      <c r="D7">
        <v>1</v>
      </c>
      <c r="E7">
        <v>135</v>
      </c>
      <c r="F7">
        <v>1</v>
      </c>
      <c r="G7">
        <v>1</v>
      </c>
      <c r="H7">
        <v>298.14999999999998</v>
      </c>
      <c r="I7">
        <v>0.19367999999999999</v>
      </c>
      <c r="J7">
        <v>0.35704999999999998</v>
      </c>
      <c r="K7" s="3">
        <v>144.65</v>
      </c>
      <c r="L7" s="3">
        <v>0.55476199999999998</v>
      </c>
      <c r="M7" s="3">
        <v>0.111</v>
      </c>
      <c r="N7" s="3">
        <v>0.110997</v>
      </c>
      <c r="O7" s="3">
        <v>0.111</v>
      </c>
      <c r="P7" s="3">
        <v>0.110995</v>
      </c>
      <c r="Q7" s="3">
        <v>0.111</v>
      </c>
      <c r="R7" s="3">
        <v>0.111</v>
      </c>
      <c r="S7" s="3">
        <v>0.111</v>
      </c>
      <c r="T7" s="3">
        <v>0.111</v>
      </c>
      <c r="U7" s="3">
        <v>0.111</v>
      </c>
      <c r="V7" s="3">
        <v>0.24893899999999999</v>
      </c>
      <c r="W7" s="3">
        <v>0</v>
      </c>
      <c r="X7" s="3">
        <v>0</v>
      </c>
      <c r="Y7" s="3">
        <v>0</v>
      </c>
      <c r="Z7" s="3">
        <v>4.5320800000000002E-8</v>
      </c>
      <c r="AA7" s="3">
        <v>3.1881500000000001E-6</v>
      </c>
      <c r="AB7" s="3">
        <v>7.6105999999999993E-8</v>
      </c>
      <c r="AC7" s="3">
        <v>4.9261400000000004E-6</v>
      </c>
      <c r="AD7" s="3">
        <v>3.7771899999999999E-9</v>
      </c>
      <c r="AE7" s="3">
        <v>2.1597699999999999E-9</v>
      </c>
      <c r="AF7" s="3">
        <v>1.2430699999999999E-9</v>
      </c>
      <c r="AG7" s="3">
        <v>7.1923599999999996E-10</v>
      </c>
      <c r="AH7" s="3">
        <v>1.17793E-8</v>
      </c>
      <c r="AI7" s="3">
        <v>1</v>
      </c>
    </row>
    <row r="8" spans="1:35" ht="15" x14ac:dyDescent="0.2">
      <c r="A8" s="12">
        <v>4</v>
      </c>
      <c r="B8">
        <v>0</v>
      </c>
      <c r="C8">
        <v>1</v>
      </c>
      <c r="D8">
        <v>1</v>
      </c>
      <c r="E8">
        <v>141</v>
      </c>
      <c r="F8">
        <v>1</v>
      </c>
      <c r="G8">
        <v>1</v>
      </c>
      <c r="H8">
        <v>298.14999999999998</v>
      </c>
      <c r="I8">
        <v>0.24052999999999999</v>
      </c>
      <c r="J8">
        <v>0.39308999999999999</v>
      </c>
      <c r="K8" s="3">
        <v>146.31800000000001</v>
      </c>
      <c r="L8" s="3">
        <v>0.64704799999999996</v>
      </c>
      <c r="M8" s="3">
        <v>0.111</v>
      </c>
      <c r="N8" s="3">
        <v>0.110997</v>
      </c>
      <c r="O8" s="3">
        <v>0.111</v>
      </c>
      <c r="P8" s="3">
        <v>0.110996</v>
      </c>
      <c r="Q8" s="3">
        <v>0.111</v>
      </c>
      <c r="R8" s="3">
        <v>0.111</v>
      </c>
      <c r="S8" s="3">
        <v>0.111</v>
      </c>
      <c r="T8" s="3">
        <v>0.111</v>
      </c>
      <c r="U8" s="3">
        <v>0.111</v>
      </c>
      <c r="V8" s="3">
        <v>0.30959999999999999</v>
      </c>
      <c r="W8" s="3">
        <v>0</v>
      </c>
      <c r="X8" s="3">
        <v>0</v>
      </c>
      <c r="Y8" s="3">
        <v>0</v>
      </c>
      <c r="Z8" s="3">
        <v>3.9862000000000003E-8</v>
      </c>
      <c r="AA8" s="3">
        <v>2.8041500000000001E-6</v>
      </c>
      <c r="AB8" s="3">
        <v>6.6939199999999999E-8</v>
      </c>
      <c r="AC8" s="3">
        <v>4.33282E-6</v>
      </c>
      <c r="AD8" s="3">
        <v>3.3222399999999999E-9</v>
      </c>
      <c r="AE8" s="3">
        <v>1.89963E-9</v>
      </c>
      <c r="AF8" s="3">
        <v>1.0933400000000001E-9</v>
      </c>
      <c r="AG8" s="3">
        <v>6.3260600000000002E-10</v>
      </c>
      <c r="AH8" s="3">
        <v>1.03605E-8</v>
      </c>
      <c r="AI8" s="3">
        <v>1</v>
      </c>
    </row>
    <row r="9" spans="1:35" ht="15" x14ac:dyDescent="0.2">
      <c r="A9" s="12">
        <v>5</v>
      </c>
      <c r="B9">
        <v>0</v>
      </c>
      <c r="C9">
        <v>1</v>
      </c>
      <c r="D9">
        <v>1</v>
      </c>
      <c r="E9">
        <v>157</v>
      </c>
      <c r="F9">
        <v>1</v>
      </c>
      <c r="G9">
        <v>1</v>
      </c>
      <c r="H9">
        <v>298.14999999999998</v>
      </c>
      <c r="I9">
        <v>0.28737000000000001</v>
      </c>
      <c r="J9">
        <v>0.42781000000000002</v>
      </c>
      <c r="K9" s="3">
        <v>148.12200000000001</v>
      </c>
      <c r="L9" s="3">
        <v>0.74690500000000004</v>
      </c>
      <c r="M9" s="3">
        <v>0.111</v>
      </c>
      <c r="N9" s="3">
        <v>0.110998</v>
      </c>
      <c r="O9" s="3">
        <v>0.111</v>
      </c>
      <c r="P9" s="3">
        <v>0.110996</v>
      </c>
      <c r="Q9" s="3">
        <v>0.111</v>
      </c>
      <c r="R9" s="3">
        <v>0.111</v>
      </c>
      <c r="S9" s="3">
        <v>0.111</v>
      </c>
      <c r="T9" s="3">
        <v>0.111</v>
      </c>
      <c r="U9" s="3">
        <v>0.111</v>
      </c>
      <c r="V9" s="3">
        <v>0.37044100000000002</v>
      </c>
      <c r="W9" s="3">
        <v>0</v>
      </c>
      <c r="X9" s="3">
        <v>0</v>
      </c>
      <c r="Y9" s="3">
        <v>0</v>
      </c>
      <c r="Z9" s="3">
        <v>3.5274299999999998E-8</v>
      </c>
      <c r="AA9" s="3">
        <v>2.4814200000000002E-6</v>
      </c>
      <c r="AB9" s="3">
        <v>5.9235099999999999E-8</v>
      </c>
      <c r="AC9" s="3">
        <v>3.8341600000000002E-6</v>
      </c>
      <c r="AD9" s="3">
        <v>2.93988E-9</v>
      </c>
      <c r="AE9" s="3">
        <v>1.6810000000000001E-9</v>
      </c>
      <c r="AF9" s="3">
        <v>9.6750800000000009E-10</v>
      </c>
      <c r="AG9" s="3">
        <v>5.5979899999999996E-10</v>
      </c>
      <c r="AH9" s="3">
        <v>9.1681100000000001E-9</v>
      </c>
      <c r="AI9" s="3">
        <v>1</v>
      </c>
    </row>
    <row r="10" spans="1:35" ht="15" x14ac:dyDescent="0.2">
      <c r="A10" s="12">
        <v>6</v>
      </c>
      <c r="B10">
        <v>0</v>
      </c>
      <c r="C10">
        <v>1</v>
      </c>
      <c r="D10">
        <v>1</v>
      </c>
      <c r="E10">
        <v>167</v>
      </c>
      <c r="F10">
        <v>1</v>
      </c>
      <c r="G10">
        <v>1</v>
      </c>
      <c r="H10">
        <v>298.14999999999998</v>
      </c>
      <c r="I10">
        <v>0.33421000000000001</v>
      </c>
      <c r="J10">
        <v>0.46178999999999998</v>
      </c>
      <c r="K10" s="3">
        <v>150.114</v>
      </c>
      <c r="L10" s="3">
        <v>0.85713099999999998</v>
      </c>
      <c r="M10" s="3">
        <v>0.111</v>
      </c>
      <c r="N10" s="3">
        <v>0.110998</v>
      </c>
      <c r="O10" s="3">
        <v>0.111</v>
      </c>
      <c r="P10" s="3">
        <v>0.110997</v>
      </c>
      <c r="Q10" s="3">
        <v>0.111</v>
      </c>
      <c r="R10" s="3">
        <v>0.111</v>
      </c>
      <c r="S10" s="3">
        <v>0.111</v>
      </c>
      <c r="T10" s="3">
        <v>0.111</v>
      </c>
      <c r="U10" s="3">
        <v>0.111</v>
      </c>
      <c r="V10" s="3">
        <v>0.43146200000000001</v>
      </c>
      <c r="W10" s="3">
        <v>0</v>
      </c>
      <c r="X10" s="3">
        <v>0</v>
      </c>
      <c r="Y10" s="3">
        <v>0</v>
      </c>
      <c r="Z10" s="3">
        <v>3.1304400000000002E-8</v>
      </c>
      <c r="AA10" s="3">
        <v>2.20216E-6</v>
      </c>
      <c r="AB10" s="3">
        <v>5.2568700000000003E-8</v>
      </c>
      <c r="AC10" s="3">
        <v>3.4026599999999998E-6</v>
      </c>
      <c r="AD10" s="3">
        <v>2.6090200000000002E-9</v>
      </c>
      <c r="AE10" s="3">
        <v>1.49181E-9</v>
      </c>
      <c r="AF10" s="3">
        <v>8.5862199999999999E-10</v>
      </c>
      <c r="AG10" s="3">
        <v>4.9679799999999996E-10</v>
      </c>
      <c r="AH10" s="3">
        <v>8.1363000000000005E-9</v>
      </c>
      <c r="AI10" s="3">
        <v>1</v>
      </c>
    </row>
    <row r="11" spans="1:35" ht="15" x14ac:dyDescent="0.2">
      <c r="A11" s="12">
        <v>7</v>
      </c>
      <c r="B11">
        <v>0</v>
      </c>
      <c r="C11">
        <v>1</v>
      </c>
      <c r="D11">
        <v>1</v>
      </c>
      <c r="E11">
        <v>140</v>
      </c>
      <c r="F11">
        <v>1</v>
      </c>
      <c r="G11">
        <v>1</v>
      </c>
      <c r="H11">
        <v>298.14999999999998</v>
      </c>
      <c r="I11">
        <v>0.38105</v>
      </c>
      <c r="J11">
        <v>0.49542999999999998</v>
      </c>
      <c r="K11" s="3">
        <v>152.351</v>
      </c>
      <c r="L11" s="3">
        <v>0.98091499999999998</v>
      </c>
      <c r="M11" s="3">
        <v>0.111</v>
      </c>
      <c r="N11" s="3">
        <v>0.110998</v>
      </c>
      <c r="O11" s="3">
        <v>0.111</v>
      </c>
      <c r="P11" s="3">
        <v>0.110997</v>
      </c>
      <c r="Q11" s="3">
        <v>0.111</v>
      </c>
      <c r="R11" s="3">
        <v>0.111</v>
      </c>
      <c r="S11" s="3">
        <v>0.111</v>
      </c>
      <c r="T11" s="3">
        <v>0.111</v>
      </c>
      <c r="U11" s="3">
        <v>0.111</v>
      </c>
      <c r="V11" s="3">
        <v>0.49266300000000002</v>
      </c>
      <c r="W11" s="3">
        <v>0</v>
      </c>
      <c r="X11" s="3">
        <v>0</v>
      </c>
      <c r="Y11" s="3">
        <v>0</v>
      </c>
      <c r="Z11" s="3">
        <v>2.7796700000000001E-8</v>
      </c>
      <c r="AA11" s="3">
        <v>1.9554099999999998E-6</v>
      </c>
      <c r="AB11" s="3">
        <v>4.6678299999999999E-8</v>
      </c>
      <c r="AC11" s="3">
        <v>3.0214E-6</v>
      </c>
      <c r="AD11" s="3">
        <v>2.31667E-9</v>
      </c>
      <c r="AE11" s="3">
        <v>1.32465E-9</v>
      </c>
      <c r="AF11" s="3">
        <v>7.6241199999999997E-10</v>
      </c>
      <c r="AG11" s="3">
        <v>4.4113100000000001E-10</v>
      </c>
      <c r="AH11" s="3">
        <v>7.2246199999999998E-9</v>
      </c>
      <c r="AI11" s="3">
        <v>1</v>
      </c>
    </row>
    <row r="12" spans="1:35" ht="15" x14ac:dyDescent="0.2">
      <c r="A12" s="12">
        <v>8</v>
      </c>
      <c r="B12">
        <v>0</v>
      </c>
      <c r="C12">
        <v>1</v>
      </c>
      <c r="D12">
        <v>1</v>
      </c>
      <c r="E12">
        <v>137</v>
      </c>
      <c r="F12">
        <v>1</v>
      </c>
      <c r="G12">
        <v>1</v>
      </c>
      <c r="H12">
        <v>298.14999999999998</v>
      </c>
      <c r="I12">
        <v>0.42788999999999999</v>
      </c>
      <c r="J12">
        <v>0.52903999999999995</v>
      </c>
      <c r="K12" s="3">
        <v>154.904</v>
      </c>
      <c r="L12" s="3">
        <v>1.1222099999999999</v>
      </c>
      <c r="M12" s="3">
        <v>0.111</v>
      </c>
      <c r="N12" s="3">
        <v>0.110998</v>
      </c>
      <c r="O12" s="3">
        <v>0.111</v>
      </c>
      <c r="P12" s="3">
        <v>0.110997</v>
      </c>
      <c r="Q12" s="3">
        <v>0.111</v>
      </c>
      <c r="R12" s="3">
        <v>0.111</v>
      </c>
      <c r="S12" s="3">
        <v>0.111</v>
      </c>
      <c r="T12" s="3">
        <v>0.111</v>
      </c>
      <c r="U12" s="3">
        <v>0.111</v>
      </c>
      <c r="V12" s="3">
        <v>0.55404600000000004</v>
      </c>
      <c r="W12" s="3">
        <v>0</v>
      </c>
      <c r="X12" s="3">
        <v>0</v>
      </c>
      <c r="Y12" s="3">
        <v>0</v>
      </c>
      <c r="Z12" s="3">
        <v>2.46483E-8</v>
      </c>
      <c r="AA12" s="3">
        <v>1.7339400000000001E-6</v>
      </c>
      <c r="AB12" s="3">
        <v>4.13913E-8</v>
      </c>
      <c r="AC12" s="3">
        <v>2.6791899999999998E-6</v>
      </c>
      <c r="AD12" s="3">
        <v>2.0542800000000001E-9</v>
      </c>
      <c r="AE12" s="3">
        <v>1.17462E-9</v>
      </c>
      <c r="AF12" s="3">
        <v>6.7605800000000002E-10</v>
      </c>
      <c r="AG12" s="3">
        <v>3.9116699999999998E-10</v>
      </c>
      <c r="AH12" s="3">
        <v>6.4063299999999997E-9</v>
      </c>
      <c r="AI12" s="3">
        <v>1</v>
      </c>
    </row>
    <row r="13" spans="1:35" ht="15" x14ac:dyDescent="0.2">
      <c r="A13" s="12">
        <v>9</v>
      </c>
      <c r="B13">
        <v>0</v>
      </c>
      <c r="C13">
        <v>1</v>
      </c>
      <c r="D13">
        <v>1</v>
      </c>
      <c r="E13">
        <v>143</v>
      </c>
      <c r="F13">
        <v>1</v>
      </c>
      <c r="G13">
        <v>1</v>
      </c>
      <c r="H13">
        <v>298.14999999999998</v>
      </c>
      <c r="I13">
        <v>0.47474</v>
      </c>
      <c r="J13">
        <v>0.56284000000000001</v>
      </c>
      <c r="K13" s="3">
        <v>157.86699999999999</v>
      </c>
      <c r="L13" s="3">
        <v>1.2862100000000001</v>
      </c>
      <c r="M13" s="3">
        <v>0.111</v>
      </c>
      <c r="N13" s="3">
        <v>0.110998</v>
      </c>
      <c r="O13" s="3">
        <v>0.111</v>
      </c>
      <c r="P13" s="3">
        <v>0.110998</v>
      </c>
      <c r="Q13" s="3">
        <v>0.111</v>
      </c>
      <c r="R13" s="3">
        <v>0.111</v>
      </c>
      <c r="S13" s="3">
        <v>0.111</v>
      </c>
      <c r="T13" s="3">
        <v>0.111</v>
      </c>
      <c r="U13" s="3">
        <v>0.111</v>
      </c>
      <c r="V13" s="3">
        <v>0.61561200000000005</v>
      </c>
      <c r="W13" s="3">
        <v>0</v>
      </c>
      <c r="X13" s="3">
        <v>0</v>
      </c>
      <c r="Y13" s="3">
        <v>0</v>
      </c>
      <c r="Z13" s="3">
        <v>2.1787600000000001E-8</v>
      </c>
      <c r="AA13" s="3">
        <v>1.5326900000000001E-6</v>
      </c>
      <c r="AB13" s="3">
        <v>3.6587399999999997E-8</v>
      </c>
      <c r="AC13" s="3">
        <v>2.3682399999999999E-6</v>
      </c>
      <c r="AD13" s="3">
        <v>1.8158500000000001E-9</v>
      </c>
      <c r="AE13" s="3">
        <v>1.0382899999999999E-9</v>
      </c>
      <c r="AF13" s="3">
        <v>5.9759400000000004E-10</v>
      </c>
      <c r="AG13" s="3">
        <v>3.4576700000000001E-10</v>
      </c>
      <c r="AH13" s="3">
        <v>5.6627999999999999E-9</v>
      </c>
      <c r="AI13" s="3">
        <v>1</v>
      </c>
    </row>
    <row r="14" spans="1:35" ht="15" x14ac:dyDescent="0.2">
      <c r="A14" s="12">
        <v>10</v>
      </c>
      <c r="B14">
        <v>0</v>
      </c>
      <c r="C14">
        <v>1</v>
      </c>
      <c r="D14">
        <v>1</v>
      </c>
      <c r="E14">
        <v>115</v>
      </c>
      <c r="F14">
        <v>1</v>
      </c>
      <c r="G14">
        <v>1</v>
      </c>
      <c r="H14">
        <v>298.14999999999998</v>
      </c>
      <c r="I14">
        <v>0.52158000000000004</v>
      </c>
      <c r="J14">
        <v>0.59701000000000004</v>
      </c>
      <c r="K14" s="3">
        <v>161.36799999999999</v>
      </c>
      <c r="L14" s="3">
        <v>1.47997</v>
      </c>
      <c r="M14" s="3">
        <v>0.111</v>
      </c>
      <c r="N14" s="3">
        <v>0.110999</v>
      </c>
      <c r="O14" s="3">
        <v>0.111</v>
      </c>
      <c r="P14" s="3">
        <v>0.110998</v>
      </c>
      <c r="Q14" s="3">
        <v>0.111</v>
      </c>
      <c r="R14" s="3">
        <v>0.111</v>
      </c>
      <c r="S14" s="3">
        <v>0.111</v>
      </c>
      <c r="T14" s="3">
        <v>0.111</v>
      </c>
      <c r="U14" s="3">
        <v>0.111</v>
      </c>
      <c r="V14" s="3">
        <v>0.67736099999999999</v>
      </c>
      <c r="W14" s="3">
        <v>0</v>
      </c>
      <c r="X14" s="3">
        <v>0</v>
      </c>
      <c r="Y14" s="3">
        <v>0</v>
      </c>
      <c r="Z14" s="3">
        <v>1.9162599999999999E-8</v>
      </c>
      <c r="AA14" s="3">
        <v>1.34803E-6</v>
      </c>
      <c r="AB14" s="3">
        <v>3.2179199999999997E-8</v>
      </c>
      <c r="AC14" s="3">
        <v>2.0829200000000001E-6</v>
      </c>
      <c r="AD14" s="3">
        <v>1.59708E-9</v>
      </c>
      <c r="AE14" s="3">
        <v>9.1319399999999996E-10</v>
      </c>
      <c r="AF14" s="3">
        <v>5.2559399999999997E-10</v>
      </c>
      <c r="AG14" s="3">
        <v>3.0410799999999998E-10</v>
      </c>
      <c r="AH14" s="3">
        <v>4.98053E-9</v>
      </c>
      <c r="AI14" s="3">
        <v>1</v>
      </c>
    </row>
    <row r="15" spans="1:35" ht="15" x14ac:dyDescent="0.2">
      <c r="A15" s="12">
        <v>11</v>
      </c>
      <c r="B15">
        <v>0</v>
      </c>
      <c r="C15">
        <v>1</v>
      </c>
      <c r="D15">
        <v>1</v>
      </c>
      <c r="E15">
        <v>125</v>
      </c>
      <c r="F15">
        <v>1</v>
      </c>
      <c r="G15">
        <v>1</v>
      </c>
      <c r="H15">
        <v>298.14999999999998</v>
      </c>
      <c r="I15">
        <v>0.56842000000000004</v>
      </c>
      <c r="J15">
        <v>0.63170999999999999</v>
      </c>
      <c r="K15" s="3">
        <v>165.589</v>
      </c>
      <c r="L15" s="3">
        <v>1.7135499999999999</v>
      </c>
      <c r="M15" s="3">
        <v>0.111</v>
      </c>
      <c r="N15" s="3">
        <v>0.110999</v>
      </c>
      <c r="O15" s="3">
        <v>0.111</v>
      </c>
      <c r="P15" s="3">
        <v>0.110998</v>
      </c>
      <c r="Q15" s="3">
        <v>0.111</v>
      </c>
      <c r="R15" s="3">
        <v>0.111</v>
      </c>
      <c r="S15" s="3">
        <v>0.111</v>
      </c>
      <c r="T15" s="3">
        <v>0.111</v>
      </c>
      <c r="U15" s="3">
        <v>0.111</v>
      </c>
      <c r="V15" s="3">
        <v>0.73929299999999998</v>
      </c>
      <c r="W15" s="3">
        <v>0</v>
      </c>
      <c r="X15" s="3">
        <v>0</v>
      </c>
      <c r="Y15" s="3">
        <v>0</v>
      </c>
      <c r="Z15" s="3">
        <v>1.6734299999999999E-8</v>
      </c>
      <c r="AA15" s="3">
        <v>1.17721E-6</v>
      </c>
      <c r="AB15" s="3">
        <v>2.8101499999999999E-8</v>
      </c>
      <c r="AC15" s="3">
        <v>1.8189700000000001E-6</v>
      </c>
      <c r="AD15" s="3">
        <v>1.3946900000000001E-9</v>
      </c>
      <c r="AE15" s="3">
        <v>7.9747499999999998E-10</v>
      </c>
      <c r="AF15" s="3">
        <v>4.5899099999999999E-10</v>
      </c>
      <c r="AG15" s="3">
        <v>2.6557200000000001E-10</v>
      </c>
      <c r="AH15" s="3">
        <v>4.3493999999999999E-9</v>
      </c>
      <c r="AI15" s="3">
        <v>1</v>
      </c>
    </row>
    <row r="16" spans="1:35" ht="15" x14ac:dyDescent="0.2">
      <c r="A16" s="12">
        <v>12</v>
      </c>
      <c r="B16">
        <v>0</v>
      </c>
      <c r="C16">
        <v>1</v>
      </c>
      <c r="D16">
        <v>1</v>
      </c>
      <c r="E16">
        <v>136</v>
      </c>
      <c r="F16">
        <v>1</v>
      </c>
      <c r="G16">
        <v>1</v>
      </c>
      <c r="H16">
        <v>298.14999999999998</v>
      </c>
      <c r="I16">
        <v>0.61526000000000003</v>
      </c>
      <c r="J16">
        <v>0.66708999999999996</v>
      </c>
      <c r="K16" s="3">
        <v>170.797</v>
      </c>
      <c r="L16" s="3">
        <v>2.0017999999999998</v>
      </c>
      <c r="M16" s="3">
        <v>0.111</v>
      </c>
      <c r="N16" s="3">
        <v>0.110999</v>
      </c>
      <c r="O16" s="3">
        <v>0.111</v>
      </c>
      <c r="P16" s="3">
        <v>0.110998</v>
      </c>
      <c r="Q16" s="3">
        <v>0.111</v>
      </c>
      <c r="R16" s="3">
        <v>0.111</v>
      </c>
      <c r="S16" s="3">
        <v>0.111</v>
      </c>
      <c r="T16" s="3">
        <v>0.111</v>
      </c>
      <c r="U16" s="3">
        <v>0.111</v>
      </c>
      <c r="V16" s="3">
        <v>0.80141099999999998</v>
      </c>
      <c r="W16" s="3">
        <v>0</v>
      </c>
      <c r="X16" s="3">
        <v>0</v>
      </c>
      <c r="Y16" s="3">
        <v>0</v>
      </c>
      <c r="Z16" s="3">
        <v>1.4472800000000001E-8</v>
      </c>
      <c r="AA16" s="3">
        <v>1.01813E-6</v>
      </c>
      <c r="AB16" s="3">
        <v>2.4303899999999998E-8</v>
      </c>
      <c r="AC16" s="3">
        <v>1.57316E-6</v>
      </c>
      <c r="AD16" s="3">
        <v>1.20622E-9</v>
      </c>
      <c r="AE16" s="3">
        <v>6.8970500000000005E-10</v>
      </c>
      <c r="AF16" s="3">
        <v>3.9696300000000002E-10</v>
      </c>
      <c r="AG16" s="3">
        <v>2.29683E-10</v>
      </c>
      <c r="AH16" s="3">
        <v>3.7616300000000004E-9</v>
      </c>
      <c r="AI16" s="3">
        <v>1</v>
      </c>
    </row>
    <row r="17" spans="1:45" ht="15" x14ac:dyDescent="0.2">
      <c r="A17" s="12">
        <v>13</v>
      </c>
      <c r="B17">
        <v>0</v>
      </c>
      <c r="C17">
        <v>1</v>
      </c>
      <c r="D17">
        <v>1</v>
      </c>
      <c r="E17">
        <v>150</v>
      </c>
      <c r="F17">
        <v>1</v>
      </c>
      <c r="G17">
        <v>1</v>
      </c>
      <c r="H17">
        <v>298.14999999999998</v>
      </c>
      <c r="I17">
        <v>0.66210999999999998</v>
      </c>
      <c r="J17">
        <v>0.70326999999999995</v>
      </c>
      <c r="K17" s="3">
        <v>177.40899999999999</v>
      </c>
      <c r="L17" s="3">
        <v>2.3677299999999999</v>
      </c>
      <c r="M17" s="3">
        <v>0.111</v>
      </c>
      <c r="N17" s="3">
        <v>0.110999</v>
      </c>
      <c r="O17" s="3">
        <v>0.111</v>
      </c>
      <c r="P17" s="3">
        <v>0.110999</v>
      </c>
      <c r="Q17" s="3">
        <v>0.111</v>
      </c>
      <c r="R17" s="3">
        <v>0.111</v>
      </c>
      <c r="S17" s="3">
        <v>0.111</v>
      </c>
      <c r="T17" s="3">
        <v>0.111</v>
      </c>
      <c r="U17" s="3">
        <v>0.111</v>
      </c>
      <c r="V17" s="3">
        <v>0.86371500000000001</v>
      </c>
      <c r="W17" s="3">
        <v>0</v>
      </c>
      <c r="X17" s="3">
        <v>0</v>
      </c>
      <c r="Y17" s="3">
        <v>0</v>
      </c>
      <c r="Z17" s="3">
        <v>1.2354700000000001E-8</v>
      </c>
      <c r="AA17" s="3">
        <v>8.6911899999999996E-7</v>
      </c>
      <c r="AB17" s="3">
        <v>2.0746900000000002E-8</v>
      </c>
      <c r="AC17" s="3">
        <v>1.34292E-6</v>
      </c>
      <c r="AD17" s="3">
        <v>1.0296799999999999E-9</v>
      </c>
      <c r="AE17" s="3">
        <v>5.8876299999999997E-10</v>
      </c>
      <c r="AF17" s="3">
        <v>3.3886600000000001E-10</v>
      </c>
      <c r="AG17" s="3">
        <v>1.96067E-10</v>
      </c>
      <c r="AH17" s="3">
        <v>3.2110899999999999E-9</v>
      </c>
      <c r="AI17" s="3">
        <v>1</v>
      </c>
    </row>
    <row r="18" spans="1:45" ht="15" x14ac:dyDescent="0.2">
      <c r="A18" s="12">
        <v>14</v>
      </c>
      <c r="B18">
        <v>0</v>
      </c>
      <c r="C18">
        <v>1</v>
      </c>
      <c r="D18">
        <v>1</v>
      </c>
      <c r="E18">
        <v>145</v>
      </c>
      <c r="F18">
        <v>1</v>
      </c>
      <c r="G18">
        <v>1</v>
      </c>
      <c r="H18">
        <v>298.14999999999998</v>
      </c>
      <c r="I18">
        <v>0.70894999999999997</v>
      </c>
      <c r="J18">
        <v>0.74038999999999999</v>
      </c>
      <c r="K18" s="3">
        <v>186.107</v>
      </c>
      <c r="L18" s="3">
        <v>2.8491399999999998</v>
      </c>
      <c r="M18" s="3">
        <v>0.111</v>
      </c>
      <c r="N18" s="3">
        <v>0.110999</v>
      </c>
      <c r="O18" s="3">
        <v>0.111</v>
      </c>
      <c r="P18" s="3">
        <v>0.110999</v>
      </c>
      <c r="Q18" s="3">
        <v>0.111</v>
      </c>
      <c r="R18" s="3">
        <v>0.111</v>
      </c>
      <c r="S18" s="3">
        <v>0.111</v>
      </c>
      <c r="T18" s="3">
        <v>0.111</v>
      </c>
      <c r="U18" s="3">
        <v>0.111</v>
      </c>
      <c r="V18" s="3">
        <v>0.92620499999999995</v>
      </c>
      <c r="W18" s="3">
        <v>0</v>
      </c>
      <c r="X18" s="3">
        <v>0</v>
      </c>
      <c r="Y18" s="3">
        <v>0</v>
      </c>
      <c r="Z18" s="3">
        <v>1.03609E-8</v>
      </c>
      <c r="AA18" s="3">
        <v>7.2886500000000001E-7</v>
      </c>
      <c r="AB18" s="3">
        <v>1.7398800000000002E-8</v>
      </c>
      <c r="AC18" s="3">
        <v>1.12621E-6</v>
      </c>
      <c r="AD18" s="3">
        <v>8.6351499999999999E-10</v>
      </c>
      <c r="AE18" s="3">
        <v>4.9374999999999998E-10</v>
      </c>
      <c r="AF18" s="3">
        <v>2.84181E-10</v>
      </c>
      <c r="AG18" s="3">
        <v>1.6442699999999999E-10</v>
      </c>
      <c r="AH18" s="3">
        <v>2.6929000000000001E-9</v>
      </c>
      <c r="AI18" s="3">
        <v>1</v>
      </c>
    </row>
    <row r="19" spans="1:45" ht="15" x14ac:dyDescent="0.2">
      <c r="A19" s="12">
        <v>15</v>
      </c>
      <c r="B19">
        <v>0</v>
      </c>
      <c r="C19">
        <v>1</v>
      </c>
      <c r="D19">
        <v>1</v>
      </c>
      <c r="E19">
        <v>120</v>
      </c>
      <c r="F19">
        <v>1</v>
      </c>
      <c r="G19">
        <v>1</v>
      </c>
      <c r="H19">
        <v>298.14999999999998</v>
      </c>
      <c r="I19">
        <v>0.75578999999999996</v>
      </c>
      <c r="J19">
        <v>0.77858000000000005</v>
      </c>
      <c r="K19" s="3">
        <v>198.09800000000001</v>
      </c>
      <c r="L19" s="3">
        <v>3.51274</v>
      </c>
      <c r="M19" s="3">
        <v>0.111</v>
      </c>
      <c r="N19" s="3">
        <v>0.110999</v>
      </c>
      <c r="O19" s="3">
        <v>0.111</v>
      </c>
      <c r="P19" s="3">
        <v>0.110999</v>
      </c>
      <c r="Q19" s="3">
        <v>0.111</v>
      </c>
      <c r="R19" s="3">
        <v>0.111</v>
      </c>
      <c r="S19" s="3">
        <v>0.111</v>
      </c>
      <c r="T19" s="3">
        <v>0.111</v>
      </c>
      <c r="U19" s="3">
        <v>0.111</v>
      </c>
      <c r="V19" s="3">
        <v>0.98888200000000004</v>
      </c>
      <c r="W19" s="3">
        <v>0</v>
      </c>
      <c r="X19" s="3">
        <v>0</v>
      </c>
      <c r="Y19" s="3">
        <v>0</v>
      </c>
      <c r="Z19" s="3">
        <v>8.4762599999999994E-9</v>
      </c>
      <c r="AA19" s="3">
        <v>5.9628500000000002E-7</v>
      </c>
      <c r="AB19" s="3">
        <v>1.4234E-8</v>
      </c>
      <c r="AC19" s="3">
        <v>9.2135299999999995E-7</v>
      </c>
      <c r="AD19" s="3">
        <v>7.06441E-10</v>
      </c>
      <c r="AE19" s="3">
        <v>4.0393699999999998E-10</v>
      </c>
      <c r="AF19" s="3">
        <v>2.32488E-10</v>
      </c>
      <c r="AG19" s="3">
        <v>1.3451699999999999E-10</v>
      </c>
      <c r="AH19" s="3">
        <v>2.20306E-9</v>
      </c>
      <c r="AI19" s="3">
        <v>1</v>
      </c>
    </row>
    <row r="20" spans="1:45" ht="15" x14ac:dyDescent="0.2">
      <c r="A20" s="12">
        <v>16</v>
      </c>
      <c r="B20">
        <v>0</v>
      </c>
      <c r="C20">
        <v>1</v>
      </c>
      <c r="D20">
        <v>1</v>
      </c>
      <c r="E20">
        <v>120</v>
      </c>
      <c r="F20">
        <v>1</v>
      </c>
      <c r="G20">
        <v>1</v>
      </c>
      <c r="H20">
        <v>298.14999999999998</v>
      </c>
      <c r="I20">
        <v>0.80262999999999995</v>
      </c>
      <c r="J20">
        <v>0.81794999999999995</v>
      </c>
      <c r="K20" s="3">
        <v>215.72900000000001</v>
      </c>
      <c r="L20" s="3">
        <v>4.4885299999999999</v>
      </c>
      <c r="M20" s="3">
        <v>0.111</v>
      </c>
      <c r="N20" s="3">
        <v>0.111</v>
      </c>
      <c r="O20" s="3">
        <v>0.111</v>
      </c>
      <c r="P20" s="3">
        <v>0.110999</v>
      </c>
      <c r="Q20" s="3">
        <v>0.111</v>
      </c>
      <c r="R20" s="3">
        <v>0.111</v>
      </c>
      <c r="S20" s="3">
        <v>0.111</v>
      </c>
      <c r="T20" s="3">
        <v>0.111</v>
      </c>
      <c r="U20" s="3">
        <v>0.111</v>
      </c>
      <c r="V20" s="3">
        <v>1.05175</v>
      </c>
      <c r="W20" s="3">
        <v>0</v>
      </c>
      <c r="X20" s="3">
        <v>0</v>
      </c>
      <c r="Y20" s="3">
        <v>0</v>
      </c>
      <c r="Z20" s="3">
        <v>6.6880400000000004E-9</v>
      </c>
      <c r="AA20" s="3">
        <v>4.7048800000000002E-7</v>
      </c>
      <c r="AB20" s="3">
        <v>1.12311E-8</v>
      </c>
      <c r="AC20" s="3">
        <v>7.2697900000000004E-7</v>
      </c>
      <c r="AD20" s="3">
        <v>5.5740399999999999E-10</v>
      </c>
      <c r="AE20" s="3">
        <v>3.18719E-10</v>
      </c>
      <c r="AF20" s="3">
        <v>1.83441E-10</v>
      </c>
      <c r="AG20" s="3">
        <v>1.06139E-10</v>
      </c>
      <c r="AH20" s="3">
        <v>1.7382799999999999E-9</v>
      </c>
      <c r="AI20" s="3">
        <v>1</v>
      </c>
    </row>
    <row r="21" spans="1:45" ht="15" x14ac:dyDescent="0.2">
      <c r="A21" s="12">
        <v>17</v>
      </c>
      <c r="B21">
        <v>0</v>
      </c>
      <c r="C21">
        <v>1</v>
      </c>
      <c r="D21">
        <v>1</v>
      </c>
      <c r="E21">
        <v>131</v>
      </c>
      <c r="F21">
        <v>1</v>
      </c>
      <c r="G21">
        <v>1</v>
      </c>
      <c r="H21">
        <v>298.14999999999998</v>
      </c>
      <c r="I21">
        <v>0.84946999999999995</v>
      </c>
      <c r="J21">
        <v>0.85863999999999996</v>
      </c>
      <c r="K21" s="3">
        <v>244.273</v>
      </c>
      <c r="L21" s="3">
        <v>6.0682999999999998</v>
      </c>
      <c r="M21" s="3">
        <v>0.111</v>
      </c>
      <c r="N21" s="3">
        <v>0.111</v>
      </c>
      <c r="O21" s="3">
        <v>0.111</v>
      </c>
      <c r="P21" s="3">
        <v>0.110999</v>
      </c>
      <c r="Q21" s="3">
        <v>0.111</v>
      </c>
      <c r="R21" s="3">
        <v>0.111</v>
      </c>
      <c r="S21" s="3">
        <v>0.111</v>
      </c>
      <c r="T21" s="3">
        <v>0.111</v>
      </c>
      <c r="U21" s="3">
        <v>0.111</v>
      </c>
      <c r="V21" s="3">
        <v>1.1148</v>
      </c>
      <c r="W21" s="3">
        <v>0</v>
      </c>
      <c r="X21" s="3">
        <v>0</v>
      </c>
      <c r="Y21" s="3">
        <v>0</v>
      </c>
      <c r="Z21" s="3">
        <v>4.9857000000000003E-9</v>
      </c>
      <c r="AA21" s="3">
        <v>3.5073299999999999E-7</v>
      </c>
      <c r="AB21" s="3">
        <v>8.3723499999999995E-9</v>
      </c>
      <c r="AC21" s="3">
        <v>5.4193800000000004E-7</v>
      </c>
      <c r="AD21" s="3">
        <v>4.1552500000000002E-10</v>
      </c>
      <c r="AE21" s="3">
        <v>2.3759399999999999E-10</v>
      </c>
      <c r="AF21" s="3">
        <v>1.36748E-10</v>
      </c>
      <c r="AG21" s="3">
        <v>7.9122500000000003E-11</v>
      </c>
      <c r="AH21" s="3">
        <v>1.2958300000000001E-9</v>
      </c>
      <c r="AI21" s="3">
        <v>1</v>
      </c>
    </row>
    <row r="22" spans="1:45" ht="15" x14ac:dyDescent="0.2">
      <c r="A22" s="12">
        <v>18</v>
      </c>
      <c r="B22">
        <v>0</v>
      </c>
      <c r="C22">
        <v>1</v>
      </c>
      <c r="D22">
        <v>1</v>
      </c>
      <c r="E22">
        <v>113</v>
      </c>
      <c r="F22">
        <v>1</v>
      </c>
      <c r="G22">
        <v>1</v>
      </c>
      <c r="H22">
        <v>298.14999999999998</v>
      </c>
      <c r="I22">
        <v>0.89632000000000001</v>
      </c>
      <c r="J22">
        <v>0.90078999999999998</v>
      </c>
      <c r="K22" s="3">
        <v>298.52800000000002</v>
      </c>
      <c r="L22" s="3">
        <v>9.0710200000000007</v>
      </c>
      <c r="M22" s="3">
        <v>0.111</v>
      </c>
      <c r="N22" s="3">
        <v>0.111</v>
      </c>
      <c r="O22" s="3">
        <v>0.111</v>
      </c>
      <c r="P22" s="3">
        <v>0.111</v>
      </c>
      <c r="Q22" s="3">
        <v>0.111</v>
      </c>
      <c r="R22" s="3">
        <v>0.111</v>
      </c>
      <c r="S22" s="3">
        <v>0.111</v>
      </c>
      <c r="T22" s="3">
        <v>0.111</v>
      </c>
      <c r="U22" s="3">
        <v>0.111</v>
      </c>
      <c r="V22" s="3">
        <v>1.17805</v>
      </c>
      <c r="W22" s="3">
        <v>0</v>
      </c>
      <c r="X22" s="3">
        <v>0</v>
      </c>
      <c r="Y22" s="3">
        <v>0</v>
      </c>
      <c r="Z22" s="3">
        <v>3.3603199999999998E-9</v>
      </c>
      <c r="AA22" s="3">
        <v>2.3639099999999999E-7</v>
      </c>
      <c r="AB22" s="3">
        <v>5.6429E-9</v>
      </c>
      <c r="AC22" s="3">
        <v>3.6526199999999998E-7</v>
      </c>
      <c r="AD22" s="3">
        <v>2.8006100000000002E-10</v>
      </c>
      <c r="AE22" s="3">
        <v>1.6013599999999999E-10</v>
      </c>
      <c r="AF22" s="3">
        <v>9.2167299999999996E-11</v>
      </c>
      <c r="AG22" s="3">
        <v>5.3327900000000001E-11</v>
      </c>
      <c r="AH22" s="3">
        <v>8.7337800000000002E-10</v>
      </c>
      <c r="AI22" s="3">
        <v>1</v>
      </c>
    </row>
    <row r="23" spans="1:45" ht="15" x14ac:dyDescent="0.2">
      <c r="A23" s="12">
        <v>19</v>
      </c>
      <c r="B23">
        <v>0</v>
      </c>
      <c r="C23">
        <v>1</v>
      </c>
      <c r="D23">
        <v>1</v>
      </c>
      <c r="E23">
        <v>120</v>
      </c>
      <c r="F23">
        <v>1</v>
      </c>
      <c r="G23">
        <v>1</v>
      </c>
      <c r="H23">
        <v>298.14999999999998</v>
      </c>
      <c r="I23">
        <v>0.94316</v>
      </c>
      <c r="J23">
        <v>0.94454000000000005</v>
      </c>
      <c r="K23" s="3">
        <v>442.06799999999998</v>
      </c>
      <c r="L23" s="3">
        <v>17.0152</v>
      </c>
      <c r="M23" s="3">
        <v>0.111</v>
      </c>
      <c r="N23" s="3">
        <v>0.111</v>
      </c>
      <c r="O23" s="3">
        <v>0.111</v>
      </c>
      <c r="P23" s="3">
        <v>0.111</v>
      </c>
      <c r="Q23" s="3">
        <v>0.111</v>
      </c>
      <c r="R23" s="3">
        <v>0.111</v>
      </c>
      <c r="S23" s="3">
        <v>0.111</v>
      </c>
      <c r="T23" s="3">
        <v>0.111</v>
      </c>
      <c r="U23" s="3">
        <v>0.111</v>
      </c>
      <c r="V23" s="3">
        <v>1.2414799999999999</v>
      </c>
      <c r="W23" s="3">
        <v>0</v>
      </c>
      <c r="X23" s="3">
        <v>0</v>
      </c>
      <c r="Y23" s="3">
        <v>0</v>
      </c>
      <c r="Z23" s="3">
        <v>1.80432E-9</v>
      </c>
      <c r="AA23" s="3">
        <v>1.2693000000000001E-7</v>
      </c>
      <c r="AB23" s="3">
        <v>3.02994E-9</v>
      </c>
      <c r="AC23" s="3">
        <v>1.9612699999999999E-7</v>
      </c>
      <c r="AD23" s="3">
        <v>1.5037800000000001E-10</v>
      </c>
      <c r="AE23" s="3">
        <v>8.5984899999999995E-11</v>
      </c>
      <c r="AF23" s="3">
        <v>4.9489099999999999E-11</v>
      </c>
      <c r="AG23" s="3">
        <v>2.86343E-11</v>
      </c>
      <c r="AH23" s="3">
        <v>4.6895899999999999E-10</v>
      </c>
      <c r="AI23" s="3">
        <v>1</v>
      </c>
    </row>
    <row r="24" spans="1:45" ht="15" x14ac:dyDescent="0.2">
      <c r="A24" s="12">
        <v>20</v>
      </c>
      <c r="B24">
        <v>0</v>
      </c>
      <c r="C24">
        <v>1</v>
      </c>
      <c r="D24">
        <v>1</v>
      </c>
      <c r="E24">
        <v>184</v>
      </c>
      <c r="F24">
        <v>1</v>
      </c>
      <c r="G24">
        <v>1</v>
      </c>
      <c r="H24">
        <v>298.14999999999998</v>
      </c>
      <c r="I24">
        <v>0.99</v>
      </c>
      <c r="J24">
        <v>0.99004000000000003</v>
      </c>
      <c r="K24" s="3">
        <v>1929.64</v>
      </c>
      <c r="L24" s="3">
        <v>99.344200000000001</v>
      </c>
      <c r="M24" s="3">
        <v>0.111</v>
      </c>
      <c r="N24" s="3">
        <v>0.111</v>
      </c>
      <c r="O24" s="3">
        <v>0.111</v>
      </c>
      <c r="P24" s="3">
        <v>0.111</v>
      </c>
      <c r="Q24" s="3">
        <v>0.111</v>
      </c>
      <c r="R24" s="3">
        <v>0.111</v>
      </c>
      <c r="S24" s="3">
        <v>0.111</v>
      </c>
      <c r="T24" s="3">
        <v>0.111</v>
      </c>
      <c r="U24" s="3">
        <v>0.111</v>
      </c>
      <c r="V24" s="3">
        <v>1.30511</v>
      </c>
      <c r="W24" s="3">
        <v>0</v>
      </c>
      <c r="X24" s="3">
        <v>0</v>
      </c>
      <c r="Y24" s="3">
        <v>0</v>
      </c>
      <c r="Z24" s="3">
        <v>3.11173E-10</v>
      </c>
      <c r="AA24" s="3">
        <v>2.1890400000000001E-8</v>
      </c>
      <c r="AB24" s="3">
        <v>5.2254499999999998E-10</v>
      </c>
      <c r="AC24" s="3">
        <v>3.3824200000000003E-8</v>
      </c>
      <c r="AD24" s="3">
        <v>2.5934199999999999E-11</v>
      </c>
      <c r="AE24" s="3">
        <v>1.4829E-11</v>
      </c>
      <c r="AF24" s="3">
        <v>8.5348999999999999E-12</v>
      </c>
      <c r="AG24" s="3">
        <v>4.9382800000000002E-12</v>
      </c>
      <c r="AH24" s="3">
        <v>8.0876700000000004E-11</v>
      </c>
      <c r="AI24" s="3">
        <v>1</v>
      </c>
    </row>
    <row r="25" spans="1:45" x14ac:dyDescent="0.2">
      <c r="A25" s="10"/>
    </row>
    <row r="26" spans="1:45" x14ac:dyDescent="0.2">
      <c r="A26" s="10"/>
    </row>
    <row r="27" spans="1:45" x14ac:dyDescent="0.2">
      <c r="A27" s="10"/>
    </row>
    <row r="28" spans="1:45" ht="15" x14ac:dyDescent="0.2">
      <c r="A28" s="12" t="s">
        <v>342</v>
      </c>
    </row>
    <row r="29" spans="1:45" ht="15" x14ac:dyDescent="0.2">
      <c r="A29" s="11" t="s">
        <v>62</v>
      </c>
    </row>
    <row r="30" spans="1:45" x14ac:dyDescent="0.2">
      <c r="A30" s="10"/>
    </row>
    <row r="31" spans="1:45" ht="15" x14ac:dyDescent="0.2">
      <c r="A31" s="12" t="s">
        <v>81</v>
      </c>
      <c r="B31" t="s">
        <v>143</v>
      </c>
      <c r="C31" t="s">
        <v>144</v>
      </c>
      <c r="D31" t="s">
        <v>164</v>
      </c>
      <c r="E31" t="s">
        <v>165</v>
      </c>
      <c r="F31" t="s">
        <v>166</v>
      </c>
      <c r="G31" t="s">
        <v>167</v>
      </c>
      <c r="H31" t="s">
        <v>168</v>
      </c>
      <c r="I31" t="s">
        <v>169</v>
      </c>
      <c r="J31" t="s">
        <v>170</v>
      </c>
      <c r="K31" t="s">
        <v>171</v>
      </c>
      <c r="L31" t="s">
        <v>172</v>
      </c>
      <c r="M31" t="s">
        <v>192</v>
      </c>
      <c r="N31" t="s">
        <v>193</v>
      </c>
      <c r="O31" t="s">
        <v>194</v>
      </c>
      <c r="P31" t="s">
        <v>195</v>
      </c>
      <c r="Q31" t="s">
        <v>196</v>
      </c>
      <c r="R31" t="s">
        <v>197</v>
      </c>
      <c r="S31" t="s">
        <v>198</v>
      </c>
      <c r="T31" t="s">
        <v>199</v>
      </c>
      <c r="U31" t="s">
        <v>200</v>
      </c>
      <c r="V31" t="s">
        <v>201</v>
      </c>
      <c r="W31" t="s">
        <v>221</v>
      </c>
      <c r="X31" t="s">
        <v>222</v>
      </c>
      <c r="Y31" t="s">
        <v>223</v>
      </c>
      <c r="Z31" t="s">
        <v>224</v>
      </c>
      <c r="AA31" t="s">
        <v>225</v>
      </c>
      <c r="AB31" t="s">
        <v>226</v>
      </c>
      <c r="AC31" t="s">
        <v>227</v>
      </c>
      <c r="AD31" t="s">
        <v>228</v>
      </c>
      <c r="AE31" t="s">
        <v>229</v>
      </c>
      <c r="AF31" t="s">
        <v>230</v>
      </c>
      <c r="AG31" t="s">
        <v>231</v>
      </c>
      <c r="AH31" t="s">
        <v>339</v>
      </c>
      <c r="AI31" t="s">
        <v>340</v>
      </c>
      <c r="AJ31" t="s">
        <v>341</v>
      </c>
      <c r="AK31" t="s">
        <v>232</v>
      </c>
      <c r="AL31" t="s">
        <v>233</v>
      </c>
      <c r="AM31" t="s">
        <v>234</v>
      </c>
      <c r="AN31" t="s">
        <v>235</v>
      </c>
      <c r="AO31" t="s">
        <v>236</v>
      </c>
      <c r="AP31" t="s">
        <v>237</v>
      </c>
      <c r="AQ31" t="s">
        <v>238</v>
      </c>
      <c r="AR31" t="s">
        <v>239</v>
      </c>
      <c r="AS31" t="s">
        <v>240</v>
      </c>
    </row>
    <row r="32" spans="1:45" ht="15" x14ac:dyDescent="0.2">
      <c r="A32" s="12">
        <v>1</v>
      </c>
      <c r="B32" s="3">
        <v>1.1893199999999999</v>
      </c>
      <c r="C32" s="3">
        <v>71.975999999999999</v>
      </c>
      <c r="D32" s="3">
        <v>16.183700000000002</v>
      </c>
      <c r="E32" s="3">
        <v>16.1831</v>
      </c>
      <c r="F32" s="3">
        <v>16.183700000000002</v>
      </c>
      <c r="G32" s="3">
        <v>16.182700000000001</v>
      </c>
      <c r="H32" s="3">
        <v>16.183700000000002</v>
      </c>
      <c r="I32" s="3">
        <v>16.183700000000002</v>
      </c>
      <c r="J32" s="3">
        <v>16.183700000000002</v>
      </c>
      <c r="K32" s="3">
        <v>16.183700000000002</v>
      </c>
      <c r="L32" s="3">
        <v>16.183700000000002</v>
      </c>
      <c r="M32" s="3">
        <v>0.27594200000000002</v>
      </c>
      <c r="N32" s="3">
        <v>8.0451700000000001E-2</v>
      </c>
      <c r="O32" s="3">
        <v>8.0448599999999995E-2</v>
      </c>
      <c r="P32" s="3">
        <v>8.0451700000000001E-2</v>
      </c>
      <c r="Q32" s="3">
        <v>8.0446900000000002E-2</v>
      </c>
      <c r="R32" s="3">
        <v>8.0451800000000004E-2</v>
      </c>
      <c r="S32" s="3">
        <v>8.0451800000000004E-2</v>
      </c>
      <c r="T32" s="3">
        <v>8.0451800000000004E-2</v>
      </c>
      <c r="U32" s="3">
        <v>8.0451800000000004E-2</v>
      </c>
      <c r="V32" s="3">
        <v>8.0451700000000001E-2</v>
      </c>
      <c r="W32" s="3">
        <v>0.36239500000000002</v>
      </c>
      <c r="X32" s="3">
        <v>2.8058800000000002</v>
      </c>
      <c r="Y32" s="3">
        <v>2.8059099999999999</v>
      </c>
      <c r="Z32" s="3">
        <v>2.8058800000000002</v>
      </c>
      <c r="AA32" s="3">
        <v>2.80592</v>
      </c>
      <c r="AB32" s="3">
        <v>2.8058800000000002</v>
      </c>
      <c r="AC32" s="3">
        <v>2.8058800000000002</v>
      </c>
      <c r="AD32" s="3">
        <v>2.8058800000000002</v>
      </c>
      <c r="AE32" s="3">
        <v>2.8058800000000002</v>
      </c>
      <c r="AF32" s="3">
        <v>2.8058800000000002</v>
      </c>
      <c r="AG32" s="3">
        <v>3.1254099999999999E-3</v>
      </c>
      <c r="AH32" s="3">
        <v>0</v>
      </c>
      <c r="AI32" s="3">
        <v>0</v>
      </c>
      <c r="AJ32" s="3">
        <v>0</v>
      </c>
      <c r="AK32" s="3">
        <v>1.4921300000000001E-9</v>
      </c>
      <c r="AL32" s="3">
        <v>1.04965E-7</v>
      </c>
      <c r="AM32" s="3">
        <v>2.5056899999999999E-9</v>
      </c>
      <c r="AN32" s="3">
        <v>1.6218499999999999E-7</v>
      </c>
      <c r="AO32" s="3">
        <v>1.2435899999999999E-10</v>
      </c>
      <c r="AP32" s="3">
        <v>7.1107599999999998E-11</v>
      </c>
      <c r="AQ32" s="3">
        <v>4.0926299999999998E-11</v>
      </c>
      <c r="AR32" s="3">
        <v>2.36799E-11</v>
      </c>
      <c r="AS32" s="3">
        <v>3.8781799999999999E-10</v>
      </c>
    </row>
    <row r="33" spans="1:45" ht="15" x14ac:dyDescent="0.2">
      <c r="A33" s="12">
        <v>2</v>
      </c>
      <c r="B33" s="3">
        <v>1.1872199999999999</v>
      </c>
      <c r="C33" s="3">
        <v>71.975999999999999</v>
      </c>
      <c r="D33" s="3">
        <v>13.1877</v>
      </c>
      <c r="E33" s="3">
        <v>13.1873</v>
      </c>
      <c r="F33" s="3">
        <v>13.1877</v>
      </c>
      <c r="G33" s="3">
        <v>13.186999999999999</v>
      </c>
      <c r="H33" s="3">
        <v>13.1877</v>
      </c>
      <c r="I33" s="3">
        <v>13.1877</v>
      </c>
      <c r="J33" s="3">
        <v>13.1877</v>
      </c>
      <c r="K33" s="3">
        <v>13.1877</v>
      </c>
      <c r="L33" s="3">
        <v>13.1877</v>
      </c>
      <c r="M33" s="3">
        <v>0.31865500000000002</v>
      </c>
      <c r="N33" s="3">
        <v>7.5705700000000001E-2</v>
      </c>
      <c r="O33" s="3">
        <v>7.5703199999999998E-2</v>
      </c>
      <c r="P33" s="3">
        <v>7.5705700000000001E-2</v>
      </c>
      <c r="Q33" s="3">
        <v>7.5701900000000003E-2</v>
      </c>
      <c r="R33" s="3">
        <v>7.5705700000000001E-2</v>
      </c>
      <c r="S33" s="3">
        <v>7.5705700000000001E-2</v>
      </c>
      <c r="T33" s="3">
        <v>7.5705700000000001E-2</v>
      </c>
      <c r="U33" s="3">
        <v>7.5705700000000001E-2</v>
      </c>
      <c r="V33" s="3">
        <v>7.5705700000000001E-2</v>
      </c>
      <c r="W33" s="3">
        <v>0.46081899999999998</v>
      </c>
      <c r="X33" s="3">
        <v>2.5357500000000002</v>
      </c>
      <c r="Y33" s="3">
        <v>2.5357699999999999</v>
      </c>
      <c r="Z33" s="3">
        <v>2.5357500000000002</v>
      </c>
      <c r="AA33" s="3">
        <v>2.5357699999999999</v>
      </c>
      <c r="AB33" s="3">
        <v>2.5357500000000002</v>
      </c>
      <c r="AC33" s="3">
        <v>2.5357500000000002</v>
      </c>
      <c r="AD33" s="3">
        <v>2.5357500000000002</v>
      </c>
      <c r="AE33" s="3">
        <v>2.5357500000000002</v>
      </c>
      <c r="AF33" s="3">
        <v>2.5357500000000002</v>
      </c>
      <c r="AG33" s="3">
        <v>4.5894200000000003E-3</v>
      </c>
      <c r="AH33" s="3">
        <v>0</v>
      </c>
      <c r="AI33" s="3">
        <v>0</v>
      </c>
      <c r="AJ33" s="3">
        <v>0</v>
      </c>
      <c r="AK33" s="3">
        <v>1.2689300000000001E-9</v>
      </c>
      <c r="AL33" s="3">
        <v>8.9263999999999998E-8</v>
      </c>
      <c r="AM33" s="3">
        <v>2.1308700000000001E-9</v>
      </c>
      <c r="AN33" s="3">
        <v>1.3792500000000001E-7</v>
      </c>
      <c r="AO33" s="3">
        <v>1.0575700000000001E-10</v>
      </c>
      <c r="AP33" s="3">
        <v>6.0470799999999996E-11</v>
      </c>
      <c r="AQ33" s="3">
        <v>3.4804299999999999E-11</v>
      </c>
      <c r="AR33" s="3">
        <v>2.0137700000000001E-11</v>
      </c>
      <c r="AS33" s="3">
        <v>3.2980599999999999E-10</v>
      </c>
    </row>
    <row r="34" spans="1:45" ht="15" x14ac:dyDescent="0.2">
      <c r="A34" s="12">
        <v>3</v>
      </c>
      <c r="B34" s="3">
        <v>1.1851400000000001</v>
      </c>
      <c r="C34" s="3">
        <v>71.975999999999999</v>
      </c>
      <c r="D34" s="3">
        <v>11.1065</v>
      </c>
      <c r="E34" s="3">
        <v>11.106199999999999</v>
      </c>
      <c r="F34" s="3">
        <v>11.1065</v>
      </c>
      <c r="G34" s="3">
        <v>11.106</v>
      </c>
      <c r="H34" s="3">
        <v>11.1065</v>
      </c>
      <c r="I34" s="3">
        <v>11.1065</v>
      </c>
      <c r="J34" s="3">
        <v>11.1065</v>
      </c>
      <c r="K34" s="3">
        <v>11.1065</v>
      </c>
      <c r="L34" s="3">
        <v>11.1065</v>
      </c>
      <c r="M34" s="3">
        <v>0.35704599999999997</v>
      </c>
      <c r="N34" s="3">
        <v>7.1439900000000001E-2</v>
      </c>
      <c r="O34" s="3">
        <v>7.1437899999999999E-2</v>
      </c>
      <c r="P34" s="3">
        <v>7.1439900000000001E-2</v>
      </c>
      <c r="Q34" s="3">
        <v>7.1436700000000006E-2</v>
      </c>
      <c r="R34" s="3">
        <v>7.1439900000000001E-2</v>
      </c>
      <c r="S34" s="3">
        <v>7.1439900000000001E-2</v>
      </c>
      <c r="T34" s="3">
        <v>7.1439900000000001E-2</v>
      </c>
      <c r="U34" s="3">
        <v>7.1439900000000001E-2</v>
      </c>
      <c r="V34" s="3">
        <v>7.1439900000000001E-2</v>
      </c>
      <c r="W34" s="3">
        <v>0.54246300000000003</v>
      </c>
      <c r="X34" s="3">
        <v>2.3338000000000001</v>
      </c>
      <c r="Y34" s="3">
        <v>2.3338100000000002</v>
      </c>
      <c r="Z34" s="3">
        <v>2.3338000000000001</v>
      </c>
      <c r="AA34" s="3">
        <v>2.3338199999999998</v>
      </c>
      <c r="AB34" s="3">
        <v>2.3338000000000001</v>
      </c>
      <c r="AC34" s="3">
        <v>2.3338000000000001</v>
      </c>
      <c r="AD34" s="3">
        <v>2.3338000000000001</v>
      </c>
      <c r="AE34" s="3">
        <v>2.3338000000000001</v>
      </c>
      <c r="AF34" s="3">
        <v>2.3338000000000001</v>
      </c>
      <c r="AG34" s="3">
        <v>6.0534300000000003E-3</v>
      </c>
      <c r="AH34" s="3">
        <v>0</v>
      </c>
      <c r="AI34" s="3">
        <v>0</v>
      </c>
      <c r="AJ34" s="3">
        <v>0</v>
      </c>
      <c r="AK34" s="3">
        <v>1.10206E-9</v>
      </c>
      <c r="AL34" s="3">
        <v>7.7525899999999997E-8</v>
      </c>
      <c r="AM34" s="3">
        <v>1.8506600000000001E-9</v>
      </c>
      <c r="AN34" s="3">
        <v>1.1978799999999999E-7</v>
      </c>
      <c r="AO34" s="3">
        <v>9.1849499999999994E-11</v>
      </c>
      <c r="AP34" s="3">
        <v>5.2518800000000002E-11</v>
      </c>
      <c r="AQ34" s="3">
        <v>3.02275E-11</v>
      </c>
      <c r="AR34" s="3">
        <v>1.7489600000000001E-11</v>
      </c>
      <c r="AS34" s="3">
        <v>2.8643600000000001E-10</v>
      </c>
    </row>
    <row r="35" spans="1:45" ht="15" x14ac:dyDescent="0.2">
      <c r="A35" s="12">
        <v>4</v>
      </c>
      <c r="B35" s="3">
        <v>1.1830000000000001</v>
      </c>
      <c r="C35" s="3">
        <v>71.975999999999999</v>
      </c>
      <c r="D35" s="3">
        <v>9.5224100000000007</v>
      </c>
      <c r="E35" s="3">
        <v>9.5221800000000005</v>
      </c>
      <c r="F35" s="3">
        <v>9.5224100000000007</v>
      </c>
      <c r="G35" s="3">
        <v>9.5220400000000005</v>
      </c>
      <c r="H35" s="3">
        <v>9.5224200000000003</v>
      </c>
      <c r="I35" s="3">
        <v>9.5224200000000003</v>
      </c>
      <c r="J35" s="3">
        <v>9.5224200000000003</v>
      </c>
      <c r="K35" s="3">
        <v>9.5224200000000003</v>
      </c>
      <c r="L35" s="3">
        <v>9.5224200000000003</v>
      </c>
      <c r="M35" s="3">
        <v>0.393094</v>
      </c>
      <c r="N35" s="3">
        <v>6.7434499999999994E-2</v>
      </c>
      <c r="O35" s="3">
        <v>6.7432800000000001E-2</v>
      </c>
      <c r="P35" s="3">
        <v>6.7434499999999994E-2</v>
      </c>
      <c r="Q35" s="3">
        <v>6.7431900000000003E-2</v>
      </c>
      <c r="R35" s="3">
        <v>6.7434499999999994E-2</v>
      </c>
      <c r="S35" s="3">
        <v>6.7434499999999994E-2</v>
      </c>
      <c r="T35" s="3">
        <v>6.7434499999999994E-2</v>
      </c>
      <c r="U35" s="3">
        <v>6.7434499999999994E-2</v>
      </c>
      <c r="V35" s="3">
        <v>6.7434499999999994E-2</v>
      </c>
      <c r="W35" s="3">
        <v>0.61187999999999998</v>
      </c>
      <c r="X35" s="3">
        <v>2.1714199999999999</v>
      </c>
      <c r="Y35" s="3">
        <v>2.17143</v>
      </c>
      <c r="Z35" s="3">
        <v>2.1714199999999999</v>
      </c>
      <c r="AA35" s="3">
        <v>2.17143</v>
      </c>
      <c r="AB35" s="3">
        <v>2.1714199999999999</v>
      </c>
      <c r="AC35" s="3">
        <v>2.1714199999999999</v>
      </c>
      <c r="AD35" s="3">
        <v>2.1714199999999999</v>
      </c>
      <c r="AE35" s="3">
        <v>2.1714199999999999</v>
      </c>
      <c r="AF35" s="3">
        <v>2.1714199999999999</v>
      </c>
      <c r="AG35" s="3">
        <v>7.5174300000000003E-3</v>
      </c>
      <c r="AH35" s="3">
        <v>0</v>
      </c>
      <c r="AI35" s="3">
        <v>0</v>
      </c>
      <c r="AJ35" s="3">
        <v>0</v>
      </c>
      <c r="AK35" s="3">
        <v>9.6789299999999998E-10</v>
      </c>
      <c r="AL35" s="3">
        <v>6.8087900000000002E-8</v>
      </c>
      <c r="AM35" s="3">
        <v>1.6253600000000001E-9</v>
      </c>
      <c r="AN35" s="3">
        <v>1.0520499999999999E-7</v>
      </c>
      <c r="AO35" s="3">
        <v>8.0667499999999996E-11</v>
      </c>
      <c r="AP35" s="3">
        <v>4.6125000000000002E-11</v>
      </c>
      <c r="AQ35" s="3">
        <v>2.6547499999999999E-11</v>
      </c>
      <c r="AR35" s="3">
        <v>1.5360400000000001E-11</v>
      </c>
      <c r="AS35" s="3">
        <v>2.5156399999999999E-10</v>
      </c>
    </row>
    <row r="36" spans="1:45" ht="15" x14ac:dyDescent="0.2">
      <c r="A36" s="12">
        <v>5</v>
      </c>
      <c r="B36" s="3">
        <v>1.1807300000000001</v>
      </c>
      <c r="C36" s="3">
        <v>71.975999999999999</v>
      </c>
      <c r="D36" s="3">
        <v>8.2493200000000009</v>
      </c>
      <c r="E36" s="3">
        <v>8.2491400000000006</v>
      </c>
      <c r="F36" s="3">
        <v>8.2493200000000009</v>
      </c>
      <c r="G36" s="3">
        <v>8.2490400000000008</v>
      </c>
      <c r="H36" s="3">
        <v>8.2493200000000009</v>
      </c>
      <c r="I36" s="3">
        <v>8.2493200000000009</v>
      </c>
      <c r="J36" s="3">
        <v>8.2493200000000009</v>
      </c>
      <c r="K36" s="3">
        <v>8.2493200000000009</v>
      </c>
      <c r="L36" s="3">
        <v>8.2493200000000009</v>
      </c>
      <c r="M36" s="3">
        <v>0.42780600000000002</v>
      </c>
      <c r="N36" s="3">
        <v>6.3577499999999995E-2</v>
      </c>
      <c r="O36" s="3">
        <v>6.3576099999999997E-2</v>
      </c>
      <c r="P36" s="3">
        <v>6.3577499999999995E-2</v>
      </c>
      <c r="Q36" s="3">
        <v>6.3575400000000004E-2</v>
      </c>
      <c r="R36" s="3">
        <v>6.3577599999999998E-2</v>
      </c>
      <c r="S36" s="3">
        <v>6.3577599999999998E-2</v>
      </c>
      <c r="T36" s="3">
        <v>6.3577599999999998E-2</v>
      </c>
      <c r="U36" s="3">
        <v>6.3577599999999998E-2</v>
      </c>
      <c r="V36" s="3">
        <v>6.3577599999999998E-2</v>
      </c>
      <c r="W36" s="3">
        <v>0.67172699999999996</v>
      </c>
      <c r="X36" s="3">
        <v>2.0350700000000002</v>
      </c>
      <c r="Y36" s="3">
        <v>2.0350799999999998</v>
      </c>
      <c r="Z36" s="3">
        <v>2.0350700000000002</v>
      </c>
      <c r="AA36" s="3">
        <v>2.0350799999999998</v>
      </c>
      <c r="AB36" s="3">
        <v>2.0350700000000002</v>
      </c>
      <c r="AC36" s="3">
        <v>2.0350700000000002</v>
      </c>
      <c r="AD36" s="3">
        <v>2.0350700000000002</v>
      </c>
      <c r="AE36" s="3">
        <v>2.0350700000000002</v>
      </c>
      <c r="AF36" s="3">
        <v>2.0350700000000002</v>
      </c>
      <c r="AG36" s="3">
        <v>8.9814400000000003E-3</v>
      </c>
      <c r="AH36" s="3">
        <v>0</v>
      </c>
      <c r="AI36" s="3">
        <v>0</v>
      </c>
      <c r="AJ36" s="3">
        <v>0</v>
      </c>
      <c r="AK36" s="3">
        <v>8.5523399999999999E-10</v>
      </c>
      <c r="AL36" s="3">
        <v>6.0162799999999997E-8</v>
      </c>
      <c r="AM36" s="3">
        <v>1.43617E-9</v>
      </c>
      <c r="AN36" s="3">
        <v>9.2960200000000004E-8</v>
      </c>
      <c r="AO36" s="3">
        <v>7.12781E-11</v>
      </c>
      <c r="AP36" s="3">
        <v>4.07562E-11</v>
      </c>
      <c r="AQ36" s="3">
        <v>2.34575E-11</v>
      </c>
      <c r="AR36" s="3">
        <v>1.35725E-11</v>
      </c>
      <c r="AS36" s="3">
        <v>2.2228300000000001E-10</v>
      </c>
    </row>
    <row r="37" spans="1:45" ht="15" x14ac:dyDescent="0.2">
      <c r="A37" s="12">
        <v>6</v>
      </c>
      <c r="B37" s="3">
        <v>1.1782999999999999</v>
      </c>
      <c r="C37" s="3">
        <v>71.975999999999999</v>
      </c>
      <c r="D37" s="3">
        <v>7.1884699999999997</v>
      </c>
      <c r="E37" s="3">
        <v>7.1883299999999997</v>
      </c>
      <c r="F37" s="3">
        <v>7.1884699999999997</v>
      </c>
      <c r="G37" s="3">
        <v>7.1882599999999996</v>
      </c>
      <c r="H37" s="3">
        <v>7.1884800000000002</v>
      </c>
      <c r="I37" s="3">
        <v>7.1884800000000002</v>
      </c>
      <c r="J37" s="3">
        <v>7.1884800000000002</v>
      </c>
      <c r="K37" s="3">
        <v>7.1884800000000002</v>
      </c>
      <c r="L37" s="3">
        <v>7.1884699999999997</v>
      </c>
      <c r="M37" s="3">
        <v>0.461785</v>
      </c>
      <c r="N37" s="3">
        <v>5.9802000000000001E-2</v>
      </c>
      <c r="O37" s="3">
        <v>5.9800800000000001E-2</v>
      </c>
      <c r="P37" s="3">
        <v>5.9802000000000001E-2</v>
      </c>
      <c r="Q37" s="3">
        <v>5.9800199999999998E-2</v>
      </c>
      <c r="R37" s="3">
        <v>5.9802000000000001E-2</v>
      </c>
      <c r="S37" s="3">
        <v>5.9802000000000001E-2</v>
      </c>
      <c r="T37" s="3">
        <v>5.9802000000000001E-2</v>
      </c>
      <c r="U37" s="3">
        <v>5.9802000000000001E-2</v>
      </c>
      <c r="V37" s="3">
        <v>5.9802000000000001E-2</v>
      </c>
      <c r="W37" s="3">
        <v>0.72373600000000005</v>
      </c>
      <c r="X37" s="3">
        <v>1.91723</v>
      </c>
      <c r="Y37" s="3">
        <v>1.91723</v>
      </c>
      <c r="Z37" s="3">
        <v>1.91723</v>
      </c>
      <c r="AA37" s="3">
        <v>1.91723</v>
      </c>
      <c r="AB37" s="3">
        <v>1.91723</v>
      </c>
      <c r="AC37" s="3">
        <v>1.91723</v>
      </c>
      <c r="AD37" s="3">
        <v>1.91723</v>
      </c>
      <c r="AE37" s="3">
        <v>1.91723</v>
      </c>
      <c r="AF37" s="3">
        <v>1.91723</v>
      </c>
      <c r="AG37" s="3">
        <v>1.04455E-2</v>
      </c>
      <c r="AH37" s="3">
        <v>0</v>
      </c>
      <c r="AI37" s="3">
        <v>0</v>
      </c>
      <c r="AJ37" s="3">
        <v>0</v>
      </c>
      <c r="AK37" s="3">
        <v>7.5786200000000002E-10</v>
      </c>
      <c r="AL37" s="3">
        <v>5.3313100000000001E-8</v>
      </c>
      <c r="AM37" s="3">
        <v>1.27266E-9</v>
      </c>
      <c r="AN37" s="3">
        <v>8.2376600000000002E-8</v>
      </c>
      <c r="AO37" s="3">
        <v>6.3162800000000005E-11</v>
      </c>
      <c r="AP37" s="3">
        <v>3.6115999999999998E-11</v>
      </c>
      <c r="AQ37" s="3">
        <v>2.0786800000000001E-11</v>
      </c>
      <c r="AR37" s="3">
        <v>1.20272E-11</v>
      </c>
      <c r="AS37" s="3">
        <v>1.9697500000000001E-10</v>
      </c>
    </row>
    <row r="38" spans="1:45" ht="15" x14ac:dyDescent="0.2">
      <c r="A38" s="12">
        <v>7</v>
      </c>
      <c r="B38" s="3">
        <v>1.17564</v>
      </c>
      <c r="C38" s="3">
        <v>71.975999999999999</v>
      </c>
      <c r="D38" s="3">
        <v>6.2813400000000001</v>
      </c>
      <c r="E38" s="3">
        <v>6.2812299999999999</v>
      </c>
      <c r="F38" s="3">
        <v>6.2813400000000001</v>
      </c>
      <c r="G38" s="3">
        <v>6.2811700000000004</v>
      </c>
      <c r="H38" s="3">
        <v>6.2813400000000001</v>
      </c>
      <c r="I38" s="3">
        <v>6.2813400000000001</v>
      </c>
      <c r="J38" s="3">
        <v>6.2813400000000001</v>
      </c>
      <c r="K38" s="3">
        <v>6.2813400000000001</v>
      </c>
      <c r="L38" s="3">
        <v>6.2813400000000001</v>
      </c>
      <c r="M38" s="3">
        <v>0.49543399999999999</v>
      </c>
      <c r="N38" s="3">
        <v>5.6063099999999998E-2</v>
      </c>
      <c r="O38" s="3">
        <v>5.60622E-2</v>
      </c>
      <c r="P38" s="3">
        <v>5.6063099999999998E-2</v>
      </c>
      <c r="Q38" s="3">
        <v>5.6061600000000003E-2</v>
      </c>
      <c r="R38" s="3">
        <v>5.6063200000000001E-2</v>
      </c>
      <c r="S38" s="3">
        <v>5.6063200000000001E-2</v>
      </c>
      <c r="T38" s="3">
        <v>5.6063200000000001E-2</v>
      </c>
      <c r="U38" s="3">
        <v>5.6063200000000001E-2</v>
      </c>
      <c r="V38" s="3">
        <v>5.6063099999999998E-2</v>
      </c>
      <c r="W38" s="3">
        <v>0.76912899999999995</v>
      </c>
      <c r="X38" s="3">
        <v>1.81325</v>
      </c>
      <c r="Y38" s="3">
        <v>1.81325</v>
      </c>
      <c r="Z38" s="3">
        <v>1.81325</v>
      </c>
      <c r="AA38" s="3">
        <v>1.81325</v>
      </c>
      <c r="AB38" s="3">
        <v>1.81325</v>
      </c>
      <c r="AC38" s="3">
        <v>1.81325</v>
      </c>
      <c r="AD38" s="3">
        <v>1.81325</v>
      </c>
      <c r="AE38" s="3">
        <v>1.81325</v>
      </c>
      <c r="AF38" s="3">
        <v>1.81325</v>
      </c>
      <c r="AG38" s="3">
        <v>1.19095E-2</v>
      </c>
      <c r="AH38" s="3">
        <v>0</v>
      </c>
      <c r="AI38" s="3">
        <v>0</v>
      </c>
      <c r="AJ38" s="3">
        <v>0</v>
      </c>
      <c r="AK38" s="3">
        <v>6.7194800000000003E-10</v>
      </c>
      <c r="AL38" s="3">
        <v>4.72694E-8</v>
      </c>
      <c r="AM38" s="3">
        <v>1.12838E-9</v>
      </c>
      <c r="AN38" s="3">
        <v>7.3038200000000006E-8</v>
      </c>
      <c r="AO38" s="3">
        <v>5.6002400000000003E-11</v>
      </c>
      <c r="AP38" s="3">
        <v>3.2021700000000002E-11</v>
      </c>
      <c r="AQ38" s="3">
        <v>1.84303E-11</v>
      </c>
      <c r="AR38" s="3">
        <v>1.06637E-11</v>
      </c>
      <c r="AS38" s="3">
        <v>1.74645E-10</v>
      </c>
    </row>
    <row r="39" spans="1:45" ht="15" x14ac:dyDescent="0.2">
      <c r="A39" s="12">
        <v>8</v>
      </c>
      <c r="B39" s="3">
        <v>1.17269</v>
      </c>
      <c r="C39" s="3">
        <v>71.975999999999999</v>
      </c>
      <c r="D39" s="3">
        <v>5.4904500000000001</v>
      </c>
      <c r="E39" s="3">
        <v>5.4903599999999999</v>
      </c>
      <c r="F39" s="3">
        <v>5.4904500000000001</v>
      </c>
      <c r="G39" s="3">
        <v>5.4903199999999996</v>
      </c>
      <c r="H39" s="3">
        <v>5.4904500000000001</v>
      </c>
      <c r="I39" s="3">
        <v>5.4904500000000001</v>
      </c>
      <c r="J39" s="3">
        <v>5.4904500000000001</v>
      </c>
      <c r="K39" s="3">
        <v>5.4904500000000001</v>
      </c>
      <c r="L39" s="3">
        <v>5.4904500000000001</v>
      </c>
      <c r="M39" s="3">
        <v>0.52904499999999999</v>
      </c>
      <c r="N39" s="3">
        <v>5.2328600000000003E-2</v>
      </c>
      <c r="O39" s="3">
        <v>5.2327800000000001E-2</v>
      </c>
      <c r="P39" s="3">
        <v>5.2328600000000003E-2</v>
      </c>
      <c r="Q39" s="3">
        <v>5.2327400000000003E-2</v>
      </c>
      <c r="R39" s="3">
        <v>5.2328600000000003E-2</v>
      </c>
      <c r="S39" s="3">
        <v>5.2328600000000003E-2</v>
      </c>
      <c r="T39" s="3">
        <v>5.2328600000000003E-2</v>
      </c>
      <c r="U39" s="3">
        <v>5.2328600000000003E-2</v>
      </c>
      <c r="V39" s="3">
        <v>5.2328600000000003E-2</v>
      </c>
      <c r="W39" s="3">
        <v>0.80880700000000005</v>
      </c>
      <c r="X39" s="3">
        <v>1.72007</v>
      </c>
      <c r="Y39" s="3">
        <v>1.72007</v>
      </c>
      <c r="Z39" s="3">
        <v>1.72007</v>
      </c>
      <c r="AA39" s="3">
        <v>1.72007</v>
      </c>
      <c r="AB39" s="3">
        <v>1.72007</v>
      </c>
      <c r="AC39" s="3">
        <v>1.72007</v>
      </c>
      <c r="AD39" s="3">
        <v>1.72007</v>
      </c>
      <c r="AE39" s="3">
        <v>1.72007</v>
      </c>
      <c r="AF39" s="3">
        <v>1.72007</v>
      </c>
      <c r="AG39" s="3">
        <v>1.33735E-2</v>
      </c>
      <c r="AH39" s="3">
        <v>0</v>
      </c>
      <c r="AI39" s="3">
        <v>0</v>
      </c>
      <c r="AJ39" s="3">
        <v>0</v>
      </c>
      <c r="AK39" s="3">
        <v>5.9495699999999995E-10</v>
      </c>
      <c r="AL39" s="3">
        <v>4.1853399999999999E-8</v>
      </c>
      <c r="AM39" s="3">
        <v>9.9909599999999996E-10</v>
      </c>
      <c r="AN39" s="3">
        <v>6.4669799999999999E-8</v>
      </c>
      <c r="AO39" s="3">
        <v>4.9585799999999999E-11</v>
      </c>
      <c r="AP39" s="3">
        <v>2.8352699999999999E-11</v>
      </c>
      <c r="AQ39" s="3">
        <v>1.6318600000000001E-11</v>
      </c>
      <c r="AR39" s="3">
        <v>9.4419099999999993E-12</v>
      </c>
      <c r="AS39" s="3">
        <v>1.54635E-10</v>
      </c>
    </row>
    <row r="40" spans="1:45" ht="15" x14ac:dyDescent="0.2">
      <c r="A40" s="12">
        <v>9</v>
      </c>
      <c r="B40" s="3">
        <v>1.1694</v>
      </c>
      <c r="C40" s="3">
        <v>71.975999999999999</v>
      </c>
      <c r="D40" s="3">
        <v>4.7904</v>
      </c>
      <c r="E40" s="3">
        <v>4.7903399999999996</v>
      </c>
      <c r="F40" s="3">
        <v>4.7904</v>
      </c>
      <c r="G40" s="3">
        <v>4.7903000000000002</v>
      </c>
      <c r="H40" s="3">
        <v>4.7904</v>
      </c>
      <c r="I40" s="3">
        <v>4.7904</v>
      </c>
      <c r="J40" s="3">
        <v>4.7904</v>
      </c>
      <c r="K40" s="3">
        <v>4.7904</v>
      </c>
      <c r="L40" s="3">
        <v>4.7904</v>
      </c>
      <c r="M40" s="3">
        <v>0.56284199999999995</v>
      </c>
      <c r="N40" s="3">
        <v>4.85733E-2</v>
      </c>
      <c r="O40" s="3">
        <v>4.85726E-2</v>
      </c>
      <c r="P40" s="3">
        <v>4.85733E-2</v>
      </c>
      <c r="Q40" s="3">
        <v>4.8572299999999999E-2</v>
      </c>
      <c r="R40" s="3">
        <v>4.85733E-2</v>
      </c>
      <c r="S40" s="3">
        <v>4.85733E-2</v>
      </c>
      <c r="T40" s="3">
        <v>4.85733E-2</v>
      </c>
      <c r="U40" s="3">
        <v>4.85733E-2</v>
      </c>
      <c r="V40" s="3">
        <v>4.85733E-2</v>
      </c>
      <c r="W40" s="3">
        <v>0.84346399999999999</v>
      </c>
      <c r="X40" s="3">
        <v>1.6355500000000001</v>
      </c>
      <c r="Y40" s="3">
        <v>1.6355500000000001</v>
      </c>
      <c r="Z40" s="3">
        <v>1.6355500000000001</v>
      </c>
      <c r="AA40" s="3">
        <v>1.6355500000000001</v>
      </c>
      <c r="AB40" s="3">
        <v>1.6355500000000001</v>
      </c>
      <c r="AC40" s="3">
        <v>1.6355500000000001</v>
      </c>
      <c r="AD40" s="3">
        <v>1.6355500000000001</v>
      </c>
      <c r="AE40" s="3">
        <v>1.6355500000000001</v>
      </c>
      <c r="AF40" s="3">
        <v>1.6355500000000001</v>
      </c>
      <c r="AG40" s="3">
        <v>1.48375E-2</v>
      </c>
      <c r="AH40" s="3">
        <v>0</v>
      </c>
      <c r="AI40" s="3">
        <v>0</v>
      </c>
      <c r="AJ40" s="3">
        <v>0</v>
      </c>
      <c r="AK40" s="3">
        <v>5.2512499999999998E-10</v>
      </c>
      <c r="AL40" s="3">
        <v>3.6941E-8</v>
      </c>
      <c r="AM40" s="3">
        <v>8.8182900000000004E-10</v>
      </c>
      <c r="AN40" s="3">
        <v>5.70794E-8</v>
      </c>
      <c r="AO40" s="3">
        <v>4.37657E-11</v>
      </c>
      <c r="AP40" s="3">
        <v>2.5024899999999999E-11</v>
      </c>
      <c r="AQ40" s="3">
        <v>1.4403200000000001E-11</v>
      </c>
      <c r="AR40" s="3">
        <v>8.3336800000000001E-12</v>
      </c>
      <c r="AS40" s="3">
        <v>1.3648499999999999E-10</v>
      </c>
    </row>
    <row r="41" spans="1:45" ht="15" x14ac:dyDescent="0.2">
      <c r="A41" s="12">
        <v>10</v>
      </c>
      <c r="B41" s="3">
        <v>1.1656599999999999</v>
      </c>
      <c r="C41" s="3">
        <v>71.975999999999999</v>
      </c>
      <c r="D41" s="3">
        <v>4.1632199999999999</v>
      </c>
      <c r="E41" s="3">
        <v>4.16317</v>
      </c>
      <c r="F41" s="3">
        <v>4.1632199999999999</v>
      </c>
      <c r="G41" s="3">
        <v>4.1631499999999999</v>
      </c>
      <c r="H41" s="3">
        <v>4.1632199999999999</v>
      </c>
      <c r="I41" s="3">
        <v>4.1632199999999999</v>
      </c>
      <c r="J41" s="3">
        <v>4.1632199999999999</v>
      </c>
      <c r="K41" s="3">
        <v>4.1632199999999999</v>
      </c>
      <c r="L41" s="3">
        <v>4.1632199999999999</v>
      </c>
      <c r="M41" s="3">
        <v>0.59701199999999999</v>
      </c>
      <c r="N41" s="3">
        <v>4.47766E-2</v>
      </c>
      <c r="O41" s="3">
        <v>4.4776099999999999E-2</v>
      </c>
      <c r="P41" s="3">
        <v>4.47766E-2</v>
      </c>
      <c r="Q41" s="3">
        <v>4.4775799999999998E-2</v>
      </c>
      <c r="R41" s="3">
        <v>4.47766E-2</v>
      </c>
      <c r="S41" s="3">
        <v>4.47766E-2</v>
      </c>
      <c r="T41" s="3">
        <v>4.47766E-2</v>
      </c>
      <c r="U41" s="3">
        <v>4.47766E-2</v>
      </c>
      <c r="V41" s="3">
        <v>4.47766E-2</v>
      </c>
      <c r="W41" s="3">
        <v>0.87365000000000004</v>
      </c>
      <c r="X41" s="3">
        <v>1.5581499999999999</v>
      </c>
      <c r="Y41" s="3">
        <v>1.5581499999999999</v>
      </c>
      <c r="Z41" s="3">
        <v>1.5581499999999999</v>
      </c>
      <c r="AA41" s="3">
        <v>1.5581499999999999</v>
      </c>
      <c r="AB41" s="3">
        <v>1.5581499999999999</v>
      </c>
      <c r="AC41" s="3">
        <v>1.5581499999999999</v>
      </c>
      <c r="AD41" s="3">
        <v>1.5581499999999999</v>
      </c>
      <c r="AE41" s="3">
        <v>1.5581499999999999</v>
      </c>
      <c r="AF41" s="3">
        <v>1.5581499999999999</v>
      </c>
      <c r="AG41" s="3">
        <v>1.63015E-2</v>
      </c>
      <c r="AH41" s="3">
        <v>0</v>
      </c>
      <c r="AI41" s="3">
        <v>0</v>
      </c>
      <c r="AJ41" s="3">
        <v>0</v>
      </c>
      <c r="AK41" s="3">
        <v>4.6117000000000002E-10</v>
      </c>
      <c r="AL41" s="3">
        <v>3.2442E-8</v>
      </c>
      <c r="AM41" s="3">
        <v>7.7443099999999999E-10</v>
      </c>
      <c r="AN41" s="3">
        <v>5.01278E-8</v>
      </c>
      <c r="AO41" s="3">
        <v>3.8435499999999999E-11</v>
      </c>
      <c r="AP41" s="3">
        <v>2.1977100000000001E-11</v>
      </c>
      <c r="AQ41" s="3">
        <v>1.2649000000000001E-11</v>
      </c>
      <c r="AR41" s="3">
        <v>7.3187199999999997E-12</v>
      </c>
      <c r="AS41" s="3">
        <v>1.19862E-10</v>
      </c>
    </row>
    <row r="42" spans="1:45" ht="15" x14ac:dyDescent="0.2">
      <c r="A42" s="12">
        <v>11</v>
      </c>
      <c r="B42" s="3">
        <v>1.1613599999999999</v>
      </c>
      <c r="C42" s="3">
        <v>71.975999999999999</v>
      </c>
      <c r="D42" s="3">
        <v>3.59572</v>
      </c>
      <c r="E42" s="3">
        <v>3.5956899999999998</v>
      </c>
      <c r="F42" s="3">
        <v>3.59572</v>
      </c>
      <c r="G42" s="3">
        <v>3.5956700000000001</v>
      </c>
      <c r="H42" s="3">
        <v>3.5957300000000001</v>
      </c>
      <c r="I42" s="3">
        <v>3.5957300000000001</v>
      </c>
      <c r="J42" s="3">
        <v>3.5957300000000001</v>
      </c>
      <c r="K42" s="3">
        <v>3.5957300000000001</v>
      </c>
      <c r="L42" s="3">
        <v>3.5957300000000001</v>
      </c>
      <c r="M42" s="3">
        <v>0.63171299999999997</v>
      </c>
      <c r="N42" s="3">
        <v>4.0920900000000003E-2</v>
      </c>
      <c r="O42" s="3">
        <v>4.0920499999999999E-2</v>
      </c>
      <c r="P42" s="3">
        <v>4.0920900000000003E-2</v>
      </c>
      <c r="Q42" s="3">
        <v>4.0920199999999997E-2</v>
      </c>
      <c r="R42" s="3">
        <v>4.0920900000000003E-2</v>
      </c>
      <c r="S42" s="3">
        <v>4.0920900000000003E-2</v>
      </c>
      <c r="T42" s="3">
        <v>4.0920900000000003E-2</v>
      </c>
      <c r="U42" s="3">
        <v>4.0920900000000003E-2</v>
      </c>
      <c r="V42" s="3">
        <v>4.0920900000000003E-2</v>
      </c>
      <c r="W42" s="3">
        <v>0.89980899999999997</v>
      </c>
      <c r="X42" s="3">
        <v>1.4866900000000001</v>
      </c>
      <c r="Y42" s="3">
        <v>1.4866900000000001</v>
      </c>
      <c r="Z42" s="3">
        <v>1.4866900000000001</v>
      </c>
      <c r="AA42" s="3">
        <v>1.4866900000000001</v>
      </c>
      <c r="AB42" s="3">
        <v>1.4866900000000001</v>
      </c>
      <c r="AC42" s="3">
        <v>1.4866900000000001</v>
      </c>
      <c r="AD42" s="3">
        <v>1.4866900000000001</v>
      </c>
      <c r="AE42" s="3">
        <v>1.4866900000000001</v>
      </c>
      <c r="AF42" s="3">
        <v>1.4866900000000001</v>
      </c>
      <c r="AG42" s="3">
        <v>1.77655E-2</v>
      </c>
      <c r="AH42" s="3">
        <v>0</v>
      </c>
      <c r="AI42" s="3">
        <v>0</v>
      </c>
      <c r="AJ42" s="3">
        <v>0</v>
      </c>
      <c r="AK42" s="3">
        <v>4.0213099999999999E-10</v>
      </c>
      <c r="AL42" s="3">
        <v>2.8288799999999999E-8</v>
      </c>
      <c r="AM42" s="3">
        <v>6.7528900000000004E-10</v>
      </c>
      <c r="AN42" s="3">
        <v>4.3710599999999998E-8</v>
      </c>
      <c r="AO42" s="3">
        <v>3.3515E-11</v>
      </c>
      <c r="AP42" s="3">
        <v>1.9163599999999999E-11</v>
      </c>
      <c r="AQ42" s="3">
        <v>1.1029699999999999E-11</v>
      </c>
      <c r="AR42" s="3">
        <v>6.3817799999999999E-12</v>
      </c>
      <c r="AS42" s="3">
        <v>1.04518E-10</v>
      </c>
    </row>
    <row r="43" spans="1:45" ht="15" x14ac:dyDescent="0.2">
      <c r="A43" s="12">
        <v>12</v>
      </c>
      <c r="B43" s="3">
        <v>1.15635</v>
      </c>
      <c r="C43" s="3">
        <v>71.975999999999999</v>
      </c>
      <c r="D43" s="3">
        <v>3.0779700000000001</v>
      </c>
      <c r="E43" s="3">
        <v>3.0779399999999999</v>
      </c>
      <c r="F43" s="3">
        <v>3.0779700000000001</v>
      </c>
      <c r="G43" s="3">
        <v>3.0779200000000002</v>
      </c>
      <c r="H43" s="3">
        <v>3.0779700000000001</v>
      </c>
      <c r="I43" s="3">
        <v>3.0779700000000001</v>
      </c>
      <c r="J43" s="3">
        <v>3.0779700000000001</v>
      </c>
      <c r="K43" s="3">
        <v>3.0779700000000001</v>
      </c>
      <c r="L43" s="3">
        <v>3.0779700000000001</v>
      </c>
      <c r="M43" s="3">
        <v>0.66708900000000004</v>
      </c>
      <c r="N43" s="3">
        <v>3.6990200000000001E-2</v>
      </c>
      <c r="O43" s="3">
        <v>3.6989899999999999E-2</v>
      </c>
      <c r="P43" s="3">
        <v>3.6990200000000001E-2</v>
      </c>
      <c r="Q43" s="3">
        <v>3.69897E-2</v>
      </c>
      <c r="R43" s="3">
        <v>3.6990200000000001E-2</v>
      </c>
      <c r="S43" s="3">
        <v>3.6990200000000001E-2</v>
      </c>
      <c r="T43" s="3">
        <v>3.6990200000000001E-2</v>
      </c>
      <c r="U43" s="3">
        <v>3.6990200000000001E-2</v>
      </c>
      <c r="V43" s="3">
        <v>3.6990200000000001E-2</v>
      </c>
      <c r="W43" s="3">
        <v>0.92230999999999996</v>
      </c>
      <c r="X43" s="3">
        <v>1.4202900000000001</v>
      </c>
      <c r="Y43" s="3">
        <v>1.4202999999999999</v>
      </c>
      <c r="Z43" s="3">
        <v>1.4202900000000001</v>
      </c>
      <c r="AA43" s="3">
        <v>1.4202999999999999</v>
      </c>
      <c r="AB43" s="3">
        <v>1.4202900000000001</v>
      </c>
      <c r="AC43" s="3">
        <v>1.4202900000000001</v>
      </c>
      <c r="AD43" s="3">
        <v>1.4202900000000001</v>
      </c>
      <c r="AE43" s="3">
        <v>1.4202900000000001</v>
      </c>
      <c r="AF43" s="3">
        <v>1.4202900000000001</v>
      </c>
      <c r="AG43" s="3">
        <v>1.92295E-2</v>
      </c>
      <c r="AH43" s="3">
        <v>0</v>
      </c>
      <c r="AI43" s="3">
        <v>0</v>
      </c>
      <c r="AJ43" s="3">
        <v>0</v>
      </c>
      <c r="AK43" s="3">
        <v>3.4726900000000002E-10</v>
      </c>
      <c r="AL43" s="3">
        <v>2.44295E-8</v>
      </c>
      <c r="AM43" s="3">
        <v>5.8315999999999998E-10</v>
      </c>
      <c r="AN43" s="3">
        <v>3.7747299999999997E-8</v>
      </c>
      <c r="AO43" s="3">
        <v>2.8942600000000001E-11</v>
      </c>
      <c r="AP43" s="3">
        <v>1.6549200000000001E-11</v>
      </c>
      <c r="AQ43" s="3">
        <v>9.5249600000000002E-12</v>
      </c>
      <c r="AR43" s="3">
        <v>5.5111300000000002E-12</v>
      </c>
      <c r="AS43" s="3">
        <v>9.0258499999999994E-11</v>
      </c>
    </row>
    <row r="44" spans="1:45" ht="15" x14ac:dyDescent="0.2">
      <c r="A44" s="12">
        <v>13</v>
      </c>
      <c r="B44" s="3">
        <v>1.1504099999999999</v>
      </c>
      <c r="C44" s="3">
        <v>71.975999999999999</v>
      </c>
      <c r="D44" s="3">
        <v>2.6022599999999998</v>
      </c>
      <c r="E44" s="3">
        <v>2.6022400000000001</v>
      </c>
      <c r="F44" s="3">
        <v>2.6022599999999998</v>
      </c>
      <c r="G44" s="3">
        <v>2.60223</v>
      </c>
      <c r="H44" s="3">
        <v>2.6022699999999999</v>
      </c>
      <c r="I44" s="3">
        <v>2.6022699999999999</v>
      </c>
      <c r="J44" s="3">
        <v>2.6022699999999999</v>
      </c>
      <c r="K44" s="3">
        <v>2.6022699999999999</v>
      </c>
      <c r="L44" s="3">
        <v>2.6022699999999999</v>
      </c>
      <c r="M44" s="3">
        <v>0.70327300000000004</v>
      </c>
      <c r="N44" s="3">
        <v>3.2969699999999998E-2</v>
      </c>
      <c r="O44" s="3">
        <v>3.2969400000000003E-2</v>
      </c>
      <c r="P44" s="3">
        <v>3.2969699999999998E-2</v>
      </c>
      <c r="Q44" s="3">
        <v>3.29693E-2</v>
      </c>
      <c r="R44" s="3">
        <v>3.2969699999999998E-2</v>
      </c>
      <c r="S44" s="3">
        <v>3.2969699999999998E-2</v>
      </c>
      <c r="T44" s="3">
        <v>3.2969699999999998E-2</v>
      </c>
      <c r="U44" s="3">
        <v>3.2969699999999998E-2</v>
      </c>
      <c r="V44" s="3">
        <v>3.2969699999999998E-2</v>
      </c>
      <c r="W44" s="3">
        <v>0.94146200000000002</v>
      </c>
      <c r="X44" s="3">
        <v>1.35825</v>
      </c>
      <c r="Y44" s="3">
        <v>1.35825</v>
      </c>
      <c r="Z44" s="3">
        <v>1.35825</v>
      </c>
      <c r="AA44" s="3">
        <v>1.35825</v>
      </c>
      <c r="AB44" s="3">
        <v>1.35825</v>
      </c>
      <c r="AC44" s="3">
        <v>1.35825</v>
      </c>
      <c r="AD44" s="3">
        <v>1.35825</v>
      </c>
      <c r="AE44" s="3">
        <v>1.35825</v>
      </c>
      <c r="AF44" s="3">
        <v>1.35825</v>
      </c>
      <c r="AG44" s="3">
        <v>2.06935E-2</v>
      </c>
      <c r="AH44" s="3">
        <v>0</v>
      </c>
      <c r="AI44" s="3">
        <v>0</v>
      </c>
      <c r="AJ44" s="3">
        <v>0</v>
      </c>
      <c r="AK44" s="3">
        <v>2.9600199999999998E-10</v>
      </c>
      <c r="AL44" s="3">
        <v>2.0823000000000001E-8</v>
      </c>
      <c r="AM44" s="3">
        <v>4.9706900000000001E-10</v>
      </c>
      <c r="AN44" s="3">
        <v>3.2174799999999998E-8</v>
      </c>
      <c r="AO44" s="3">
        <v>2.4669800000000001E-11</v>
      </c>
      <c r="AP44" s="3">
        <v>1.4106E-11</v>
      </c>
      <c r="AQ44" s="3">
        <v>8.1187899999999996E-12</v>
      </c>
      <c r="AR44" s="3">
        <v>4.6975200000000004E-12</v>
      </c>
      <c r="AS44" s="3">
        <v>7.6933700000000003E-11</v>
      </c>
    </row>
    <row r="45" spans="1:45" ht="15" x14ac:dyDescent="0.2">
      <c r="A45" s="12">
        <v>14</v>
      </c>
      <c r="B45" s="3">
        <v>1.14324</v>
      </c>
      <c r="C45" s="3">
        <v>71.975999999999999</v>
      </c>
      <c r="D45" s="3">
        <v>2.1625700000000001</v>
      </c>
      <c r="E45" s="3">
        <v>2.16256</v>
      </c>
      <c r="F45" s="3">
        <v>2.1625700000000001</v>
      </c>
      <c r="G45" s="3">
        <v>2.16255</v>
      </c>
      <c r="H45" s="3">
        <v>2.1625700000000001</v>
      </c>
      <c r="I45" s="3">
        <v>2.1625700000000001</v>
      </c>
      <c r="J45" s="3">
        <v>2.1625700000000001</v>
      </c>
      <c r="K45" s="3">
        <v>2.1625700000000001</v>
      </c>
      <c r="L45" s="3">
        <v>2.1625700000000001</v>
      </c>
      <c r="M45" s="3">
        <v>0.740394</v>
      </c>
      <c r="N45" s="3">
        <v>2.8845099999999999E-2</v>
      </c>
      <c r="O45" s="3">
        <v>2.88449E-2</v>
      </c>
      <c r="P45" s="3">
        <v>2.8845099999999999E-2</v>
      </c>
      <c r="Q45" s="3">
        <v>2.88448E-2</v>
      </c>
      <c r="R45" s="3">
        <v>2.8845099999999999E-2</v>
      </c>
      <c r="S45" s="3">
        <v>2.8845099999999999E-2</v>
      </c>
      <c r="T45" s="3">
        <v>2.8845099999999999E-2</v>
      </c>
      <c r="U45" s="3">
        <v>2.8845099999999999E-2</v>
      </c>
      <c r="V45" s="3">
        <v>2.8845099999999999E-2</v>
      </c>
      <c r="W45" s="3">
        <v>0.95752700000000002</v>
      </c>
      <c r="X45" s="3">
        <v>1.29999</v>
      </c>
      <c r="Y45" s="3">
        <v>1.29999</v>
      </c>
      <c r="Z45" s="3">
        <v>1.29999</v>
      </c>
      <c r="AA45" s="3">
        <v>1.29999</v>
      </c>
      <c r="AB45" s="3">
        <v>1.29999</v>
      </c>
      <c r="AC45" s="3">
        <v>1.29999</v>
      </c>
      <c r="AD45" s="3">
        <v>1.29999</v>
      </c>
      <c r="AE45" s="3">
        <v>1.29999</v>
      </c>
      <c r="AF45" s="3">
        <v>1.29999</v>
      </c>
      <c r="AG45" s="3">
        <v>2.21575E-2</v>
      </c>
      <c r="AH45" s="3">
        <v>0</v>
      </c>
      <c r="AI45" s="3">
        <v>0</v>
      </c>
      <c r="AJ45" s="3">
        <v>0</v>
      </c>
      <c r="AK45" s="3">
        <v>2.4786299999999998E-10</v>
      </c>
      <c r="AL45" s="3">
        <v>1.7436600000000001E-8</v>
      </c>
      <c r="AM45" s="3">
        <v>4.1623099999999998E-10</v>
      </c>
      <c r="AN45" s="3">
        <v>2.6942200000000002E-8</v>
      </c>
      <c r="AO45" s="3">
        <v>2.0657799999999999E-11</v>
      </c>
      <c r="AP45" s="3">
        <v>1.1812E-11</v>
      </c>
      <c r="AQ45" s="3">
        <v>6.7984300000000001E-12</v>
      </c>
      <c r="AR45" s="3">
        <v>3.9335699999999998E-12</v>
      </c>
      <c r="AS45" s="3">
        <v>6.4422E-11</v>
      </c>
    </row>
    <row r="46" spans="1:45" ht="15" x14ac:dyDescent="0.2">
      <c r="A46" s="12">
        <v>15</v>
      </c>
      <c r="B46" s="3">
        <v>1.13439</v>
      </c>
      <c r="C46" s="3">
        <v>71.975999999999999</v>
      </c>
      <c r="D46" s="3">
        <v>1.75404</v>
      </c>
      <c r="E46" s="3">
        <v>1.75403</v>
      </c>
      <c r="F46" s="3">
        <v>1.75404</v>
      </c>
      <c r="G46" s="3">
        <v>1.7540199999999999</v>
      </c>
      <c r="H46" s="3">
        <v>1.75404</v>
      </c>
      <c r="I46" s="3">
        <v>1.75404</v>
      </c>
      <c r="J46" s="3">
        <v>1.75404</v>
      </c>
      <c r="K46" s="3">
        <v>1.75404</v>
      </c>
      <c r="L46" s="3">
        <v>1.75404</v>
      </c>
      <c r="M46" s="3">
        <v>0.77857799999999999</v>
      </c>
      <c r="N46" s="3">
        <v>2.4602499999999999E-2</v>
      </c>
      <c r="O46" s="3">
        <v>2.46024E-2</v>
      </c>
      <c r="P46" s="3">
        <v>2.4602499999999999E-2</v>
      </c>
      <c r="Q46" s="3">
        <v>2.4602300000000001E-2</v>
      </c>
      <c r="R46" s="3">
        <v>2.4602499999999999E-2</v>
      </c>
      <c r="S46" s="3">
        <v>2.4602499999999999E-2</v>
      </c>
      <c r="T46" s="3">
        <v>2.4602499999999999E-2</v>
      </c>
      <c r="U46" s="3">
        <v>2.4602499999999999E-2</v>
      </c>
      <c r="V46" s="3">
        <v>2.4602499999999999E-2</v>
      </c>
      <c r="W46" s="3">
        <v>0.97073100000000001</v>
      </c>
      <c r="X46" s="3">
        <v>1.24505</v>
      </c>
      <c r="Y46" s="3">
        <v>1.24505</v>
      </c>
      <c r="Z46" s="3">
        <v>1.24505</v>
      </c>
      <c r="AA46" s="3">
        <v>1.24505</v>
      </c>
      <c r="AB46" s="3">
        <v>1.24505</v>
      </c>
      <c r="AC46" s="3">
        <v>1.24505</v>
      </c>
      <c r="AD46" s="3">
        <v>1.24505</v>
      </c>
      <c r="AE46" s="3">
        <v>1.24505</v>
      </c>
      <c r="AF46" s="3">
        <v>1.24505</v>
      </c>
      <c r="AG46" s="3">
        <v>2.36215E-2</v>
      </c>
      <c r="AH46" s="3">
        <v>0</v>
      </c>
      <c r="AI46" s="3">
        <v>0</v>
      </c>
      <c r="AJ46" s="3">
        <v>0</v>
      </c>
      <c r="AK46" s="3">
        <v>2.02473E-10</v>
      </c>
      <c r="AL46" s="3">
        <v>1.4243499999999999E-8</v>
      </c>
      <c r="AM46" s="3">
        <v>3.4000799999999998E-10</v>
      </c>
      <c r="AN46" s="3">
        <v>2.2008500000000001E-8</v>
      </c>
      <c r="AO46" s="3">
        <v>1.6874800000000001E-11</v>
      </c>
      <c r="AP46" s="3">
        <v>9.64888E-12</v>
      </c>
      <c r="AQ46" s="3">
        <v>5.5534700000000002E-12</v>
      </c>
      <c r="AR46" s="3">
        <v>3.21323E-12</v>
      </c>
      <c r="AS46" s="3">
        <v>5.2624700000000001E-11</v>
      </c>
    </row>
    <row r="47" spans="1:45" ht="15" x14ac:dyDescent="0.2">
      <c r="A47" s="12">
        <v>16</v>
      </c>
      <c r="B47" s="3">
        <v>1.12317</v>
      </c>
      <c r="C47" s="3">
        <v>71.975999999999999</v>
      </c>
      <c r="D47" s="3">
        <v>1.3727100000000001</v>
      </c>
      <c r="E47" s="3">
        <v>1.3727100000000001</v>
      </c>
      <c r="F47" s="3">
        <v>1.3727100000000001</v>
      </c>
      <c r="G47" s="3">
        <v>1.3727</v>
      </c>
      <c r="H47" s="3">
        <v>1.3727100000000001</v>
      </c>
      <c r="I47" s="3">
        <v>1.3727100000000001</v>
      </c>
      <c r="J47" s="3">
        <v>1.3727100000000001</v>
      </c>
      <c r="K47" s="3">
        <v>1.3727100000000001</v>
      </c>
      <c r="L47" s="3">
        <v>1.3727100000000001</v>
      </c>
      <c r="M47" s="3">
        <v>0.81795099999999998</v>
      </c>
      <c r="N47" s="3">
        <v>2.0227700000000001E-2</v>
      </c>
      <c r="O47" s="3">
        <v>2.0227599999999998E-2</v>
      </c>
      <c r="P47" s="3">
        <v>2.0227700000000001E-2</v>
      </c>
      <c r="Q47" s="3">
        <v>2.0227499999999999E-2</v>
      </c>
      <c r="R47" s="3">
        <v>2.0227700000000001E-2</v>
      </c>
      <c r="S47" s="3">
        <v>2.0227700000000001E-2</v>
      </c>
      <c r="T47" s="3">
        <v>2.0227700000000001E-2</v>
      </c>
      <c r="U47" s="3">
        <v>2.0227700000000001E-2</v>
      </c>
      <c r="V47" s="3">
        <v>2.0227700000000001E-2</v>
      </c>
      <c r="W47" s="3">
        <v>0.981271</v>
      </c>
      <c r="X47" s="3">
        <v>1.19306</v>
      </c>
      <c r="Y47" s="3">
        <v>1.19306</v>
      </c>
      <c r="Z47" s="3">
        <v>1.19306</v>
      </c>
      <c r="AA47" s="3">
        <v>1.19306</v>
      </c>
      <c r="AB47" s="3">
        <v>1.19306</v>
      </c>
      <c r="AC47" s="3">
        <v>1.19306</v>
      </c>
      <c r="AD47" s="3">
        <v>1.19306</v>
      </c>
      <c r="AE47" s="3">
        <v>1.19306</v>
      </c>
      <c r="AF47" s="3">
        <v>1.19306</v>
      </c>
      <c r="AG47" s="3">
        <v>2.50855E-2</v>
      </c>
      <c r="AH47" s="3">
        <v>0</v>
      </c>
      <c r="AI47" s="3">
        <v>0</v>
      </c>
      <c r="AJ47" s="3">
        <v>0</v>
      </c>
      <c r="AK47" s="3">
        <v>1.5951799999999999E-10</v>
      </c>
      <c r="AL47" s="3">
        <v>1.12217E-8</v>
      </c>
      <c r="AM47" s="3">
        <v>2.6787500000000002E-10</v>
      </c>
      <c r="AN47" s="3">
        <v>1.7339399999999999E-8</v>
      </c>
      <c r="AO47" s="3">
        <v>1.32948E-11</v>
      </c>
      <c r="AP47" s="3">
        <v>7.6018599999999993E-12</v>
      </c>
      <c r="AQ47" s="3">
        <v>4.3752899999999996E-12</v>
      </c>
      <c r="AR47" s="3">
        <v>2.5315399999999999E-12</v>
      </c>
      <c r="AS47" s="3">
        <v>4.1460299999999997E-11</v>
      </c>
    </row>
    <row r="48" spans="1:45" ht="15" x14ac:dyDescent="0.2">
      <c r="A48" s="12">
        <v>17</v>
      </c>
      <c r="B48" s="3">
        <v>1.10843</v>
      </c>
      <c r="C48" s="3">
        <v>71.975999999999999</v>
      </c>
      <c r="D48" s="3">
        <v>1.01535</v>
      </c>
      <c r="E48" s="3">
        <v>1.01535</v>
      </c>
      <c r="F48" s="3">
        <v>1.01535</v>
      </c>
      <c r="G48" s="3">
        <v>1.01535</v>
      </c>
      <c r="H48" s="3">
        <v>1.01535</v>
      </c>
      <c r="I48" s="3">
        <v>1.01535</v>
      </c>
      <c r="J48" s="3">
        <v>1.01535</v>
      </c>
      <c r="K48" s="3">
        <v>1.01535</v>
      </c>
      <c r="L48" s="3">
        <v>1.01535</v>
      </c>
      <c r="M48" s="3">
        <v>0.85864499999999999</v>
      </c>
      <c r="N48" s="3">
        <v>1.5706100000000001E-2</v>
      </c>
      <c r="O48" s="3">
        <v>1.5706100000000001E-2</v>
      </c>
      <c r="P48" s="3">
        <v>1.5706100000000001E-2</v>
      </c>
      <c r="Q48" s="3">
        <v>1.5706100000000001E-2</v>
      </c>
      <c r="R48" s="3">
        <v>1.5706100000000001E-2</v>
      </c>
      <c r="S48" s="3">
        <v>1.5706100000000001E-2</v>
      </c>
      <c r="T48" s="3">
        <v>1.5706100000000001E-2</v>
      </c>
      <c r="U48" s="3">
        <v>1.5706100000000001E-2</v>
      </c>
      <c r="V48" s="3">
        <v>1.5706100000000001E-2</v>
      </c>
      <c r="W48" s="3">
        <v>0.98931899999999995</v>
      </c>
      <c r="X48" s="3">
        <v>1.14371</v>
      </c>
      <c r="Y48" s="3">
        <v>1.14371</v>
      </c>
      <c r="Z48" s="3">
        <v>1.14371</v>
      </c>
      <c r="AA48" s="3">
        <v>1.14371</v>
      </c>
      <c r="AB48" s="3">
        <v>1.14371</v>
      </c>
      <c r="AC48" s="3">
        <v>1.14371</v>
      </c>
      <c r="AD48" s="3">
        <v>1.14371</v>
      </c>
      <c r="AE48" s="3">
        <v>1.14371</v>
      </c>
      <c r="AF48" s="3">
        <v>1.14371</v>
      </c>
      <c r="AG48" s="3">
        <v>2.65495E-2</v>
      </c>
      <c r="AH48" s="3">
        <v>0</v>
      </c>
      <c r="AI48" s="3">
        <v>0</v>
      </c>
      <c r="AJ48" s="3">
        <v>0</v>
      </c>
      <c r="AK48" s="3">
        <v>1.18737E-10</v>
      </c>
      <c r="AL48" s="3">
        <v>8.3528600000000005E-9</v>
      </c>
      <c r="AM48" s="3">
        <v>1.99391E-10</v>
      </c>
      <c r="AN48" s="3">
        <v>1.29065E-8</v>
      </c>
      <c r="AO48" s="3">
        <v>9.8959300000000006E-12</v>
      </c>
      <c r="AP48" s="3">
        <v>5.6584100000000003E-12</v>
      </c>
      <c r="AQ48" s="3">
        <v>3.25673E-12</v>
      </c>
      <c r="AR48" s="3">
        <v>1.88434E-12</v>
      </c>
      <c r="AS48" s="3">
        <v>3.08608E-11</v>
      </c>
    </row>
    <row r="49" spans="1:45" ht="15" x14ac:dyDescent="0.2">
      <c r="A49" s="12">
        <v>18</v>
      </c>
      <c r="B49" s="3">
        <v>1.08819</v>
      </c>
      <c r="C49" s="3">
        <v>71.975999999999999</v>
      </c>
      <c r="D49" s="3">
        <v>0.67924700000000005</v>
      </c>
      <c r="E49" s="3">
        <v>0.67924600000000002</v>
      </c>
      <c r="F49" s="3">
        <v>0.67924700000000005</v>
      </c>
      <c r="G49" s="3">
        <v>0.67924499999999999</v>
      </c>
      <c r="H49" s="3">
        <v>0.67924700000000005</v>
      </c>
      <c r="I49" s="3">
        <v>0.67924700000000005</v>
      </c>
      <c r="J49" s="3">
        <v>0.67924700000000005</v>
      </c>
      <c r="K49" s="3">
        <v>0.67924700000000005</v>
      </c>
      <c r="L49" s="3">
        <v>0.67924700000000005</v>
      </c>
      <c r="M49" s="3">
        <v>0.90079500000000001</v>
      </c>
      <c r="N49" s="3">
        <v>1.1022799999999999E-2</v>
      </c>
      <c r="O49" s="3">
        <v>1.1022799999999999E-2</v>
      </c>
      <c r="P49" s="3">
        <v>1.1022799999999999E-2</v>
      </c>
      <c r="Q49" s="3">
        <v>1.1022799999999999E-2</v>
      </c>
      <c r="R49" s="3">
        <v>1.1022799999999999E-2</v>
      </c>
      <c r="S49" s="3">
        <v>1.1022799999999999E-2</v>
      </c>
      <c r="T49" s="3">
        <v>1.1022799999999999E-2</v>
      </c>
      <c r="U49" s="3">
        <v>1.1022799999999999E-2</v>
      </c>
      <c r="V49" s="3">
        <v>1.1022799999999999E-2</v>
      </c>
      <c r="W49" s="3">
        <v>0.99502800000000002</v>
      </c>
      <c r="X49" s="3">
        <v>1.0967100000000001</v>
      </c>
      <c r="Y49" s="3">
        <v>1.0967100000000001</v>
      </c>
      <c r="Z49" s="3">
        <v>1.0967100000000001</v>
      </c>
      <c r="AA49" s="3">
        <v>1.0967100000000001</v>
      </c>
      <c r="AB49" s="3">
        <v>1.0967100000000001</v>
      </c>
      <c r="AC49" s="3">
        <v>1.0967100000000001</v>
      </c>
      <c r="AD49" s="3">
        <v>1.0967100000000001</v>
      </c>
      <c r="AE49" s="3">
        <v>1.0967100000000001</v>
      </c>
      <c r="AF49" s="3">
        <v>1.0967100000000001</v>
      </c>
      <c r="AG49" s="3">
        <v>2.80135E-2</v>
      </c>
      <c r="AH49" s="3">
        <v>0</v>
      </c>
      <c r="AI49" s="3">
        <v>0</v>
      </c>
      <c r="AJ49" s="3">
        <v>0</v>
      </c>
      <c r="AK49" s="3">
        <v>7.9907199999999998E-11</v>
      </c>
      <c r="AL49" s="3">
        <v>5.6213E-9</v>
      </c>
      <c r="AM49" s="3">
        <v>1.34186E-10</v>
      </c>
      <c r="AN49" s="3">
        <v>8.6857999999999999E-9</v>
      </c>
      <c r="AO49" s="3">
        <v>6.6597399999999997E-12</v>
      </c>
      <c r="AP49" s="3">
        <v>3.8079899999999998E-12</v>
      </c>
      <c r="AQ49" s="3">
        <v>2.1917100000000002E-12</v>
      </c>
      <c r="AR49" s="3">
        <v>1.2681200000000001E-12</v>
      </c>
      <c r="AS49" s="3">
        <v>2.0768599999999999E-11</v>
      </c>
    </row>
    <row r="50" spans="1:45" ht="15" x14ac:dyDescent="0.2">
      <c r="A50" s="12">
        <v>19</v>
      </c>
      <c r="B50" s="3">
        <v>1.0585899999999999</v>
      </c>
      <c r="C50" s="3">
        <v>71.975999999999999</v>
      </c>
      <c r="D50" s="3">
        <v>0.36211599999999999</v>
      </c>
      <c r="E50" s="3">
        <v>0.36211500000000002</v>
      </c>
      <c r="F50" s="3">
        <v>0.36211599999999999</v>
      </c>
      <c r="G50" s="3">
        <v>0.36211500000000002</v>
      </c>
      <c r="H50" s="3">
        <v>0.36211599999999999</v>
      </c>
      <c r="I50" s="3">
        <v>0.36211599999999999</v>
      </c>
      <c r="J50" s="3">
        <v>0.36211599999999999</v>
      </c>
      <c r="K50" s="3">
        <v>0.36211599999999999</v>
      </c>
      <c r="L50" s="3">
        <v>0.36211599999999999</v>
      </c>
      <c r="M50" s="3">
        <v>0.94454400000000005</v>
      </c>
      <c r="N50" s="3">
        <v>6.1618100000000002E-3</v>
      </c>
      <c r="O50" s="3">
        <v>6.1618000000000003E-3</v>
      </c>
      <c r="P50" s="3">
        <v>6.1618100000000002E-3</v>
      </c>
      <c r="Q50" s="3">
        <v>6.1618000000000003E-3</v>
      </c>
      <c r="R50" s="3">
        <v>6.1618100000000002E-3</v>
      </c>
      <c r="S50" s="3">
        <v>6.1618100000000002E-3</v>
      </c>
      <c r="T50" s="3">
        <v>6.1618100000000002E-3</v>
      </c>
      <c r="U50" s="3">
        <v>6.1618100000000002E-3</v>
      </c>
      <c r="V50" s="3">
        <v>6.1618100000000002E-3</v>
      </c>
      <c r="W50" s="3">
        <v>0.998533</v>
      </c>
      <c r="X50" s="3">
        <v>1.05185</v>
      </c>
      <c r="Y50" s="3">
        <v>1.05185</v>
      </c>
      <c r="Z50" s="3">
        <v>1.05185</v>
      </c>
      <c r="AA50" s="3">
        <v>1.05185</v>
      </c>
      <c r="AB50" s="3">
        <v>1.05185</v>
      </c>
      <c r="AC50" s="3">
        <v>1.05185</v>
      </c>
      <c r="AD50" s="3">
        <v>1.05185</v>
      </c>
      <c r="AE50" s="3">
        <v>1.05185</v>
      </c>
      <c r="AF50" s="3">
        <v>1.05185</v>
      </c>
      <c r="AG50" s="3">
        <v>2.94776E-2</v>
      </c>
      <c r="AH50" s="3">
        <v>0</v>
      </c>
      <c r="AI50" s="3">
        <v>0</v>
      </c>
      <c r="AJ50" s="3">
        <v>0</v>
      </c>
      <c r="AK50" s="3">
        <v>4.2841399999999998E-11</v>
      </c>
      <c r="AL50" s="3">
        <v>3.0138000000000001E-9</v>
      </c>
      <c r="AM50" s="3">
        <v>7.1942499999999995E-11</v>
      </c>
      <c r="AN50" s="3">
        <v>4.6568099999999998E-9</v>
      </c>
      <c r="AO50" s="3">
        <v>3.57055E-12</v>
      </c>
      <c r="AP50" s="3">
        <v>2.0416099999999998E-12</v>
      </c>
      <c r="AQ50" s="3">
        <v>1.17506E-12</v>
      </c>
      <c r="AR50" s="3">
        <v>6.7988899999999997E-13</v>
      </c>
      <c r="AS50" s="3">
        <v>1.1134899999999999E-11</v>
      </c>
    </row>
    <row r="51" spans="1:45" ht="15" x14ac:dyDescent="0.2">
      <c r="A51" s="12">
        <v>20</v>
      </c>
      <c r="B51" s="3">
        <v>1.01115</v>
      </c>
      <c r="C51" s="3">
        <v>71.975999999999999</v>
      </c>
      <c r="D51" s="3">
        <v>6.2021399999999997E-2</v>
      </c>
      <c r="E51" s="3">
        <v>6.2021399999999997E-2</v>
      </c>
      <c r="F51" s="3">
        <v>6.2021399999999997E-2</v>
      </c>
      <c r="G51" s="3">
        <v>6.2021399999999997E-2</v>
      </c>
      <c r="H51" s="3">
        <v>6.2021399999999997E-2</v>
      </c>
      <c r="I51" s="3">
        <v>6.2021399999999997E-2</v>
      </c>
      <c r="J51" s="3">
        <v>6.2021399999999997E-2</v>
      </c>
      <c r="K51" s="3">
        <v>6.2021399999999997E-2</v>
      </c>
      <c r="L51" s="3">
        <v>6.2021399999999997E-2</v>
      </c>
      <c r="M51" s="3">
        <v>0.99004400000000004</v>
      </c>
      <c r="N51" s="3">
        <v>1.1061999999999999E-3</v>
      </c>
      <c r="O51" s="3">
        <v>1.1061999999999999E-3</v>
      </c>
      <c r="P51" s="3">
        <v>1.1061999999999999E-3</v>
      </c>
      <c r="Q51" s="3">
        <v>1.1061999999999999E-3</v>
      </c>
      <c r="R51" s="3">
        <v>1.1061999999999999E-3</v>
      </c>
      <c r="S51" s="3">
        <v>1.1061999999999999E-3</v>
      </c>
      <c r="T51" s="3">
        <v>1.1061999999999999E-3</v>
      </c>
      <c r="U51" s="3">
        <v>1.1061999999999999E-3</v>
      </c>
      <c r="V51" s="3">
        <v>1.1061999999999999E-3</v>
      </c>
      <c r="W51" s="3">
        <v>0.99995500000000004</v>
      </c>
      <c r="X51" s="3">
        <v>1.0089300000000001</v>
      </c>
      <c r="Y51" s="3">
        <v>1.0089300000000001</v>
      </c>
      <c r="Z51" s="3">
        <v>1.0089300000000001</v>
      </c>
      <c r="AA51" s="3">
        <v>1.0089300000000001</v>
      </c>
      <c r="AB51" s="3">
        <v>1.0089300000000001</v>
      </c>
      <c r="AC51" s="3">
        <v>1.0089300000000001</v>
      </c>
      <c r="AD51" s="3">
        <v>1.0089300000000001</v>
      </c>
      <c r="AE51" s="3">
        <v>1.0089300000000001</v>
      </c>
      <c r="AF51" s="3">
        <v>1.0089300000000001</v>
      </c>
      <c r="AG51" s="3">
        <v>3.09416E-2</v>
      </c>
      <c r="AH51" s="3">
        <v>0</v>
      </c>
      <c r="AI51" s="3">
        <v>0</v>
      </c>
      <c r="AJ51" s="3">
        <v>0</v>
      </c>
      <c r="AK51" s="3">
        <v>7.3772900000000008E-12</v>
      </c>
      <c r="AL51" s="3">
        <v>5.1897699999999998E-10</v>
      </c>
      <c r="AM51" s="3">
        <v>1.23885E-11</v>
      </c>
      <c r="AN51" s="3">
        <v>8.0190400000000003E-10</v>
      </c>
      <c r="AO51" s="3">
        <v>6.1484899999999998E-13</v>
      </c>
      <c r="AP51" s="3">
        <v>3.5156499999999998E-13</v>
      </c>
      <c r="AQ51" s="3">
        <v>2.0234500000000001E-13</v>
      </c>
      <c r="AR51" s="3">
        <v>1.17077E-13</v>
      </c>
      <c r="AS51" s="3">
        <v>1.9174299999999998E-12</v>
      </c>
    </row>
    <row r="52" spans="1:45" x14ac:dyDescent="0.2">
      <c r="A52" s="10"/>
    </row>
    <row r="53" spans="1:45" x14ac:dyDescent="0.2">
      <c r="A53" s="10"/>
    </row>
    <row r="54" spans="1:45" x14ac:dyDescent="0.2">
      <c r="A54" s="10"/>
    </row>
    <row r="55" spans="1:45" ht="15" x14ac:dyDescent="0.2">
      <c r="A55" s="12" t="s">
        <v>343</v>
      </c>
    </row>
    <row r="56" spans="1:45" ht="15" x14ac:dyDescent="0.2">
      <c r="A56" s="11" t="s">
        <v>77</v>
      </c>
    </row>
    <row r="57" spans="1:45" x14ac:dyDescent="0.2">
      <c r="A57" s="10"/>
    </row>
    <row r="58" spans="1:45" ht="15" x14ac:dyDescent="0.2">
      <c r="A58" s="12" t="s">
        <v>78</v>
      </c>
    </row>
    <row r="59" spans="1:45" ht="15" x14ac:dyDescent="0.2">
      <c r="A59" s="12" t="s">
        <v>370</v>
      </c>
    </row>
    <row r="60" spans="1:45" ht="15" x14ac:dyDescent="0.2">
      <c r="A60" s="12" t="s">
        <v>371</v>
      </c>
    </row>
    <row r="61" spans="1:45" ht="15" x14ac:dyDescent="0.2">
      <c r="A61" s="12" t="s">
        <v>372</v>
      </c>
    </row>
    <row r="62" spans="1:45" ht="15" x14ac:dyDescent="0.2">
      <c r="A62" s="12" t="s">
        <v>373</v>
      </c>
    </row>
    <row r="63" spans="1:45" ht="15" x14ac:dyDescent="0.2">
      <c r="A63" s="12" t="s">
        <v>374</v>
      </c>
    </row>
    <row r="64" spans="1:45" ht="15" x14ac:dyDescent="0.2">
      <c r="A64" s="12" t="s">
        <v>375</v>
      </c>
    </row>
    <row r="65" spans="1:1" ht="15" x14ac:dyDescent="0.2">
      <c r="A65" s="12" t="s">
        <v>376</v>
      </c>
    </row>
    <row r="66" spans="1:1" ht="15" x14ac:dyDescent="0.2">
      <c r="A66" s="12" t="s">
        <v>377</v>
      </c>
    </row>
    <row r="67" spans="1:1" ht="15" x14ac:dyDescent="0.2">
      <c r="A67" s="12" t="s">
        <v>378</v>
      </c>
    </row>
    <row r="68" spans="1:1" ht="15" x14ac:dyDescent="0.2">
      <c r="A68" s="12" t="s">
        <v>379</v>
      </c>
    </row>
    <row r="69" spans="1:1" ht="15" x14ac:dyDescent="0.2">
      <c r="A69" s="12" t="s">
        <v>380</v>
      </c>
    </row>
    <row r="70" spans="1:1" ht="15" x14ac:dyDescent="0.2">
      <c r="A70" s="12" t="s">
        <v>381</v>
      </c>
    </row>
    <row r="71" spans="1:1" ht="15" x14ac:dyDescent="0.2">
      <c r="A71" s="12" t="s">
        <v>382</v>
      </c>
    </row>
    <row r="72" spans="1:1" ht="15" x14ac:dyDescent="0.2">
      <c r="A72" s="12" t="s">
        <v>383</v>
      </c>
    </row>
    <row r="73" spans="1:1" ht="15" x14ac:dyDescent="0.2">
      <c r="A73" s="12" t="s">
        <v>384</v>
      </c>
    </row>
    <row r="74" spans="1:1" ht="15" x14ac:dyDescent="0.2">
      <c r="A74" s="12" t="s">
        <v>385</v>
      </c>
    </row>
    <row r="75" spans="1:1" ht="15" x14ac:dyDescent="0.2">
      <c r="A75" s="12" t="s">
        <v>386</v>
      </c>
    </row>
    <row r="76" spans="1:1" ht="15" x14ac:dyDescent="0.2">
      <c r="A76" s="12" t="s">
        <v>387</v>
      </c>
    </row>
    <row r="77" spans="1:1" ht="15" x14ac:dyDescent="0.2">
      <c r="A77" s="12" t="s">
        <v>388</v>
      </c>
    </row>
    <row r="78" spans="1:1" ht="15" x14ac:dyDescent="0.2">
      <c r="A78" s="12" t="s">
        <v>389</v>
      </c>
    </row>
    <row r="79" spans="1:1" ht="15" x14ac:dyDescent="0.2">
      <c r="A79" s="12" t="s">
        <v>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3"/>
  <sheetViews>
    <sheetView workbookViewId="0">
      <selection activeCell="I5" sqref="I5"/>
    </sheetView>
  </sheetViews>
  <sheetFormatPr defaultRowHeight="12.75" x14ac:dyDescent="0.2"/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366</v>
      </c>
      <c r="AP4" t="s">
        <v>367</v>
      </c>
      <c r="AQ4" t="s">
        <v>368</v>
      </c>
      <c r="AR4" t="s">
        <v>120</v>
      </c>
      <c r="AS4" t="s">
        <v>121</v>
      </c>
      <c r="AT4" t="s">
        <v>122</v>
      </c>
      <c r="AU4" t="s">
        <v>123</v>
      </c>
      <c r="AV4" t="s">
        <v>124</v>
      </c>
      <c r="AW4" t="s">
        <v>125</v>
      </c>
      <c r="AX4" t="s">
        <v>126</v>
      </c>
      <c r="AY4" t="s">
        <v>127</v>
      </c>
      <c r="AZ4" t="s">
        <v>128</v>
      </c>
    </row>
    <row r="5" spans="1:52" ht="15" x14ac:dyDescent="0.2">
      <c r="A5" s="12">
        <v>1</v>
      </c>
      <c r="B5">
        <v>0</v>
      </c>
      <c r="C5">
        <v>1</v>
      </c>
      <c r="D5">
        <v>1</v>
      </c>
      <c r="E5">
        <v>1089</v>
      </c>
      <c r="F5">
        <v>1</v>
      </c>
      <c r="G5">
        <v>1</v>
      </c>
      <c r="H5">
        <v>298.14999999999998</v>
      </c>
      <c r="I5">
        <v>0.1</v>
      </c>
      <c r="J5" s="3">
        <v>135.88499999999999</v>
      </c>
      <c r="K5" s="3">
        <v>1.37718E-4</v>
      </c>
      <c r="L5" s="3">
        <v>1.85995E-17</v>
      </c>
      <c r="M5" s="3">
        <v>1.3421099999999999E-4</v>
      </c>
      <c r="N5" s="3">
        <v>9.5043900000000005E-9</v>
      </c>
      <c r="O5" s="3">
        <v>2.4025700000000001E-6</v>
      </c>
      <c r="P5" s="3">
        <v>1.5620299999999999E-10</v>
      </c>
      <c r="Q5" s="3">
        <v>7.3465599999999998E-7</v>
      </c>
      <c r="R5" s="3">
        <v>1.00337E-10</v>
      </c>
      <c r="S5" s="3">
        <v>2.4628200000000001E-7</v>
      </c>
      <c r="T5" s="3">
        <v>3.3627099999999998E-11</v>
      </c>
      <c r="U5" s="3">
        <v>5.3289500000000002E-8</v>
      </c>
      <c r="V5" s="3">
        <v>4.9222100000000003E-12</v>
      </c>
      <c r="W5" s="3">
        <v>3.3583899999999999E-8</v>
      </c>
      <c r="X5" s="3">
        <v>3.7460400000000001E-12</v>
      </c>
      <c r="Y5" s="3">
        <v>1.3107600000000001E-8</v>
      </c>
      <c r="Z5" s="3">
        <v>1.4614700000000001E-11</v>
      </c>
      <c r="AA5" s="3">
        <v>3.6556199999999998E-9</v>
      </c>
      <c r="AB5" s="3">
        <v>4.5534800000000003E-13</v>
      </c>
      <c r="AC5" s="3">
        <v>1.7719200000000001E-11</v>
      </c>
      <c r="AD5" s="3">
        <v>6.93222E-2</v>
      </c>
      <c r="AE5" s="3">
        <v>0.11086600000000001</v>
      </c>
      <c r="AF5" s="3">
        <v>0.110995</v>
      </c>
      <c r="AG5" s="3">
        <v>0.110999</v>
      </c>
      <c r="AH5" s="3">
        <v>0.110997</v>
      </c>
      <c r="AI5" s="3">
        <v>0.111</v>
      </c>
      <c r="AJ5" s="3">
        <v>0.111</v>
      </c>
      <c r="AK5" s="3">
        <v>0.111</v>
      </c>
      <c r="AL5" s="3">
        <v>0.111</v>
      </c>
      <c r="AM5" s="3">
        <v>0.111</v>
      </c>
      <c r="AN5" s="3">
        <v>0.12815099999999999</v>
      </c>
      <c r="AO5" s="3">
        <v>0</v>
      </c>
      <c r="AP5" s="3">
        <v>0</v>
      </c>
      <c r="AQ5" s="3">
        <v>0</v>
      </c>
      <c r="AR5" s="3">
        <v>4.7909299999999999E-8</v>
      </c>
      <c r="AS5" s="3">
        <v>2.5875300000000002E-6</v>
      </c>
      <c r="AT5" s="3">
        <v>5.3098399999999999E-8</v>
      </c>
      <c r="AU5" s="3">
        <v>3.1674099999999998E-6</v>
      </c>
      <c r="AV5" s="3">
        <v>2.3450799999999999E-9</v>
      </c>
      <c r="AW5" s="3">
        <v>1.3386499999999999E-9</v>
      </c>
      <c r="AX5" s="3">
        <v>7.8858300000000001E-10</v>
      </c>
      <c r="AY5" s="3">
        <v>4.7607999999999997E-10</v>
      </c>
      <c r="AZ5" s="3">
        <v>2.27102E-8</v>
      </c>
    </row>
    <row r="6" spans="1:52" ht="15" x14ac:dyDescent="0.2">
      <c r="A6" s="12">
        <v>2</v>
      </c>
      <c r="B6">
        <v>0</v>
      </c>
      <c r="C6">
        <v>1</v>
      </c>
      <c r="D6">
        <v>1</v>
      </c>
      <c r="E6">
        <v>1114</v>
      </c>
      <c r="F6">
        <v>1</v>
      </c>
      <c r="G6">
        <v>1</v>
      </c>
      <c r="H6">
        <v>298.14999999999998</v>
      </c>
      <c r="I6">
        <v>0.19889000000000001</v>
      </c>
      <c r="J6" s="3">
        <v>137.285</v>
      </c>
      <c r="K6" s="3">
        <v>2.7587899999999998E-4</v>
      </c>
      <c r="L6" s="3">
        <v>8.1828399999999995E-17</v>
      </c>
      <c r="M6" s="3">
        <v>2.68781E-4</v>
      </c>
      <c r="N6" s="3">
        <v>1.9461300000000001E-8</v>
      </c>
      <c r="O6" s="3">
        <v>4.8479800000000003E-6</v>
      </c>
      <c r="P6" s="3">
        <v>3.2226300000000001E-10</v>
      </c>
      <c r="Q6" s="3">
        <v>1.49186E-6</v>
      </c>
      <c r="R6" s="3">
        <v>2.08325E-10</v>
      </c>
      <c r="S6" s="3">
        <v>5.03311E-7</v>
      </c>
      <c r="T6" s="3">
        <v>7.0263300000000003E-11</v>
      </c>
      <c r="U6" s="3">
        <v>1.09597E-7</v>
      </c>
      <c r="V6" s="3">
        <v>1.03503E-11</v>
      </c>
      <c r="W6" s="3">
        <v>6.9509399999999999E-8</v>
      </c>
      <c r="X6" s="3">
        <v>7.9271999999999996E-12</v>
      </c>
      <c r="Y6" s="3">
        <v>2.7301800000000001E-8</v>
      </c>
      <c r="Z6" s="3">
        <v>3.1123700000000002E-11</v>
      </c>
      <c r="AA6" s="3">
        <v>7.6626999999999992E-9</v>
      </c>
      <c r="AB6" s="3">
        <v>9.7588900000000002E-13</v>
      </c>
      <c r="AC6" s="3">
        <v>3.9746500000000001E-11</v>
      </c>
      <c r="AD6" s="3">
        <v>0.146509</v>
      </c>
      <c r="AE6" s="3">
        <v>0.110731</v>
      </c>
      <c r="AF6" s="3">
        <v>0.11099299999999999</v>
      </c>
      <c r="AG6" s="3">
        <v>0.110998</v>
      </c>
      <c r="AH6" s="3">
        <v>0.110997</v>
      </c>
      <c r="AI6" s="3">
        <v>0.111</v>
      </c>
      <c r="AJ6" s="3">
        <v>0.111</v>
      </c>
      <c r="AK6" s="3">
        <v>0.111</v>
      </c>
      <c r="AL6" s="3">
        <v>0.111</v>
      </c>
      <c r="AM6" s="3">
        <v>0.111</v>
      </c>
      <c r="AN6" s="3">
        <v>0.25567000000000001</v>
      </c>
      <c r="AO6" s="3">
        <v>0</v>
      </c>
      <c r="AP6" s="3">
        <v>0</v>
      </c>
      <c r="AQ6" s="3">
        <v>0</v>
      </c>
      <c r="AR6" s="3">
        <v>4.3311999999999998E-8</v>
      </c>
      <c r="AS6" s="3">
        <v>2.3569299999999998E-6</v>
      </c>
      <c r="AT6" s="3">
        <v>4.8674700000000001E-8</v>
      </c>
      <c r="AU6" s="3">
        <v>2.9220199999999999E-6</v>
      </c>
      <c r="AV6" s="3">
        <v>2.1771699999999998E-9</v>
      </c>
      <c r="AW6" s="3">
        <v>1.2507099999999999E-9</v>
      </c>
      <c r="AX6" s="3">
        <v>7.4146399999999997E-10</v>
      </c>
      <c r="AY6" s="3">
        <v>4.50482E-10</v>
      </c>
      <c r="AZ6" s="3">
        <v>2.2996E-8</v>
      </c>
    </row>
    <row r="7" spans="1:52" ht="15" x14ac:dyDescent="0.2">
      <c r="A7" s="12">
        <v>3</v>
      </c>
      <c r="B7">
        <v>0</v>
      </c>
      <c r="C7">
        <v>1</v>
      </c>
      <c r="D7">
        <v>1</v>
      </c>
      <c r="E7">
        <v>998</v>
      </c>
      <c r="F7">
        <v>1</v>
      </c>
      <c r="G7">
        <v>1</v>
      </c>
      <c r="H7">
        <v>298.14999999999998</v>
      </c>
      <c r="I7">
        <v>0.29777999999999999</v>
      </c>
      <c r="J7" s="3">
        <v>138.88300000000001</v>
      </c>
      <c r="K7" s="3">
        <v>4.1685000000000002E-4</v>
      </c>
      <c r="L7" s="3">
        <v>2.0612599999999999E-16</v>
      </c>
      <c r="M7" s="3">
        <v>4.0600100000000002E-4</v>
      </c>
      <c r="N7" s="3">
        <v>3.0135300000000001E-8</v>
      </c>
      <c r="O7" s="3">
        <v>7.3845500000000003E-6</v>
      </c>
      <c r="P7" s="3">
        <v>5.0320999999999996E-10</v>
      </c>
      <c r="Q7" s="3">
        <v>2.2887799999999999E-6</v>
      </c>
      <c r="R7" s="3">
        <v>3.2763599999999998E-10</v>
      </c>
      <c r="S7" s="3">
        <v>7.77712E-7</v>
      </c>
      <c r="T7" s="3">
        <v>1.11298E-10</v>
      </c>
      <c r="U7" s="3">
        <v>1.7056399999999999E-7</v>
      </c>
      <c r="V7" s="3">
        <v>1.6512600000000001E-11</v>
      </c>
      <c r="W7" s="3">
        <v>1.08952E-7</v>
      </c>
      <c r="X7" s="3">
        <v>1.27376E-11</v>
      </c>
      <c r="Y7" s="3">
        <v>4.3101200000000001E-8</v>
      </c>
      <c r="Z7" s="3">
        <v>5.0369299999999999E-11</v>
      </c>
      <c r="AA7" s="3">
        <v>1.21839E-8</v>
      </c>
      <c r="AB7" s="3">
        <v>1.5906699999999999E-12</v>
      </c>
      <c r="AC7" s="3">
        <v>6.8059399999999998E-11</v>
      </c>
      <c r="AD7" s="3">
        <v>0.23460600000000001</v>
      </c>
      <c r="AE7" s="3">
        <v>0.110594</v>
      </c>
      <c r="AF7" s="3">
        <v>0.11099000000000001</v>
      </c>
      <c r="AG7" s="3">
        <v>0.110998</v>
      </c>
      <c r="AH7" s="3">
        <v>0.110997</v>
      </c>
      <c r="AI7" s="3">
        <v>0.111</v>
      </c>
      <c r="AJ7" s="3">
        <v>0.111</v>
      </c>
      <c r="AK7" s="3">
        <v>0.111</v>
      </c>
      <c r="AL7" s="3">
        <v>0.111</v>
      </c>
      <c r="AM7" s="3">
        <v>0.111</v>
      </c>
      <c r="AN7" s="3">
        <v>0.38398599999999999</v>
      </c>
      <c r="AO7" s="3">
        <v>0</v>
      </c>
      <c r="AP7" s="3">
        <v>0</v>
      </c>
      <c r="AQ7" s="3">
        <v>0</v>
      </c>
      <c r="AR7" s="3">
        <v>3.8823399999999998E-8</v>
      </c>
      <c r="AS7" s="3">
        <v>2.1304299999999999E-6</v>
      </c>
      <c r="AT7" s="3">
        <v>4.4313400000000003E-8</v>
      </c>
      <c r="AU7" s="3">
        <v>2.6793100000000002E-6</v>
      </c>
      <c r="AV7" s="3">
        <v>2.0106499999999999E-9</v>
      </c>
      <c r="AW7" s="3">
        <v>1.16334E-9</v>
      </c>
      <c r="AX7" s="3">
        <v>6.9461800000000001E-10</v>
      </c>
      <c r="AY7" s="3">
        <v>4.2504899999999999E-10</v>
      </c>
      <c r="AZ7" s="3">
        <v>2.3366799999999999E-8</v>
      </c>
    </row>
    <row r="8" spans="1:52" ht="15" x14ac:dyDescent="0.2">
      <c r="A8" s="12">
        <v>4</v>
      </c>
      <c r="B8">
        <v>0</v>
      </c>
      <c r="C8">
        <v>1</v>
      </c>
      <c r="D8">
        <v>1</v>
      </c>
      <c r="E8">
        <v>756</v>
      </c>
      <c r="F8">
        <v>1</v>
      </c>
      <c r="G8">
        <v>1</v>
      </c>
      <c r="H8">
        <v>298.14999999999998</v>
      </c>
      <c r="I8">
        <v>0.39667000000000002</v>
      </c>
      <c r="J8" s="3">
        <v>140.738</v>
      </c>
      <c r="K8" s="3">
        <v>5.6183100000000005E-4</v>
      </c>
      <c r="L8" s="3">
        <v>4.1634800000000002E-16</v>
      </c>
      <c r="M8" s="3">
        <v>5.4701700000000001E-4</v>
      </c>
      <c r="N8" s="3">
        <v>4.17582E-8</v>
      </c>
      <c r="O8" s="3">
        <v>1.0043900000000001E-5</v>
      </c>
      <c r="P8" s="3">
        <v>7.0391500000000005E-10</v>
      </c>
      <c r="Q8" s="3">
        <v>3.1386899999999998E-6</v>
      </c>
      <c r="R8" s="3">
        <v>4.6209200000000002E-10</v>
      </c>
      <c r="S8" s="3">
        <v>1.07529E-6</v>
      </c>
      <c r="T8" s="3">
        <v>1.58266E-10</v>
      </c>
      <c r="U8" s="3">
        <v>2.3776799999999999E-7</v>
      </c>
      <c r="V8" s="3">
        <v>2.3674300000000001E-11</v>
      </c>
      <c r="W8" s="3">
        <v>1.53131E-7</v>
      </c>
      <c r="X8" s="3">
        <v>1.84124E-11</v>
      </c>
      <c r="Y8" s="3">
        <v>6.1076999999999998E-8</v>
      </c>
      <c r="Z8" s="3">
        <v>7.3408499999999995E-11</v>
      </c>
      <c r="AA8" s="3">
        <v>1.74074E-8</v>
      </c>
      <c r="AB8" s="3">
        <v>2.3373300000000001E-12</v>
      </c>
      <c r="AC8" s="3">
        <v>1.05556E-10</v>
      </c>
      <c r="AD8" s="3">
        <v>0.33696999999999999</v>
      </c>
      <c r="AE8" s="3">
        <v>0.110453</v>
      </c>
      <c r="AF8" s="3">
        <v>0.110988</v>
      </c>
      <c r="AG8" s="3">
        <v>0.110997</v>
      </c>
      <c r="AH8" s="3">
        <v>0.110996</v>
      </c>
      <c r="AI8" s="3">
        <v>0.111</v>
      </c>
      <c r="AJ8" s="3">
        <v>0.111</v>
      </c>
      <c r="AK8" s="3">
        <v>0.111</v>
      </c>
      <c r="AL8" s="3">
        <v>0.111</v>
      </c>
      <c r="AM8" s="3">
        <v>0.111</v>
      </c>
      <c r="AN8" s="3">
        <v>0.513104</v>
      </c>
      <c r="AO8" s="3">
        <v>0</v>
      </c>
      <c r="AP8" s="3">
        <v>0</v>
      </c>
      <c r="AQ8" s="3">
        <v>0</v>
      </c>
      <c r="AR8" s="3">
        <v>3.4435200000000001E-8</v>
      </c>
      <c r="AS8" s="3">
        <v>1.9075700000000002E-6</v>
      </c>
      <c r="AT8" s="3">
        <v>4.0005099999999999E-8</v>
      </c>
      <c r="AU8" s="3">
        <v>2.4387500000000002E-6</v>
      </c>
      <c r="AV8" s="3">
        <v>1.8451899999999999E-9</v>
      </c>
      <c r="AW8" s="3">
        <v>1.07639E-9</v>
      </c>
      <c r="AX8" s="3">
        <v>6.4799199999999997E-10</v>
      </c>
      <c r="AY8" s="3">
        <v>3.99781E-10</v>
      </c>
      <c r="AZ8" s="3">
        <v>2.3857599999999999E-8</v>
      </c>
    </row>
    <row r="9" spans="1:52" ht="15" x14ac:dyDescent="0.2">
      <c r="A9" s="12">
        <v>5</v>
      </c>
      <c r="B9">
        <v>0</v>
      </c>
      <c r="C9">
        <v>1</v>
      </c>
      <c r="D9">
        <v>1</v>
      </c>
      <c r="E9">
        <v>917</v>
      </c>
      <c r="F9">
        <v>1</v>
      </c>
      <c r="G9">
        <v>1</v>
      </c>
      <c r="H9">
        <v>298.14999999999998</v>
      </c>
      <c r="I9">
        <v>0.49556</v>
      </c>
      <c r="J9" s="3">
        <v>142.94399999999999</v>
      </c>
      <c r="K9" s="3">
        <v>7.1262500000000004E-4</v>
      </c>
      <c r="L9" s="3">
        <v>7.5205500000000005E-16</v>
      </c>
      <c r="M9" s="3">
        <v>6.9354699999999998E-4</v>
      </c>
      <c r="N9" s="3">
        <v>5.46798E-8</v>
      </c>
      <c r="O9" s="3">
        <v>1.2874000000000001E-5</v>
      </c>
      <c r="P9" s="3">
        <v>9.3184300000000009E-10</v>
      </c>
      <c r="Q9" s="3">
        <v>4.0619900000000004E-6</v>
      </c>
      <c r="R9" s="3">
        <v>6.1763099999999997E-10</v>
      </c>
      <c r="S9" s="3">
        <v>1.40505E-6</v>
      </c>
      <c r="T9" s="3">
        <v>2.1358100000000001E-10</v>
      </c>
      <c r="U9" s="3">
        <v>3.1368300000000002E-7</v>
      </c>
      <c r="V9" s="3">
        <v>3.2257E-11</v>
      </c>
      <c r="W9" s="3">
        <v>2.03973E-7</v>
      </c>
      <c r="X9" s="3">
        <v>2.53295E-11</v>
      </c>
      <c r="Y9" s="3">
        <v>8.2140499999999994E-8</v>
      </c>
      <c r="Z9" s="3">
        <v>1.01961E-10</v>
      </c>
      <c r="AA9" s="3">
        <v>2.36366E-8</v>
      </c>
      <c r="AB9" s="3">
        <v>3.2777899999999999E-12</v>
      </c>
      <c r="AC9" s="3">
        <v>1.57205E-10</v>
      </c>
      <c r="AD9" s="3">
        <v>0.45871000000000001</v>
      </c>
      <c r="AE9" s="3">
        <v>0.110306</v>
      </c>
      <c r="AF9" s="3">
        <v>0.110985</v>
      </c>
      <c r="AG9" s="3">
        <v>0.110996</v>
      </c>
      <c r="AH9" s="3">
        <v>0.110996</v>
      </c>
      <c r="AI9" s="3">
        <v>0.111</v>
      </c>
      <c r="AJ9" s="3">
        <v>0.111</v>
      </c>
      <c r="AK9" s="3">
        <v>0.111</v>
      </c>
      <c r="AL9" s="3">
        <v>0.111</v>
      </c>
      <c r="AM9" s="3">
        <v>0.111</v>
      </c>
      <c r="AN9" s="3">
        <v>0.64303299999999997</v>
      </c>
      <c r="AO9" s="3">
        <v>0</v>
      </c>
      <c r="AP9" s="3">
        <v>0</v>
      </c>
      <c r="AQ9" s="3">
        <v>0</v>
      </c>
      <c r="AR9" s="3">
        <v>3.01354E-8</v>
      </c>
      <c r="AS9" s="3">
        <v>1.6876900000000001E-6</v>
      </c>
      <c r="AT9" s="3">
        <v>3.5735899999999998E-8</v>
      </c>
      <c r="AU9" s="3">
        <v>2.1995299999999998E-6</v>
      </c>
      <c r="AV9" s="3">
        <v>1.6802599999999999E-9</v>
      </c>
      <c r="AW9" s="3">
        <v>9.896399999999999E-10</v>
      </c>
      <c r="AX9" s="3">
        <v>6.0151699999999998E-10</v>
      </c>
      <c r="AY9" s="3">
        <v>3.7468999999999997E-10</v>
      </c>
      <c r="AZ9" s="3">
        <v>2.45252E-8</v>
      </c>
    </row>
    <row r="10" spans="1:52" ht="15" x14ac:dyDescent="0.2">
      <c r="A10" s="12">
        <v>6</v>
      </c>
      <c r="B10">
        <v>0</v>
      </c>
      <c r="C10">
        <v>1</v>
      </c>
      <c r="D10">
        <v>3</v>
      </c>
      <c r="E10">
        <v>5815</v>
      </c>
      <c r="F10">
        <v>1</v>
      </c>
      <c r="G10">
        <v>1</v>
      </c>
      <c r="H10">
        <v>298.14999999999998</v>
      </c>
      <c r="I10">
        <v>0.59443999999999997</v>
      </c>
      <c r="J10" s="3">
        <v>145.65</v>
      </c>
      <c r="K10" s="3">
        <v>8.7212599999999998E-4</v>
      </c>
      <c r="L10" s="3">
        <v>1.28067E-15</v>
      </c>
      <c r="M10" s="3">
        <v>8.4834799999999996E-4</v>
      </c>
      <c r="N10" s="3">
        <v>6.9464900000000002E-8</v>
      </c>
      <c r="O10" s="3">
        <v>1.5953100000000001E-5</v>
      </c>
      <c r="P10" s="3">
        <v>1.1992600000000001E-9</v>
      </c>
      <c r="Q10" s="3">
        <v>5.0922400000000004E-6</v>
      </c>
      <c r="R10" s="3">
        <v>8.0415399999999999E-10</v>
      </c>
      <c r="S10" s="3">
        <v>1.78196E-6</v>
      </c>
      <c r="T10" s="3">
        <v>2.8132500000000001E-10</v>
      </c>
      <c r="U10" s="3">
        <v>4.02467E-7</v>
      </c>
      <c r="V10" s="3">
        <v>4.29836E-11</v>
      </c>
      <c r="W10" s="3">
        <v>2.6475500000000002E-7</v>
      </c>
      <c r="X10" s="3">
        <v>3.4145999999999998E-11</v>
      </c>
      <c r="Y10" s="3">
        <v>1.07861E-7</v>
      </c>
      <c r="Z10" s="3">
        <v>1.39053E-10</v>
      </c>
      <c r="AA10" s="3">
        <v>3.1399500000000003E-8</v>
      </c>
      <c r="AB10" s="3">
        <v>4.5222999999999998E-12</v>
      </c>
      <c r="AC10" s="3">
        <v>2.32292E-10</v>
      </c>
      <c r="AD10" s="3">
        <v>0.60816099999999995</v>
      </c>
      <c r="AE10" s="3">
        <v>0.110152</v>
      </c>
      <c r="AF10" s="3">
        <v>0.110983</v>
      </c>
      <c r="AG10" s="3">
        <v>0.110995</v>
      </c>
      <c r="AH10" s="3">
        <v>0.110996</v>
      </c>
      <c r="AI10" s="3">
        <v>0.111</v>
      </c>
      <c r="AJ10" s="3">
        <v>0.111</v>
      </c>
      <c r="AK10" s="3">
        <v>0.111</v>
      </c>
      <c r="AL10" s="3">
        <v>0.111</v>
      </c>
      <c r="AM10" s="3">
        <v>0.111</v>
      </c>
      <c r="AN10" s="3">
        <v>0.77378000000000002</v>
      </c>
      <c r="AO10" s="3">
        <v>0</v>
      </c>
      <c r="AP10" s="3">
        <v>0</v>
      </c>
      <c r="AQ10" s="3">
        <v>0</v>
      </c>
      <c r="AR10" s="3">
        <v>2.5905899999999998E-8</v>
      </c>
      <c r="AS10" s="3">
        <v>1.4697600000000001E-6</v>
      </c>
      <c r="AT10" s="3">
        <v>3.1484599999999999E-8</v>
      </c>
      <c r="AU10" s="3">
        <v>1.9604700000000001E-6</v>
      </c>
      <c r="AV10" s="3">
        <v>1.51509E-9</v>
      </c>
      <c r="AW10" s="3">
        <v>9.0276200000000001E-10</v>
      </c>
      <c r="AX10" s="3">
        <v>5.5510700000000004E-10</v>
      </c>
      <c r="AY10" s="3">
        <v>3.4981100000000001E-10</v>
      </c>
      <c r="AZ10" s="3">
        <v>2.5468500000000001E-8</v>
      </c>
    </row>
    <row r="11" spans="1:52" ht="15" x14ac:dyDescent="0.2">
      <c r="A11" s="12">
        <v>7</v>
      </c>
      <c r="B11">
        <v>0</v>
      </c>
      <c r="C11">
        <v>1</v>
      </c>
      <c r="D11">
        <v>1</v>
      </c>
      <c r="E11">
        <v>1165</v>
      </c>
      <c r="F11">
        <v>1</v>
      </c>
      <c r="G11">
        <v>1</v>
      </c>
      <c r="H11">
        <v>298.14999999999998</v>
      </c>
      <c r="I11">
        <v>0.69333</v>
      </c>
      <c r="J11" s="3">
        <v>149.12799999999999</v>
      </c>
      <c r="K11" s="3">
        <v>1.0454500000000001E-3</v>
      </c>
      <c r="L11" s="3">
        <v>2.12872E-15</v>
      </c>
      <c r="M11" s="3">
        <v>1.01629E-3</v>
      </c>
      <c r="N11" s="3">
        <v>8.7116800000000001E-8</v>
      </c>
      <c r="O11" s="3">
        <v>1.9420899999999999E-5</v>
      </c>
      <c r="P11" s="3">
        <v>1.5283800000000001E-9</v>
      </c>
      <c r="Q11" s="3">
        <v>6.2903499999999998E-6</v>
      </c>
      <c r="R11" s="3">
        <v>1.0399200000000001E-9</v>
      </c>
      <c r="S11" s="3">
        <v>2.23358E-6</v>
      </c>
      <c r="T11" s="3">
        <v>3.6915199999999998E-10</v>
      </c>
      <c r="U11" s="3">
        <v>5.1187700000000002E-7</v>
      </c>
      <c r="V11" s="3">
        <v>5.72312E-11</v>
      </c>
      <c r="W11" s="3">
        <v>3.4167499999999999E-7</v>
      </c>
      <c r="X11" s="3">
        <v>4.6131999999999998E-11</v>
      </c>
      <c r="Y11" s="3">
        <v>1.4124199999999999E-7</v>
      </c>
      <c r="Z11" s="3">
        <v>1.9062399999999999E-10</v>
      </c>
      <c r="AA11" s="3">
        <v>4.1721300000000003E-8</v>
      </c>
      <c r="AB11" s="3">
        <v>6.2905500000000001E-12</v>
      </c>
      <c r="AC11" s="3">
        <v>3.5035699999999999E-10</v>
      </c>
      <c r="AD11" s="3">
        <v>0.80026299999999995</v>
      </c>
      <c r="AE11" s="3">
        <v>0.109984</v>
      </c>
      <c r="AF11" s="3">
        <v>0.11097899999999999</v>
      </c>
      <c r="AG11" s="3">
        <v>0.110994</v>
      </c>
      <c r="AH11" s="3">
        <v>0.110996</v>
      </c>
      <c r="AI11" s="3">
        <v>0.110999</v>
      </c>
      <c r="AJ11" s="3">
        <v>0.111</v>
      </c>
      <c r="AK11" s="3">
        <v>0.111</v>
      </c>
      <c r="AL11" s="3">
        <v>0.111</v>
      </c>
      <c r="AM11" s="3">
        <v>0.111</v>
      </c>
      <c r="AN11" s="3">
        <v>0.90535399999999999</v>
      </c>
      <c r="AO11" s="3">
        <v>0</v>
      </c>
      <c r="AP11" s="3">
        <v>0</v>
      </c>
      <c r="AQ11" s="3">
        <v>0</v>
      </c>
      <c r="AR11" s="3">
        <v>2.17166E-8</v>
      </c>
      <c r="AS11" s="3">
        <v>1.2520499999999999E-6</v>
      </c>
      <c r="AT11" s="3">
        <v>2.7215400000000001E-8</v>
      </c>
      <c r="AU11" s="3">
        <v>1.7195400000000001E-6</v>
      </c>
      <c r="AV11" s="3">
        <v>1.34842E-9</v>
      </c>
      <c r="AW11" s="3">
        <v>8.1525199999999997E-10</v>
      </c>
      <c r="AX11" s="3">
        <v>5.0866099999999999E-10</v>
      </c>
      <c r="AY11" s="3">
        <v>3.25251E-10</v>
      </c>
      <c r="AZ11" s="3">
        <v>2.688E-8</v>
      </c>
    </row>
    <row r="12" spans="1:52" ht="15" x14ac:dyDescent="0.2">
      <c r="A12" s="12">
        <v>8</v>
      </c>
      <c r="B12">
        <v>0</v>
      </c>
      <c r="C12">
        <v>1</v>
      </c>
      <c r="D12">
        <v>1</v>
      </c>
      <c r="E12">
        <v>2385</v>
      </c>
      <c r="F12">
        <v>1</v>
      </c>
      <c r="G12">
        <v>1</v>
      </c>
      <c r="H12">
        <v>298.14999999999998</v>
      </c>
      <c r="I12">
        <v>0.79222000000000004</v>
      </c>
      <c r="J12" s="3">
        <v>153.93799999999999</v>
      </c>
      <c r="K12" s="3">
        <v>1.2430500000000001E-3</v>
      </c>
      <c r="L12" s="3">
        <v>3.5715699999999998E-15</v>
      </c>
      <c r="M12" s="3">
        <v>1.20729E-3</v>
      </c>
      <c r="N12" s="3">
        <v>1.09695E-7</v>
      </c>
      <c r="O12" s="3">
        <v>2.3567899999999998E-5</v>
      </c>
      <c r="P12" s="3">
        <v>1.9659399999999999E-9</v>
      </c>
      <c r="Q12" s="3">
        <v>7.7848399999999998E-6</v>
      </c>
      <c r="R12" s="3">
        <v>1.3641500000000001E-9</v>
      </c>
      <c r="S12" s="3">
        <v>2.819E-6</v>
      </c>
      <c r="T12" s="3">
        <v>4.9384200000000004E-10</v>
      </c>
      <c r="U12" s="3">
        <v>6.5883499999999996E-7</v>
      </c>
      <c r="V12" s="3">
        <v>7.8078500000000003E-11</v>
      </c>
      <c r="W12" s="3">
        <v>4.48476E-7</v>
      </c>
      <c r="X12" s="3">
        <v>6.4182399999999994E-11</v>
      </c>
      <c r="Y12" s="3">
        <v>1.89063E-7</v>
      </c>
      <c r="Z12" s="3">
        <v>2.7046199999999998E-10</v>
      </c>
      <c r="AA12" s="3">
        <v>5.6952699999999998E-8</v>
      </c>
      <c r="AB12" s="3">
        <v>9.1019199999999997E-12</v>
      </c>
      <c r="AC12" s="3">
        <v>5.6077599999999997E-10</v>
      </c>
      <c r="AD12" s="3">
        <v>1.0660099999999999</v>
      </c>
      <c r="AE12" s="3">
        <v>0.109793</v>
      </c>
      <c r="AF12" s="3">
        <v>0.110975</v>
      </c>
      <c r="AG12" s="3">
        <v>0.11099199999999999</v>
      </c>
      <c r="AH12" s="3">
        <v>0.110996</v>
      </c>
      <c r="AI12" s="3">
        <v>0.110999</v>
      </c>
      <c r="AJ12" s="3">
        <v>0.111</v>
      </c>
      <c r="AK12" s="3">
        <v>0.111</v>
      </c>
      <c r="AL12" s="3">
        <v>0.111</v>
      </c>
      <c r="AM12" s="3">
        <v>0.111</v>
      </c>
      <c r="AN12" s="3">
        <v>1.03776</v>
      </c>
      <c r="AO12" s="3">
        <v>0</v>
      </c>
      <c r="AP12" s="3">
        <v>0</v>
      </c>
      <c r="AQ12" s="3">
        <v>0</v>
      </c>
      <c r="AR12" s="3">
        <v>1.75091E-8</v>
      </c>
      <c r="AS12" s="3">
        <v>1.03121E-6</v>
      </c>
      <c r="AT12" s="3">
        <v>2.2859400000000002E-8</v>
      </c>
      <c r="AU12" s="3">
        <v>1.47294E-6</v>
      </c>
      <c r="AV12" s="3">
        <v>1.1779099999999999E-9</v>
      </c>
      <c r="AW12" s="3">
        <v>7.2626299999999996E-10</v>
      </c>
      <c r="AX12" s="3">
        <v>4.6211099999999998E-10</v>
      </c>
      <c r="AY12" s="3">
        <v>3.0133599999999998E-10</v>
      </c>
      <c r="AZ12" s="3">
        <v>2.9200099999999999E-8</v>
      </c>
    </row>
    <row r="13" spans="1:52" ht="15" x14ac:dyDescent="0.2">
      <c r="A13" s="12">
        <v>9</v>
      </c>
      <c r="B13">
        <v>0</v>
      </c>
      <c r="C13">
        <v>1</v>
      </c>
      <c r="D13">
        <v>1</v>
      </c>
      <c r="E13">
        <v>822</v>
      </c>
      <c r="F13">
        <v>1</v>
      </c>
      <c r="G13">
        <v>1</v>
      </c>
      <c r="H13">
        <v>298.14999999999998</v>
      </c>
      <c r="I13">
        <v>0.89110999999999996</v>
      </c>
      <c r="J13" s="3">
        <v>161.583</v>
      </c>
      <c r="K13" s="3">
        <v>1.49244E-3</v>
      </c>
      <c r="L13" s="3">
        <v>6.3881299999999999E-15</v>
      </c>
      <c r="M13" s="3">
        <v>1.44746E-3</v>
      </c>
      <c r="N13" s="3">
        <v>1.42656E-7</v>
      </c>
      <c r="O13" s="3">
        <v>2.9174900000000001E-5</v>
      </c>
      <c r="P13" s="3">
        <v>2.63979E-9</v>
      </c>
      <c r="Q13" s="3">
        <v>9.9292400000000008E-6</v>
      </c>
      <c r="R13" s="3">
        <v>1.88729E-9</v>
      </c>
      <c r="S13" s="3">
        <v>3.70452E-6</v>
      </c>
      <c r="T13" s="3">
        <v>7.0393800000000004E-10</v>
      </c>
      <c r="U13" s="3">
        <v>8.9202800000000003E-7</v>
      </c>
      <c r="V13" s="3">
        <v>1.14668E-10</v>
      </c>
      <c r="W13" s="3">
        <v>6.2561300000000003E-7</v>
      </c>
      <c r="X13" s="3">
        <v>9.7116300000000006E-11</v>
      </c>
      <c r="Y13" s="3">
        <v>2.7172899999999998E-7</v>
      </c>
      <c r="Z13" s="3">
        <v>4.21645E-10</v>
      </c>
      <c r="AA13" s="3">
        <v>8.4335200000000005E-8</v>
      </c>
      <c r="AB13" s="3">
        <v>1.4619700000000002E-11</v>
      </c>
      <c r="AC13" s="3">
        <v>1.0361E-9</v>
      </c>
      <c r="AD13" s="3">
        <v>1.4885600000000001</v>
      </c>
      <c r="AE13" s="3">
        <v>0.109552</v>
      </c>
      <c r="AF13" s="3">
        <v>0.11097</v>
      </c>
      <c r="AG13" s="3">
        <v>0.11099000000000001</v>
      </c>
      <c r="AH13" s="3">
        <v>0.110995</v>
      </c>
      <c r="AI13" s="3">
        <v>0.110999</v>
      </c>
      <c r="AJ13" s="3">
        <v>0.110999</v>
      </c>
      <c r="AK13" s="3">
        <v>0.111</v>
      </c>
      <c r="AL13" s="3">
        <v>0.111</v>
      </c>
      <c r="AM13" s="3">
        <v>0.111</v>
      </c>
      <c r="AN13" s="3">
        <v>1.1710100000000001</v>
      </c>
      <c r="AO13" s="3">
        <v>0</v>
      </c>
      <c r="AP13" s="3">
        <v>0</v>
      </c>
      <c r="AQ13" s="3">
        <v>0</v>
      </c>
      <c r="AR13" s="3">
        <v>1.31406E-8</v>
      </c>
      <c r="AS13" s="3">
        <v>7.9908500000000001E-7</v>
      </c>
      <c r="AT13" s="3">
        <v>1.8250999999999999E-8</v>
      </c>
      <c r="AU13" s="3">
        <v>1.2116500000000001E-6</v>
      </c>
      <c r="AV13" s="3">
        <v>9.983179999999999E-10</v>
      </c>
      <c r="AW13" s="3">
        <v>6.3418500000000002E-10</v>
      </c>
      <c r="AX13" s="3">
        <v>4.1574999999999999E-10</v>
      </c>
      <c r="AY13" s="3">
        <v>2.7932000000000002E-10</v>
      </c>
      <c r="AZ13" s="3">
        <v>3.3771800000000002E-8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411</v>
      </c>
      <c r="F14">
        <v>1</v>
      </c>
      <c r="G14">
        <v>1</v>
      </c>
      <c r="H14">
        <v>298.14999999999998</v>
      </c>
      <c r="I14">
        <v>0.99</v>
      </c>
      <c r="J14" s="3">
        <v>1278.73</v>
      </c>
      <c r="K14" s="3">
        <v>1.40477E-2</v>
      </c>
      <c r="L14" s="3">
        <v>1.22817E-12</v>
      </c>
      <c r="M14" s="3">
        <v>1.22985E-2</v>
      </c>
      <c r="N14" s="3">
        <v>3.41896E-6</v>
      </c>
      <c r="O14" s="3">
        <v>5.53861E-4</v>
      </c>
      <c r="P14" s="3">
        <v>1.4135799999999999E-7</v>
      </c>
      <c r="Q14" s="3">
        <v>3.8082699999999998E-4</v>
      </c>
      <c r="R14" s="3">
        <v>2.0417799999999999E-7</v>
      </c>
      <c r="S14" s="3">
        <v>2.8511500000000001E-4</v>
      </c>
      <c r="T14" s="3">
        <v>1.5282099999999999E-7</v>
      </c>
      <c r="U14" s="3">
        <v>1.3573E-4</v>
      </c>
      <c r="V14" s="3">
        <v>4.92151E-8</v>
      </c>
      <c r="W14" s="3">
        <v>1.8107900000000001E-4</v>
      </c>
      <c r="X14" s="3">
        <v>7.9289000000000003E-8</v>
      </c>
      <c r="Y14" s="3">
        <v>1.3809799999999999E-4</v>
      </c>
      <c r="Z14" s="3">
        <v>6.0444499999999996E-7</v>
      </c>
      <c r="AA14" s="3">
        <v>6.4846199999999996E-5</v>
      </c>
      <c r="AB14" s="3">
        <v>3.1708199999999999E-8</v>
      </c>
      <c r="AC14" s="3">
        <v>2.5456199999999997E-7</v>
      </c>
      <c r="AD14" s="3">
        <v>65.685500000000005</v>
      </c>
      <c r="AE14" s="3">
        <v>9.8595600000000005E-2</v>
      </c>
      <c r="AF14" s="3">
        <v>0.110155</v>
      </c>
      <c r="AG14" s="3">
        <v>0.109879</v>
      </c>
      <c r="AH14" s="3">
        <v>0.10885</v>
      </c>
      <c r="AI14" s="3">
        <v>0.106235</v>
      </c>
      <c r="AJ14" s="3">
        <v>9.9758299999999994E-2</v>
      </c>
      <c r="AK14" s="3">
        <v>8.64679E-2</v>
      </c>
      <c r="AL14" s="3">
        <v>6.4579600000000001E-2</v>
      </c>
      <c r="AM14" s="3">
        <v>1.18559E-3</v>
      </c>
      <c r="AN14" s="3">
        <v>1.30511</v>
      </c>
      <c r="AO14" s="3">
        <v>0</v>
      </c>
      <c r="AP14" s="3">
        <v>0</v>
      </c>
      <c r="AQ14" s="3">
        <v>0</v>
      </c>
      <c r="AR14" s="3">
        <v>6.2152499999999998E-10</v>
      </c>
      <c r="AS14" s="3">
        <v>8.4446899999999996E-8</v>
      </c>
      <c r="AT14" s="3">
        <v>3.8967200000000002E-9</v>
      </c>
      <c r="AU14" s="3">
        <v>5.1911699999999998E-7</v>
      </c>
      <c r="AV14" s="3">
        <v>8.4560199999999997E-10</v>
      </c>
      <c r="AW14" s="3">
        <v>1.02183E-9</v>
      </c>
      <c r="AX14" s="3">
        <v>1.17621E-9</v>
      </c>
      <c r="AY14" s="3">
        <v>1.1955799999999999E-9</v>
      </c>
      <c r="AZ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43.292900000000003</v>
      </c>
      <c r="C31" s="3">
        <v>1.02502E-4</v>
      </c>
      <c r="D31" s="3">
        <v>2.9138500000000002E-4</v>
      </c>
      <c r="E31" s="3">
        <v>7.3955699999999995E-4</v>
      </c>
      <c r="F31" s="3">
        <v>1.8641199999999999E-3</v>
      </c>
      <c r="G31" s="3">
        <v>4.6291800000000001E-3</v>
      </c>
      <c r="H31" s="3">
        <v>1.1060499999999999E-2</v>
      </c>
      <c r="I31" s="3">
        <v>2.43933E-2</v>
      </c>
      <c r="J31" s="3">
        <v>4.6355500000000001E-2</v>
      </c>
      <c r="K31" s="3">
        <v>0.10981399999999999</v>
      </c>
    </row>
    <row r="32" spans="1:11" x14ac:dyDescent="0.2">
      <c r="A32" s="10"/>
    </row>
    <row r="33" spans="1:102" x14ac:dyDescent="0.2">
      <c r="A33" s="10"/>
    </row>
    <row r="34" spans="1:102" x14ac:dyDescent="0.2">
      <c r="A34" s="10"/>
    </row>
    <row r="35" spans="1:102" ht="15" x14ac:dyDescent="0.2">
      <c r="A35" s="12" t="s">
        <v>61</v>
      </c>
    </row>
    <row r="36" spans="1:102" ht="15" x14ac:dyDescent="0.2">
      <c r="A36" s="11" t="s">
        <v>62</v>
      </c>
    </row>
    <row r="37" spans="1:102" x14ac:dyDescent="0.2">
      <c r="A37" s="10"/>
    </row>
    <row r="38" spans="1:102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339</v>
      </c>
      <c r="CN38" t="s">
        <v>340</v>
      </c>
      <c r="CO38" t="s">
        <v>341</v>
      </c>
      <c r="CP38" t="s">
        <v>232</v>
      </c>
      <c r="CQ38" t="s">
        <v>233</v>
      </c>
      <c r="CR38" t="s">
        <v>234</v>
      </c>
      <c r="CS38" t="s">
        <v>235</v>
      </c>
      <c r="CT38" t="s">
        <v>236</v>
      </c>
      <c r="CU38" t="s">
        <v>237</v>
      </c>
      <c r="CV38" t="s">
        <v>238</v>
      </c>
      <c r="CW38" t="s">
        <v>239</v>
      </c>
      <c r="CX38" t="s">
        <v>240</v>
      </c>
    </row>
    <row r="39" spans="1:102" ht="15" x14ac:dyDescent="0.2">
      <c r="A39" s="12">
        <v>1</v>
      </c>
      <c r="B39" s="3">
        <v>1.1972</v>
      </c>
      <c r="C39" s="3">
        <v>71.975999999999999</v>
      </c>
      <c r="D39" s="3">
        <v>0.110275</v>
      </c>
      <c r="E39" s="3">
        <v>1.4893299999999999E-14</v>
      </c>
      <c r="F39" s="3">
        <v>0.10746699999999999</v>
      </c>
      <c r="G39" s="3">
        <v>7.6105000000000002E-6</v>
      </c>
      <c r="H39" s="3">
        <v>1.9238199999999999E-3</v>
      </c>
      <c r="I39" s="3">
        <v>1.25077E-7</v>
      </c>
      <c r="J39" s="3">
        <v>5.8826500000000003E-4</v>
      </c>
      <c r="K39" s="3">
        <v>8.0343200000000004E-8</v>
      </c>
      <c r="L39" s="3">
        <v>1.97207E-4</v>
      </c>
      <c r="M39" s="3">
        <v>2.6926400000000001E-8</v>
      </c>
      <c r="N39" s="3">
        <v>4.2670799999999998E-5</v>
      </c>
      <c r="O39" s="3">
        <v>3.9413899999999998E-9</v>
      </c>
      <c r="P39" s="3">
        <v>2.6891799999999999E-5</v>
      </c>
      <c r="Q39" s="3">
        <v>2.9995800000000001E-9</v>
      </c>
      <c r="R39" s="3">
        <v>1.04958E-5</v>
      </c>
      <c r="S39" s="3">
        <v>1.17025E-8</v>
      </c>
      <c r="T39" s="3">
        <v>2.92718E-6</v>
      </c>
      <c r="U39" s="3">
        <v>3.6461300000000002E-10</v>
      </c>
      <c r="V39" s="3">
        <v>1.41884E-8</v>
      </c>
      <c r="W39" s="3">
        <v>88.774100000000004</v>
      </c>
      <c r="X39" s="3">
        <v>88.877600000000001</v>
      </c>
      <c r="Y39" s="3">
        <v>88.881</v>
      </c>
      <c r="Z39" s="3">
        <v>88.878900000000002</v>
      </c>
      <c r="AA39" s="3">
        <v>88.881600000000006</v>
      </c>
      <c r="AB39" s="3">
        <v>88.881600000000006</v>
      </c>
      <c r="AC39" s="3">
        <v>88.881600000000006</v>
      </c>
      <c r="AD39" s="3">
        <v>88.881600000000006</v>
      </c>
      <c r="AE39" s="3">
        <v>88.881600000000006</v>
      </c>
      <c r="AF39" s="3">
        <v>1.28894E-4</v>
      </c>
      <c r="AG39" s="3">
        <v>1.7407900000000001E-17</v>
      </c>
      <c r="AH39" s="3">
        <v>1.2561199999999999E-4</v>
      </c>
      <c r="AI39" s="3">
        <v>8.8954600000000006E-9</v>
      </c>
      <c r="AJ39" s="3">
        <v>2.2486400000000002E-6</v>
      </c>
      <c r="AK39" s="3">
        <v>1.4619599999999999E-10</v>
      </c>
      <c r="AL39" s="3">
        <v>6.8758799999999998E-7</v>
      </c>
      <c r="AM39" s="3">
        <v>9.3908399999999996E-11</v>
      </c>
      <c r="AN39" s="3">
        <v>2.3050300000000001E-7</v>
      </c>
      <c r="AO39" s="3">
        <v>3.1472699999999997E-11</v>
      </c>
      <c r="AP39" s="3">
        <v>4.9875299999999998E-8</v>
      </c>
      <c r="AQ39" s="3">
        <v>4.6068499999999999E-12</v>
      </c>
      <c r="AR39" s="3">
        <v>3.1432300000000003E-8</v>
      </c>
      <c r="AS39" s="3">
        <v>3.5060399999999999E-12</v>
      </c>
      <c r="AT39" s="3">
        <v>1.2267900000000001E-8</v>
      </c>
      <c r="AU39" s="3">
        <v>1.3678300000000001E-11</v>
      </c>
      <c r="AV39" s="3">
        <v>3.4214100000000001E-9</v>
      </c>
      <c r="AW39" s="3">
        <v>4.26175E-13</v>
      </c>
      <c r="AX39" s="3">
        <v>1.6583899999999998E-11</v>
      </c>
      <c r="AY39" s="3">
        <v>6.4880800000000002E-2</v>
      </c>
      <c r="AZ39" s="3">
        <v>0.10376299999999999</v>
      </c>
      <c r="BA39" s="3">
        <v>0.103884</v>
      </c>
      <c r="BB39" s="3">
        <v>0.10388799999999999</v>
      </c>
      <c r="BC39" s="3">
        <v>0.10388500000000001</v>
      </c>
      <c r="BD39" s="3">
        <v>0.10388799999999999</v>
      </c>
      <c r="BE39" s="3">
        <v>0.10388799999999999</v>
      </c>
      <c r="BF39" s="3">
        <v>0.10388799999999999</v>
      </c>
      <c r="BG39" s="3">
        <v>0.10388799999999999</v>
      </c>
      <c r="BH39" s="3">
        <v>0.10388799999999999</v>
      </c>
      <c r="BI39" s="3">
        <v>12.6442</v>
      </c>
      <c r="BJ39" s="3">
        <v>11.462300000000001</v>
      </c>
      <c r="BK39" s="3">
        <v>12.644399999999999</v>
      </c>
      <c r="BL39" s="3">
        <v>3.9813299999999998</v>
      </c>
      <c r="BM39" s="3">
        <v>12.644399999999999</v>
      </c>
      <c r="BN39" s="3">
        <v>3.9813299999999998</v>
      </c>
      <c r="BO39" s="3">
        <v>12.644399999999999</v>
      </c>
      <c r="BP39" s="3">
        <v>3.9813299999999998</v>
      </c>
      <c r="BQ39" s="3">
        <v>12.644399999999999</v>
      </c>
      <c r="BR39" s="3">
        <v>3.9813299999999998</v>
      </c>
      <c r="BS39" s="3">
        <v>12.644399999999999</v>
      </c>
      <c r="BT39" s="3">
        <v>3.9813299999999998</v>
      </c>
      <c r="BU39" s="3">
        <v>12.644399999999999</v>
      </c>
      <c r="BV39" s="3">
        <v>3.9813299999999998</v>
      </c>
      <c r="BW39" s="3">
        <v>12.644399999999999</v>
      </c>
      <c r="BX39" s="3">
        <v>3.9813299999999998</v>
      </c>
      <c r="BY39" s="3">
        <v>12.644399999999999</v>
      </c>
      <c r="BZ39" s="3">
        <v>3.9813299999999998</v>
      </c>
      <c r="CA39" s="3">
        <v>12.644399999999999</v>
      </c>
      <c r="CB39" s="3">
        <v>1.54129</v>
      </c>
      <c r="CC39" s="3">
        <v>0.97360400000000002</v>
      </c>
      <c r="CD39" s="3">
        <v>0.40156799999999998</v>
      </c>
      <c r="CE39" s="3">
        <v>0.165629</v>
      </c>
      <c r="CF39" s="3">
        <v>6.8314600000000003E-2</v>
      </c>
      <c r="CG39" s="3">
        <v>2.8176699999999999E-2</v>
      </c>
      <c r="CH39" s="3">
        <v>1.1621599999999999E-2</v>
      </c>
      <c r="CI39" s="3">
        <v>4.7934099999999997E-3</v>
      </c>
      <c r="CJ39" s="3">
        <v>1.97707E-3</v>
      </c>
      <c r="CK39" s="3">
        <v>3.6433799999999997E-5</v>
      </c>
      <c r="CL39" s="3">
        <v>3.1254099999999999E-3</v>
      </c>
      <c r="CM39" s="3">
        <v>0</v>
      </c>
      <c r="CN39" s="3">
        <v>0</v>
      </c>
      <c r="CO39" s="3">
        <v>0</v>
      </c>
      <c r="CP39" s="3">
        <v>1.1684399999999999E-9</v>
      </c>
      <c r="CQ39" s="3">
        <v>6.3105999999999996E-8</v>
      </c>
      <c r="CR39" s="3">
        <v>1.2949900000000001E-9</v>
      </c>
      <c r="CS39" s="3">
        <v>7.7248500000000005E-8</v>
      </c>
      <c r="CT39" s="3">
        <v>5.7193199999999997E-11</v>
      </c>
      <c r="CU39" s="3">
        <v>3.2647800000000002E-11</v>
      </c>
      <c r="CV39" s="3">
        <v>1.92324E-11</v>
      </c>
      <c r="CW39" s="3">
        <v>1.16109E-11</v>
      </c>
      <c r="CX39" s="3">
        <v>5.5386799999999995E-10</v>
      </c>
    </row>
    <row r="40" spans="1:102" ht="15" x14ac:dyDescent="0.2">
      <c r="A40" s="12">
        <v>2</v>
      </c>
      <c r="B40" s="3">
        <v>1.1950799999999999</v>
      </c>
      <c r="C40" s="3">
        <v>71.975999999999999</v>
      </c>
      <c r="D40" s="3">
        <v>0.10452400000000001</v>
      </c>
      <c r="E40" s="3">
        <v>3.1002800000000001E-14</v>
      </c>
      <c r="F40" s="3">
        <v>0.10183499999999999</v>
      </c>
      <c r="G40" s="3">
        <v>7.3734100000000003E-6</v>
      </c>
      <c r="H40" s="3">
        <v>1.8367800000000001E-3</v>
      </c>
      <c r="I40" s="3">
        <v>1.2209800000000001E-7</v>
      </c>
      <c r="J40" s="3">
        <v>5.6523100000000002E-4</v>
      </c>
      <c r="K40" s="3">
        <v>7.8929299999999995E-8</v>
      </c>
      <c r="L40" s="3">
        <v>1.9069200000000001E-4</v>
      </c>
      <c r="M40" s="3">
        <v>2.6621000000000001E-8</v>
      </c>
      <c r="N40" s="3">
        <v>4.1523600000000003E-5</v>
      </c>
      <c r="O40" s="3">
        <v>3.92148E-9</v>
      </c>
      <c r="P40" s="3">
        <v>2.6335399999999999E-5</v>
      </c>
      <c r="Q40" s="3">
        <v>3.00342E-9</v>
      </c>
      <c r="R40" s="3">
        <v>1.0344E-5</v>
      </c>
      <c r="S40" s="3">
        <v>1.1792000000000001E-8</v>
      </c>
      <c r="T40" s="3">
        <v>2.9032099999999999E-6</v>
      </c>
      <c r="U40" s="3">
        <v>3.6974000000000001E-10</v>
      </c>
      <c r="V40" s="3">
        <v>1.5058999999999999E-8</v>
      </c>
      <c r="W40" s="3">
        <v>41.953299999999999</v>
      </c>
      <c r="X40" s="3">
        <v>42.052500000000002</v>
      </c>
      <c r="Y40" s="3">
        <v>42.054600000000001</v>
      </c>
      <c r="Z40" s="3">
        <v>42.053899999999999</v>
      </c>
      <c r="AA40" s="3">
        <v>42.055100000000003</v>
      </c>
      <c r="AB40" s="3">
        <v>42.055199999999999</v>
      </c>
      <c r="AC40" s="3">
        <v>42.055199999999999</v>
      </c>
      <c r="AD40" s="3">
        <v>42.055199999999999</v>
      </c>
      <c r="AE40" s="3">
        <v>42.055199999999999</v>
      </c>
      <c r="AF40" s="3">
        <v>2.40778E-4</v>
      </c>
      <c r="AG40" s="3">
        <v>7.1417199999999996E-17</v>
      </c>
      <c r="AH40" s="3">
        <v>2.34584E-4</v>
      </c>
      <c r="AI40" s="3">
        <v>1.69852E-8</v>
      </c>
      <c r="AJ40" s="3">
        <v>4.23116E-6</v>
      </c>
      <c r="AK40" s="3">
        <v>2.8126099999999998E-10</v>
      </c>
      <c r="AL40" s="3">
        <v>1.3020500000000001E-6</v>
      </c>
      <c r="AM40" s="3">
        <v>1.8182E-10</v>
      </c>
      <c r="AN40" s="3">
        <v>4.3927399999999999E-7</v>
      </c>
      <c r="AO40" s="3">
        <v>6.1323599999999999E-11</v>
      </c>
      <c r="AP40" s="3">
        <v>9.5652800000000005E-8</v>
      </c>
      <c r="AQ40" s="3">
        <v>9.0334200000000001E-12</v>
      </c>
      <c r="AR40" s="3">
        <v>6.06656E-8</v>
      </c>
      <c r="AS40" s="3">
        <v>6.9186100000000001E-12</v>
      </c>
      <c r="AT40" s="3">
        <v>2.3828099999999999E-8</v>
      </c>
      <c r="AU40" s="3">
        <v>2.7163799999999999E-11</v>
      </c>
      <c r="AV40" s="3">
        <v>6.6877599999999997E-9</v>
      </c>
      <c r="AW40" s="3">
        <v>8.5172499999999999E-13</v>
      </c>
      <c r="AX40" s="3">
        <v>3.4689500000000001E-11</v>
      </c>
      <c r="AY40" s="3">
        <v>0.12786800000000001</v>
      </c>
      <c r="AZ40" s="3">
        <v>9.6642599999999995E-2</v>
      </c>
      <c r="BA40" s="3">
        <v>9.6870999999999999E-2</v>
      </c>
      <c r="BB40" s="3">
        <v>9.6875900000000001E-2</v>
      </c>
      <c r="BC40" s="3">
        <v>9.6874299999999997E-2</v>
      </c>
      <c r="BD40" s="3">
        <v>9.6877199999999997E-2</v>
      </c>
      <c r="BE40" s="3">
        <v>9.6877199999999997E-2</v>
      </c>
      <c r="BF40" s="3">
        <v>9.68773E-2</v>
      </c>
      <c r="BG40" s="3">
        <v>9.68773E-2</v>
      </c>
      <c r="BH40" s="3">
        <v>9.68773E-2</v>
      </c>
      <c r="BI40" s="3">
        <v>6.4266800000000002</v>
      </c>
      <c r="BJ40" s="3">
        <v>5.8526100000000003</v>
      </c>
      <c r="BK40" s="3">
        <v>6.4267500000000002</v>
      </c>
      <c r="BL40" s="3">
        <v>2.08453</v>
      </c>
      <c r="BM40" s="3">
        <v>6.4267500000000002</v>
      </c>
      <c r="BN40" s="3">
        <v>2.08453</v>
      </c>
      <c r="BO40" s="3">
        <v>6.4267500000000002</v>
      </c>
      <c r="BP40" s="3">
        <v>2.08453</v>
      </c>
      <c r="BQ40" s="3">
        <v>6.4267500000000002</v>
      </c>
      <c r="BR40" s="3">
        <v>2.08453</v>
      </c>
      <c r="BS40" s="3">
        <v>6.4267500000000002</v>
      </c>
      <c r="BT40" s="3">
        <v>2.08453</v>
      </c>
      <c r="BU40" s="3">
        <v>6.4267500000000002</v>
      </c>
      <c r="BV40" s="3">
        <v>2.08453</v>
      </c>
      <c r="BW40" s="3">
        <v>6.4267500000000002</v>
      </c>
      <c r="BX40" s="3">
        <v>2.08453</v>
      </c>
      <c r="BY40" s="3">
        <v>6.4267500000000002</v>
      </c>
      <c r="BZ40" s="3">
        <v>2.08453</v>
      </c>
      <c r="CA40" s="3">
        <v>6.4267500000000002</v>
      </c>
      <c r="CB40" s="3">
        <v>1.55542</v>
      </c>
      <c r="CC40" s="3">
        <v>0.94209399999999999</v>
      </c>
      <c r="CD40" s="3">
        <v>0.391044</v>
      </c>
      <c r="CE40" s="3">
        <v>0.16231499999999999</v>
      </c>
      <c r="CF40" s="3">
        <v>6.7373500000000003E-2</v>
      </c>
      <c r="CG40" s="3">
        <v>2.7965400000000001E-2</v>
      </c>
      <c r="CH40" s="3">
        <v>1.1607900000000001E-2</v>
      </c>
      <c r="CI40" s="3">
        <v>4.81819E-3</v>
      </c>
      <c r="CJ40" s="3">
        <v>1.99993E-3</v>
      </c>
      <c r="CK40" s="3">
        <v>3.9439600000000001E-5</v>
      </c>
      <c r="CL40" s="3">
        <v>6.2160899999999996E-3</v>
      </c>
      <c r="CM40" s="3">
        <v>0</v>
      </c>
      <c r="CN40" s="3">
        <v>0</v>
      </c>
      <c r="CO40" s="3">
        <v>0</v>
      </c>
      <c r="CP40" s="3">
        <v>1.0530399999999999E-9</v>
      </c>
      <c r="CQ40" s="3">
        <v>5.7303799999999997E-8</v>
      </c>
      <c r="CR40" s="3">
        <v>1.18342E-9</v>
      </c>
      <c r="CS40" s="3">
        <v>7.1042900000000004E-8</v>
      </c>
      <c r="CT40" s="3">
        <v>5.2933299999999997E-11</v>
      </c>
      <c r="CU40" s="3">
        <v>3.0408400000000002E-11</v>
      </c>
      <c r="CV40" s="3">
        <v>1.8027200000000001E-11</v>
      </c>
      <c r="CW40" s="3">
        <v>1.09525E-11</v>
      </c>
      <c r="CX40" s="3">
        <v>5.5909999999999996E-10</v>
      </c>
    </row>
    <row r="41" spans="1:102" ht="15" x14ac:dyDescent="0.2">
      <c r="A41" s="12">
        <v>3</v>
      </c>
      <c r="B41" s="3">
        <v>1.19272</v>
      </c>
      <c r="C41" s="3">
        <v>71.975999999999999</v>
      </c>
      <c r="D41" s="3">
        <v>9.8627999999999993E-2</v>
      </c>
      <c r="E41" s="3">
        <v>4.8770099999999998E-14</v>
      </c>
      <c r="F41" s="3">
        <v>9.6061300000000002E-2</v>
      </c>
      <c r="G41" s="3">
        <v>7.1301200000000003E-6</v>
      </c>
      <c r="H41" s="3">
        <v>1.7472099999999999E-3</v>
      </c>
      <c r="I41" s="3">
        <v>1.19061E-7</v>
      </c>
      <c r="J41" s="3">
        <v>5.4153299999999997E-4</v>
      </c>
      <c r="K41" s="3">
        <v>7.7519799999999998E-8</v>
      </c>
      <c r="L41" s="3">
        <v>1.8400900000000001E-4</v>
      </c>
      <c r="M41" s="3">
        <v>2.63334E-8</v>
      </c>
      <c r="N41" s="3">
        <v>4.0355899999999998E-5</v>
      </c>
      <c r="O41" s="3">
        <v>3.9069499999999996E-9</v>
      </c>
      <c r="P41" s="3">
        <v>2.5778500000000001E-5</v>
      </c>
      <c r="Q41" s="3">
        <v>3.0137600000000001E-9</v>
      </c>
      <c r="R41" s="3">
        <v>1.0197899999999999E-5</v>
      </c>
      <c r="S41" s="3">
        <v>1.1917500000000001E-8</v>
      </c>
      <c r="T41" s="3">
        <v>2.8827500000000001E-6</v>
      </c>
      <c r="U41" s="3">
        <v>3.7635700000000001E-10</v>
      </c>
      <c r="V41" s="3">
        <v>1.6103100000000001E-8</v>
      </c>
      <c r="W41" s="3">
        <v>26.166899999999998</v>
      </c>
      <c r="X41" s="3">
        <v>26.2607</v>
      </c>
      <c r="Y41" s="3">
        <v>26.2624</v>
      </c>
      <c r="Z41" s="3">
        <v>26.2622</v>
      </c>
      <c r="AA41" s="3">
        <v>26.262899999999998</v>
      </c>
      <c r="AB41" s="3">
        <v>26.262899999999998</v>
      </c>
      <c r="AC41" s="3">
        <v>26.263000000000002</v>
      </c>
      <c r="AD41" s="3">
        <v>26.263000000000002</v>
      </c>
      <c r="AE41" s="3">
        <v>26.263000000000002</v>
      </c>
      <c r="AF41" s="3">
        <v>3.3779900000000001E-4</v>
      </c>
      <c r="AG41" s="3">
        <v>1.67036E-16</v>
      </c>
      <c r="AH41" s="3">
        <v>3.2900799999999999E-4</v>
      </c>
      <c r="AI41" s="3">
        <v>2.44205E-8</v>
      </c>
      <c r="AJ41" s="3">
        <v>5.9841500000000001E-6</v>
      </c>
      <c r="AK41" s="3">
        <v>4.0778199999999998E-10</v>
      </c>
      <c r="AL41" s="3">
        <v>1.8547400000000001E-6</v>
      </c>
      <c r="AM41" s="3">
        <v>2.6550299999999999E-10</v>
      </c>
      <c r="AN41" s="3">
        <v>6.3022700000000002E-7</v>
      </c>
      <c r="AO41" s="3">
        <v>9.0191399999999995E-11</v>
      </c>
      <c r="AP41" s="3">
        <v>1.38218E-7</v>
      </c>
      <c r="AQ41" s="3">
        <v>1.33812E-11</v>
      </c>
      <c r="AR41" s="3">
        <v>8.8290599999999998E-8</v>
      </c>
      <c r="AS41" s="3">
        <v>1.03221E-11</v>
      </c>
      <c r="AT41" s="3">
        <v>3.49275E-8</v>
      </c>
      <c r="AU41" s="3">
        <v>4.08173E-11</v>
      </c>
      <c r="AV41" s="3">
        <v>9.8733299999999994E-9</v>
      </c>
      <c r="AW41" s="3">
        <v>1.28901E-12</v>
      </c>
      <c r="AX41" s="3">
        <v>5.5152699999999999E-11</v>
      </c>
      <c r="AY41" s="3">
        <v>0.19011600000000001</v>
      </c>
      <c r="AZ41" s="3">
        <v>8.9621000000000006E-2</v>
      </c>
      <c r="BA41" s="3">
        <v>8.9942300000000003E-2</v>
      </c>
      <c r="BB41" s="3">
        <v>8.9948100000000003E-2</v>
      </c>
      <c r="BC41" s="3">
        <v>8.9947200000000005E-2</v>
      </c>
      <c r="BD41" s="3">
        <v>8.9949899999999999E-2</v>
      </c>
      <c r="BE41" s="3">
        <v>8.9949899999999999E-2</v>
      </c>
      <c r="BF41" s="3">
        <v>8.9950000000000002E-2</v>
      </c>
      <c r="BG41" s="3">
        <v>8.9950000000000002E-2</v>
      </c>
      <c r="BH41" s="3">
        <v>8.9950000000000002E-2</v>
      </c>
      <c r="BI41" s="3">
        <v>4.3309100000000003</v>
      </c>
      <c r="BJ41" s="3">
        <v>3.9626899999999998</v>
      </c>
      <c r="BK41" s="3">
        <v>4.3309600000000001</v>
      </c>
      <c r="BL41" s="3">
        <v>1.4494100000000001</v>
      </c>
      <c r="BM41" s="3">
        <v>4.3309600000000001</v>
      </c>
      <c r="BN41" s="3">
        <v>1.4494100000000001</v>
      </c>
      <c r="BO41" s="3">
        <v>4.3309600000000001</v>
      </c>
      <c r="BP41" s="3">
        <v>1.4494100000000001</v>
      </c>
      <c r="BQ41" s="3">
        <v>4.3309600000000001</v>
      </c>
      <c r="BR41" s="3">
        <v>1.4494100000000001</v>
      </c>
      <c r="BS41" s="3">
        <v>4.3309600000000001</v>
      </c>
      <c r="BT41" s="3">
        <v>1.4494100000000001</v>
      </c>
      <c r="BU41" s="3">
        <v>4.3309600000000001</v>
      </c>
      <c r="BV41" s="3">
        <v>1.4494100000000001</v>
      </c>
      <c r="BW41" s="3">
        <v>4.3309600000000001</v>
      </c>
      <c r="BX41" s="3">
        <v>1.4494100000000001</v>
      </c>
      <c r="BY41" s="3">
        <v>4.3309600000000001</v>
      </c>
      <c r="BZ41" s="3">
        <v>1.4494100000000001</v>
      </c>
      <c r="CA41" s="3">
        <v>4.3309600000000001</v>
      </c>
      <c r="CB41" s="3">
        <v>1.5663</v>
      </c>
      <c r="CC41" s="3">
        <v>0.90779299999999996</v>
      </c>
      <c r="CD41" s="3">
        <v>0.37951000000000001</v>
      </c>
      <c r="CE41" s="3">
        <v>0.15865699999999999</v>
      </c>
      <c r="CF41" s="3">
        <v>6.6328100000000001E-2</v>
      </c>
      <c r="CG41" s="3">
        <v>2.7729E-2</v>
      </c>
      <c r="CH41" s="3">
        <v>1.15923E-2</v>
      </c>
      <c r="CI41" s="3">
        <v>4.8462699999999997E-3</v>
      </c>
      <c r="CJ41" s="3">
        <v>2.0260199999999999E-3</v>
      </c>
      <c r="CK41" s="3">
        <v>4.3027600000000001E-5</v>
      </c>
      <c r="CL41" s="3">
        <v>9.3067800000000006E-3</v>
      </c>
      <c r="CM41" s="3">
        <v>0</v>
      </c>
      <c r="CN41" s="3">
        <v>0</v>
      </c>
      <c r="CO41" s="3">
        <v>0</v>
      </c>
      <c r="CP41" s="3">
        <v>9.4097599999999996E-10</v>
      </c>
      <c r="CQ41" s="3">
        <v>5.1635900000000001E-8</v>
      </c>
      <c r="CR41" s="3">
        <v>1.0740399999999999E-9</v>
      </c>
      <c r="CS41" s="3">
        <v>6.4939400000000005E-8</v>
      </c>
      <c r="CT41" s="3">
        <v>4.8732799999999997E-11</v>
      </c>
      <c r="CU41" s="3">
        <v>2.81963E-11</v>
      </c>
      <c r="CV41" s="3">
        <v>1.6835699999999999E-11</v>
      </c>
      <c r="CW41" s="3">
        <v>1.0302E-11</v>
      </c>
      <c r="CX41" s="3">
        <v>5.6634900000000001E-10</v>
      </c>
    </row>
    <row r="42" spans="1:102" ht="15" x14ac:dyDescent="0.2">
      <c r="A42" s="12">
        <v>4</v>
      </c>
      <c r="B42" s="3">
        <v>1.1900599999999999</v>
      </c>
      <c r="C42" s="3">
        <v>71.975999999999999</v>
      </c>
      <c r="D42" s="3">
        <v>9.2549900000000004E-2</v>
      </c>
      <c r="E42" s="3">
        <v>6.8584600000000001E-14</v>
      </c>
      <c r="F42" s="3">
        <v>9.0109599999999998E-2</v>
      </c>
      <c r="G42" s="3">
        <v>6.8787900000000003E-6</v>
      </c>
      <c r="H42" s="3">
        <v>1.65452E-3</v>
      </c>
      <c r="I42" s="3">
        <v>1.15955E-7</v>
      </c>
      <c r="J42" s="3">
        <v>5.1703299999999997E-4</v>
      </c>
      <c r="K42" s="3">
        <v>7.6119999999999996E-8</v>
      </c>
      <c r="L42" s="3">
        <v>1.7713200000000001E-4</v>
      </c>
      <c r="M42" s="3">
        <v>2.6070999999999999E-8</v>
      </c>
      <c r="N42" s="3">
        <v>3.91674E-5</v>
      </c>
      <c r="O42" s="3">
        <v>3.8998399999999996E-9</v>
      </c>
      <c r="P42" s="3">
        <v>2.52252E-5</v>
      </c>
      <c r="Q42" s="3">
        <v>3.03305E-9</v>
      </c>
      <c r="R42" s="3">
        <v>1.0061199999999999E-5</v>
      </c>
      <c r="S42" s="3">
        <v>1.2092500000000001E-8</v>
      </c>
      <c r="T42" s="3">
        <v>2.8675000000000001E-6</v>
      </c>
      <c r="U42" s="3">
        <v>3.8502699999999999E-10</v>
      </c>
      <c r="V42" s="3">
        <v>1.7388099999999999E-8</v>
      </c>
      <c r="W42" s="3">
        <v>18.194800000000001</v>
      </c>
      <c r="X42" s="3">
        <v>18.282900000000001</v>
      </c>
      <c r="Y42" s="3">
        <v>18.284400000000002</v>
      </c>
      <c r="Z42" s="3">
        <v>18.284300000000002</v>
      </c>
      <c r="AA42" s="3">
        <v>18.2849</v>
      </c>
      <c r="AB42" s="3">
        <v>18.2849</v>
      </c>
      <c r="AC42" s="3">
        <v>18.2849</v>
      </c>
      <c r="AD42" s="3">
        <v>18.2849</v>
      </c>
      <c r="AE42" s="3">
        <v>18.2849</v>
      </c>
      <c r="AF42" s="3">
        <v>4.2036599999999998E-4</v>
      </c>
      <c r="AG42" s="3">
        <v>3.1151499999999999E-16</v>
      </c>
      <c r="AH42" s="3">
        <v>4.0928299999999998E-4</v>
      </c>
      <c r="AI42" s="3">
        <v>3.1243800000000001E-8</v>
      </c>
      <c r="AJ42" s="3">
        <v>7.5149200000000004E-6</v>
      </c>
      <c r="AK42" s="3">
        <v>5.2667500000000005E-10</v>
      </c>
      <c r="AL42" s="3">
        <v>2.34839E-6</v>
      </c>
      <c r="AM42" s="3">
        <v>3.45741E-10</v>
      </c>
      <c r="AN42" s="3">
        <v>8.0454199999999998E-7</v>
      </c>
      <c r="AO42" s="3">
        <v>1.1841600000000001E-10</v>
      </c>
      <c r="AP42" s="3">
        <v>1.779E-7</v>
      </c>
      <c r="AQ42" s="3">
        <v>1.7713300000000001E-11</v>
      </c>
      <c r="AR42" s="3">
        <v>1.14574E-7</v>
      </c>
      <c r="AS42" s="3">
        <v>1.37763E-11</v>
      </c>
      <c r="AT42" s="3">
        <v>4.56983E-8</v>
      </c>
      <c r="AU42" s="3">
        <v>5.4924800000000001E-11</v>
      </c>
      <c r="AV42" s="3">
        <v>1.30244E-8</v>
      </c>
      <c r="AW42" s="3">
        <v>1.7488100000000001E-12</v>
      </c>
      <c r="AX42" s="3">
        <v>7.8977600000000005E-11</v>
      </c>
      <c r="AY42" s="3">
        <v>0.25212299999999999</v>
      </c>
      <c r="AZ42" s="3">
        <v>8.2641699999999998E-2</v>
      </c>
      <c r="BA42" s="3">
        <v>8.3042099999999994E-2</v>
      </c>
      <c r="BB42" s="3">
        <v>8.3048700000000003E-2</v>
      </c>
      <c r="BC42" s="3">
        <v>8.3048399999999994E-2</v>
      </c>
      <c r="BD42" s="3">
        <v>8.3050899999999997E-2</v>
      </c>
      <c r="BE42" s="3">
        <v>8.3051E-2</v>
      </c>
      <c r="BF42" s="3">
        <v>8.3051E-2</v>
      </c>
      <c r="BG42" s="3">
        <v>8.3051100000000003E-2</v>
      </c>
      <c r="BH42" s="3">
        <v>8.3051E-2</v>
      </c>
      <c r="BI42" s="3">
        <v>3.27312</v>
      </c>
      <c r="BJ42" s="3">
        <v>3.00956</v>
      </c>
      <c r="BK42" s="3">
        <v>3.2731499999999998</v>
      </c>
      <c r="BL42" s="3">
        <v>1.1324799999999999</v>
      </c>
      <c r="BM42" s="3">
        <v>3.2731499999999998</v>
      </c>
      <c r="BN42" s="3">
        <v>1.1324799999999999</v>
      </c>
      <c r="BO42" s="3">
        <v>3.2731499999999998</v>
      </c>
      <c r="BP42" s="3">
        <v>1.1324799999999999</v>
      </c>
      <c r="BQ42" s="3">
        <v>3.2731499999999998</v>
      </c>
      <c r="BR42" s="3">
        <v>1.1324799999999999</v>
      </c>
      <c r="BS42" s="3">
        <v>3.2731499999999998</v>
      </c>
      <c r="BT42" s="3">
        <v>1.1324799999999999</v>
      </c>
      <c r="BU42" s="3">
        <v>3.2731499999999998</v>
      </c>
      <c r="BV42" s="3">
        <v>1.1324799999999999</v>
      </c>
      <c r="BW42" s="3">
        <v>3.2731499999999998</v>
      </c>
      <c r="BX42" s="3">
        <v>1.1324799999999999</v>
      </c>
      <c r="BY42" s="3">
        <v>3.2731499999999998</v>
      </c>
      <c r="BZ42" s="3">
        <v>1.1324799999999999</v>
      </c>
      <c r="CA42" s="3">
        <v>3.2731499999999998</v>
      </c>
      <c r="CB42" s="3">
        <v>1.5732999999999999</v>
      </c>
      <c r="CC42" s="3">
        <v>0.87046000000000001</v>
      </c>
      <c r="CD42" s="3">
        <v>0.366898</v>
      </c>
      <c r="CE42" s="3">
        <v>0.15464700000000001</v>
      </c>
      <c r="CF42" s="3">
        <v>6.51838E-2</v>
      </c>
      <c r="CG42" s="3">
        <v>2.74749E-2</v>
      </c>
      <c r="CH42" s="3">
        <v>1.1580699999999999E-2</v>
      </c>
      <c r="CI42" s="3">
        <v>4.8812400000000002E-3</v>
      </c>
      <c r="CJ42" s="3">
        <v>2.0574399999999998E-3</v>
      </c>
      <c r="CK42" s="3">
        <v>4.7432399999999997E-5</v>
      </c>
      <c r="CL42" s="3">
        <v>1.2397500000000001E-2</v>
      </c>
      <c r="CM42" s="3">
        <v>0</v>
      </c>
      <c r="CN42" s="3">
        <v>0</v>
      </c>
      <c r="CO42" s="3">
        <v>0</v>
      </c>
      <c r="CP42" s="3">
        <v>8.3201300000000003E-10</v>
      </c>
      <c r="CQ42" s="3">
        <v>4.6090100000000003E-8</v>
      </c>
      <c r="CR42" s="3">
        <v>9.6659000000000007E-10</v>
      </c>
      <c r="CS42" s="3">
        <v>5.8924200000000003E-8</v>
      </c>
      <c r="CT42" s="3">
        <v>4.4582799999999997E-11</v>
      </c>
      <c r="CU42" s="3">
        <v>2.60075E-11</v>
      </c>
      <c r="CV42" s="3">
        <v>1.5656599999999999E-11</v>
      </c>
      <c r="CW42" s="3">
        <v>9.6593900000000005E-12</v>
      </c>
      <c r="CX42" s="3">
        <v>5.7644100000000004E-10</v>
      </c>
    </row>
    <row r="43" spans="1:102" ht="15" x14ac:dyDescent="0.2">
      <c r="A43" s="12">
        <v>5</v>
      </c>
      <c r="B43" s="3">
        <v>1.1870000000000001</v>
      </c>
      <c r="C43" s="3">
        <v>71.975999999999999</v>
      </c>
      <c r="D43" s="3">
        <v>8.6235000000000006E-2</v>
      </c>
      <c r="E43" s="3">
        <v>9.10064E-14</v>
      </c>
      <c r="F43" s="3">
        <v>8.3926399999999998E-2</v>
      </c>
      <c r="G43" s="3">
        <v>6.6168199999999996E-6</v>
      </c>
      <c r="H43" s="3">
        <v>1.5578899999999999E-3</v>
      </c>
      <c r="I43" s="3">
        <v>1.12763E-7</v>
      </c>
      <c r="J43" s="3">
        <v>4.9154299999999999E-4</v>
      </c>
      <c r="K43" s="3">
        <v>7.4739799999999995E-8</v>
      </c>
      <c r="L43" s="3">
        <v>1.7002599999999999E-4</v>
      </c>
      <c r="M43" s="3">
        <v>2.5845500000000001E-8</v>
      </c>
      <c r="N43" s="3">
        <v>3.79589E-5</v>
      </c>
      <c r="O43" s="3">
        <v>3.90343E-9</v>
      </c>
      <c r="P43" s="3">
        <v>2.46828E-5</v>
      </c>
      <c r="Q43" s="3">
        <v>3.06514E-9</v>
      </c>
      <c r="R43" s="3">
        <v>9.9398600000000001E-6</v>
      </c>
      <c r="S43" s="3">
        <v>1.2338399999999999E-8</v>
      </c>
      <c r="T43" s="3">
        <v>2.86027E-6</v>
      </c>
      <c r="U43" s="3">
        <v>3.96647E-10</v>
      </c>
      <c r="V43" s="3">
        <v>1.9023500000000002E-8</v>
      </c>
      <c r="W43" s="3">
        <v>13.3482</v>
      </c>
      <c r="X43" s="3">
        <v>13.430400000000001</v>
      </c>
      <c r="Y43" s="3">
        <v>13.431699999999999</v>
      </c>
      <c r="Z43" s="3">
        <v>13.431699999999999</v>
      </c>
      <c r="AA43" s="3">
        <v>13.4321</v>
      </c>
      <c r="AB43" s="3">
        <v>13.4321</v>
      </c>
      <c r="AC43" s="3">
        <v>13.4321</v>
      </c>
      <c r="AD43" s="3">
        <v>13.4321</v>
      </c>
      <c r="AE43" s="3">
        <v>13.4321</v>
      </c>
      <c r="AF43" s="3">
        <v>4.8862799999999996E-4</v>
      </c>
      <c r="AG43" s="3">
        <v>5.1566499999999997E-16</v>
      </c>
      <c r="AH43" s="3">
        <v>4.7554699999999999E-4</v>
      </c>
      <c r="AI43" s="3">
        <v>3.7492500000000003E-8</v>
      </c>
      <c r="AJ43" s="3">
        <v>8.8273999999999995E-6</v>
      </c>
      <c r="AK43" s="3">
        <v>6.3894099999999998E-10</v>
      </c>
      <c r="AL43" s="3">
        <v>2.7852E-6</v>
      </c>
      <c r="AM43" s="3">
        <v>4.2349399999999999E-10</v>
      </c>
      <c r="AN43" s="3">
        <v>9.6340599999999991E-7</v>
      </c>
      <c r="AO43" s="3">
        <v>1.46447E-10</v>
      </c>
      <c r="AP43" s="3">
        <v>2.15084E-7</v>
      </c>
      <c r="AQ43" s="3">
        <v>2.21178E-11</v>
      </c>
      <c r="AR43" s="3">
        <v>1.3985900000000001E-7</v>
      </c>
      <c r="AS43" s="3">
        <v>1.73678E-11</v>
      </c>
      <c r="AT43" s="3">
        <v>5.6321599999999998E-8</v>
      </c>
      <c r="AU43" s="3">
        <v>6.9912300000000004E-11</v>
      </c>
      <c r="AV43" s="3">
        <v>1.6207000000000001E-8</v>
      </c>
      <c r="AW43" s="3">
        <v>2.2474999999999999E-12</v>
      </c>
      <c r="AX43" s="3">
        <v>1.07792E-10</v>
      </c>
      <c r="AY43" s="3">
        <v>0.31452599999999997</v>
      </c>
      <c r="AZ43" s="3">
        <v>7.5634199999999999E-2</v>
      </c>
      <c r="BA43" s="3">
        <v>7.6099799999999995E-2</v>
      </c>
      <c r="BB43" s="3">
        <v>7.6106999999999994E-2</v>
      </c>
      <c r="BC43" s="3">
        <v>7.6107400000000006E-2</v>
      </c>
      <c r="BD43" s="3">
        <v>7.6109599999999999E-2</v>
      </c>
      <c r="BE43" s="3">
        <v>7.6109700000000002E-2</v>
      </c>
      <c r="BF43" s="3">
        <v>7.6109800000000005E-2</v>
      </c>
      <c r="BG43" s="3">
        <v>7.6109800000000005E-2</v>
      </c>
      <c r="BH43" s="3">
        <v>7.6109800000000005E-2</v>
      </c>
      <c r="BI43" s="3">
        <v>2.6306099999999999</v>
      </c>
      <c r="BJ43" s="3">
        <v>2.4312800000000001</v>
      </c>
      <c r="BK43" s="3">
        <v>2.6306400000000001</v>
      </c>
      <c r="BL43" s="3">
        <v>0.94333999999999996</v>
      </c>
      <c r="BM43" s="3">
        <v>2.6306400000000001</v>
      </c>
      <c r="BN43" s="3">
        <v>0.94333999999999996</v>
      </c>
      <c r="BO43" s="3">
        <v>2.6306400000000001</v>
      </c>
      <c r="BP43" s="3">
        <v>0.94333999999999996</v>
      </c>
      <c r="BQ43" s="3">
        <v>2.6306400000000001</v>
      </c>
      <c r="BR43" s="3">
        <v>0.94333999999999996</v>
      </c>
      <c r="BS43" s="3">
        <v>2.6306400000000001</v>
      </c>
      <c r="BT43" s="3">
        <v>0.94333999999999996</v>
      </c>
      <c r="BU43" s="3">
        <v>2.6306400000000001</v>
      </c>
      <c r="BV43" s="3">
        <v>0.94333999999999996</v>
      </c>
      <c r="BW43" s="3">
        <v>2.6306400000000001</v>
      </c>
      <c r="BX43" s="3">
        <v>0.94333999999999996</v>
      </c>
      <c r="BY43" s="3">
        <v>2.6306400000000001</v>
      </c>
      <c r="BZ43" s="3">
        <v>0.94333999999999996</v>
      </c>
      <c r="CA43" s="3">
        <v>2.6306400000000001</v>
      </c>
      <c r="CB43" s="3">
        <v>1.5755600000000001</v>
      </c>
      <c r="CC43" s="3">
        <v>0.82974000000000003</v>
      </c>
      <c r="CD43" s="3">
        <v>0.35310999999999998</v>
      </c>
      <c r="CE43" s="3">
        <v>0.15027199999999999</v>
      </c>
      <c r="CF43" s="3">
        <v>6.3950999999999994E-2</v>
      </c>
      <c r="CG43" s="3">
        <v>2.7215400000000001E-2</v>
      </c>
      <c r="CH43" s="3">
        <v>1.1582E-2</v>
      </c>
      <c r="CI43" s="3">
        <v>4.9289199999999998E-3</v>
      </c>
      <c r="CJ43" s="3">
        <v>2.0975899999999999E-3</v>
      </c>
      <c r="CK43" s="3">
        <v>5.30399E-5</v>
      </c>
      <c r="CL43" s="3">
        <v>1.5488099999999999E-2</v>
      </c>
      <c r="CM43" s="3">
        <v>0</v>
      </c>
      <c r="CN43" s="3">
        <v>0</v>
      </c>
      <c r="CO43" s="3">
        <v>0</v>
      </c>
      <c r="CP43" s="3">
        <v>7.2584299999999997E-10</v>
      </c>
      <c r="CQ43" s="3">
        <v>4.0649799999999999E-8</v>
      </c>
      <c r="CR43" s="3">
        <v>8.6073700000000004E-10</v>
      </c>
      <c r="CS43" s="3">
        <v>5.2978099999999998E-8</v>
      </c>
      <c r="CT43" s="3">
        <v>4.04708E-11</v>
      </c>
      <c r="CU43" s="3">
        <v>2.38366E-11</v>
      </c>
      <c r="CV43" s="3">
        <v>1.44882E-11</v>
      </c>
      <c r="CW43" s="3">
        <v>9.0248200000000003E-12</v>
      </c>
      <c r="CX43" s="3">
        <v>5.9071499999999996E-10</v>
      </c>
    </row>
    <row r="44" spans="1:102" ht="15" x14ac:dyDescent="0.2">
      <c r="A44" s="12">
        <v>6</v>
      </c>
      <c r="B44" s="3">
        <v>1.1833800000000001</v>
      </c>
      <c r="C44" s="3">
        <v>71.975999999999999</v>
      </c>
      <c r="D44" s="3">
        <v>7.9601599999999995E-2</v>
      </c>
      <c r="E44" s="3">
        <v>1.1688999999999999E-13</v>
      </c>
      <c r="F44" s="3">
        <v>7.7431299999999995E-2</v>
      </c>
      <c r="G44" s="3">
        <v>6.3402699999999997E-6</v>
      </c>
      <c r="H44" s="3">
        <v>1.4560899999999999E-3</v>
      </c>
      <c r="I44" s="3">
        <v>1.0946E-7</v>
      </c>
      <c r="J44" s="3">
        <v>4.6478399999999999E-4</v>
      </c>
      <c r="K44" s="3">
        <v>7.3397599999999998E-8</v>
      </c>
      <c r="L44" s="3">
        <v>1.62645E-4</v>
      </c>
      <c r="M44" s="3">
        <v>2.5677400000000001E-8</v>
      </c>
      <c r="N44" s="3">
        <v>3.6734399999999998E-5</v>
      </c>
      <c r="O44" s="3">
        <v>3.9232500000000001E-9</v>
      </c>
      <c r="P44" s="3">
        <v>2.4165E-5</v>
      </c>
      <c r="Q44" s="3">
        <v>3.1166100000000001E-9</v>
      </c>
      <c r="R44" s="3">
        <v>9.8447599999999999E-6</v>
      </c>
      <c r="S44" s="3">
        <v>1.26918E-8</v>
      </c>
      <c r="T44" s="3">
        <v>2.8659299999999999E-6</v>
      </c>
      <c r="U44" s="3">
        <v>4.1276500000000002E-10</v>
      </c>
      <c r="V44" s="3">
        <v>2.1202E-8</v>
      </c>
      <c r="W44" s="3">
        <v>10.053900000000001</v>
      </c>
      <c r="X44" s="3">
        <v>10.1297</v>
      </c>
      <c r="Y44" s="3">
        <v>10.130800000000001</v>
      </c>
      <c r="Z44" s="3">
        <v>10.131</v>
      </c>
      <c r="AA44" s="3">
        <v>10.1313</v>
      </c>
      <c r="AB44" s="3">
        <v>10.1313</v>
      </c>
      <c r="AC44" s="3">
        <v>10.1313</v>
      </c>
      <c r="AD44" s="3">
        <v>10.1313</v>
      </c>
      <c r="AE44" s="3">
        <v>10.1313</v>
      </c>
      <c r="AF44" s="3">
        <v>5.4235700000000004E-4</v>
      </c>
      <c r="AG44" s="3">
        <v>7.9641900000000001E-16</v>
      </c>
      <c r="AH44" s="3">
        <v>5.2756999999999999E-4</v>
      </c>
      <c r="AI44" s="3">
        <v>4.3198799999999998E-8</v>
      </c>
      <c r="AJ44" s="3">
        <v>9.9208899999999995E-6</v>
      </c>
      <c r="AK44" s="3">
        <v>7.45794E-10</v>
      </c>
      <c r="AL44" s="3">
        <v>3.1667600000000001E-6</v>
      </c>
      <c r="AM44" s="3">
        <v>5.0008699999999995E-10</v>
      </c>
      <c r="AN44" s="3">
        <v>1.10816E-6</v>
      </c>
      <c r="AO44" s="3">
        <v>1.7495E-10</v>
      </c>
      <c r="AP44" s="3">
        <v>2.50286E-7</v>
      </c>
      <c r="AQ44" s="3">
        <v>2.6730599999999998E-11</v>
      </c>
      <c r="AR44" s="3">
        <v>1.64646E-7</v>
      </c>
      <c r="AS44" s="3">
        <v>2.12347E-11</v>
      </c>
      <c r="AT44" s="3">
        <v>6.7076199999999995E-8</v>
      </c>
      <c r="AU44" s="3">
        <v>8.6474400000000006E-11</v>
      </c>
      <c r="AV44" s="3">
        <v>1.95267E-8</v>
      </c>
      <c r="AW44" s="3">
        <v>2.81233E-12</v>
      </c>
      <c r="AX44" s="3">
        <v>1.4445700000000001E-10</v>
      </c>
      <c r="AY44" s="3">
        <v>0.37820199999999998</v>
      </c>
      <c r="AZ44" s="3">
        <v>6.8501000000000006E-2</v>
      </c>
      <c r="BA44" s="3">
        <v>6.9017800000000004E-2</v>
      </c>
      <c r="BB44" s="3">
        <v>6.9025400000000001E-2</v>
      </c>
      <c r="BC44" s="3">
        <v>6.9026299999999999E-2</v>
      </c>
      <c r="BD44" s="3">
        <v>6.9028300000000001E-2</v>
      </c>
      <c r="BE44" s="3">
        <v>6.9028400000000004E-2</v>
      </c>
      <c r="BF44" s="3">
        <v>6.9028500000000007E-2</v>
      </c>
      <c r="BG44" s="3">
        <v>6.9028599999999996E-2</v>
      </c>
      <c r="BH44" s="3">
        <v>6.9028599999999996E-2</v>
      </c>
      <c r="BI44" s="3">
        <v>2.1945199999999998</v>
      </c>
      <c r="BJ44" s="3">
        <v>2.0393500000000002</v>
      </c>
      <c r="BK44" s="3">
        <v>2.1945399999999999</v>
      </c>
      <c r="BL44" s="3">
        <v>0.81831600000000004</v>
      </c>
      <c r="BM44" s="3">
        <v>2.1945399999999999</v>
      </c>
      <c r="BN44" s="3">
        <v>0.81831600000000004</v>
      </c>
      <c r="BO44" s="3">
        <v>2.1945399999999999</v>
      </c>
      <c r="BP44" s="3">
        <v>0.81831600000000004</v>
      </c>
      <c r="BQ44" s="3">
        <v>2.1945399999999999</v>
      </c>
      <c r="BR44" s="3">
        <v>0.81831600000000004</v>
      </c>
      <c r="BS44" s="3">
        <v>2.1945399999999999</v>
      </c>
      <c r="BT44" s="3">
        <v>0.81831600000000004</v>
      </c>
      <c r="BU44" s="3">
        <v>2.1945399999999999</v>
      </c>
      <c r="BV44" s="3">
        <v>0.81831600000000004</v>
      </c>
      <c r="BW44" s="3">
        <v>2.1945399999999999</v>
      </c>
      <c r="BX44" s="3">
        <v>0.81831600000000004</v>
      </c>
      <c r="BY44" s="3">
        <v>2.1945399999999999</v>
      </c>
      <c r="BZ44" s="3">
        <v>0.81831600000000004</v>
      </c>
      <c r="CA44" s="3">
        <v>2.1945399999999999</v>
      </c>
      <c r="CB44" s="3">
        <v>1.57176</v>
      </c>
      <c r="CC44" s="3">
        <v>0.78509200000000001</v>
      </c>
      <c r="CD44" s="3">
        <v>0.33800400000000003</v>
      </c>
      <c r="CE44" s="3">
        <v>0.14552000000000001</v>
      </c>
      <c r="CF44" s="3">
        <v>6.2650399999999995E-2</v>
      </c>
      <c r="CG44" s="3">
        <v>2.6972699999999999E-2</v>
      </c>
      <c r="CH44" s="3">
        <v>1.16125E-2</v>
      </c>
      <c r="CI44" s="3">
        <v>4.9995100000000004E-3</v>
      </c>
      <c r="CJ44" s="3">
        <v>2.1524299999999999E-3</v>
      </c>
      <c r="CK44" s="3">
        <v>6.0539599999999999E-5</v>
      </c>
      <c r="CL44" s="3">
        <v>1.8578799999999999E-2</v>
      </c>
      <c r="CM44" s="3">
        <v>0</v>
      </c>
      <c r="CN44" s="3">
        <v>0</v>
      </c>
      <c r="CO44" s="3">
        <v>0</v>
      </c>
      <c r="CP44" s="3">
        <v>6.2201200000000002E-10</v>
      </c>
      <c r="CQ44" s="3">
        <v>3.5289599999999999E-8</v>
      </c>
      <c r="CR44" s="3">
        <v>7.5595900000000004E-10</v>
      </c>
      <c r="CS44" s="3">
        <v>4.7071800000000002E-8</v>
      </c>
      <c r="CT44" s="3">
        <v>3.6377999999999997E-11</v>
      </c>
      <c r="CU44" s="3">
        <v>2.1675699999999999E-11</v>
      </c>
      <c r="CV44" s="3">
        <v>1.33284E-11</v>
      </c>
      <c r="CW44" s="3">
        <v>8.39913E-12</v>
      </c>
      <c r="CX44" s="3">
        <v>6.1150999999999999E-10</v>
      </c>
    </row>
    <row r="45" spans="1:102" ht="15" x14ac:dyDescent="0.2">
      <c r="A45" s="12">
        <v>7</v>
      </c>
      <c r="B45" s="3">
        <v>1.1789499999999999</v>
      </c>
      <c r="C45" s="3">
        <v>71.975999999999999</v>
      </c>
      <c r="D45" s="3">
        <v>7.25156E-2</v>
      </c>
      <c r="E45" s="3">
        <v>1.4765399999999999E-13</v>
      </c>
      <c r="F45" s="3">
        <v>7.0492799999999994E-2</v>
      </c>
      <c r="G45" s="3">
        <v>6.0426800000000001E-6</v>
      </c>
      <c r="H45" s="3">
        <v>1.34709E-3</v>
      </c>
      <c r="I45" s="3">
        <v>1.06013E-7</v>
      </c>
      <c r="J45" s="3">
        <v>4.3631799999999999E-4</v>
      </c>
      <c r="K45" s="3">
        <v>7.2131899999999995E-8</v>
      </c>
      <c r="L45" s="3">
        <v>1.54928E-4</v>
      </c>
      <c r="M45" s="3">
        <v>2.5605500000000001E-8</v>
      </c>
      <c r="N45" s="3">
        <v>3.5505400000000001E-5</v>
      </c>
      <c r="O45" s="3">
        <v>3.9697300000000001E-9</v>
      </c>
      <c r="P45" s="3">
        <v>2.3699599999999999E-5</v>
      </c>
      <c r="Q45" s="3">
        <v>3.1998499999999999E-9</v>
      </c>
      <c r="R45" s="3">
        <v>9.7969799999999998E-6</v>
      </c>
      <c r="S45" s="3">
        <v>1.32222E-8</v>
      </c>
      <c r="T45" s="3">
        <v>2.8939099999999998E-6</v>
      </c>
      <c r="U45" s="3">
        <v>4.3633099999999999E-10</v>
      </c>
      <c r="V45" s="3">
        <v>2.4301800000000001E-8</v>
      </c>
      <c r="W45" s="3">
        <v>7.6287900000000004</v>
      </c>
      <c r="X45" s="3">
        <v>7.6978600000000004</v>
      </c>
      <c r="Y45" s="3">
        <v>7.6988599999999998</v>
      </c>
      <c r="Z45" s="3">
        <v>7.69902</v>
      </c>
      <c r="AA45" s="3">
        <v>7.6992599999999998</v>
      </c>
      <c r="AB45" s="3">
        <v>7.6992700000000003</v>
      </c>
      <c r="AC45" s="3">
        <v>7.6992799999999999</v>
      </c>
      <c r="AD45" s="3">
        <v>7.6992900000000004</v>
      </c>
      <c r="AE45" s="3">
        <v>7.6992900000000004</v>
      </c>
      <c r="AF45" s="3">
        <v>5.8070699999999997E-4</v>
      </c>
      <c r="AG45" s="3">
        <v>1.18242E-15</v>
      </c>
      <c r="AH45" s="3">
        <v>5.6450800000000002E-4</v>
      </c>
      <c r="AI45" s="3">
        <v>4.8389999999999999E-8</v>
      </c>
      <c r="AJ45" s="3">
        <v>1.07876E-5</v>
      </c>
      <c r="AK45" s="3">
        <v>8.4895800000000002E-10</v>
      </c>
      <c r="AL45" s="3">
        <v>3.4940400000000002E-6</v>
      </c>
      <c r="AM45" s="3">
        <v>5.7763400000000003E-10</v>
      </c>
      <c r="AN45" s="3">
        <v>1.24066E-6</v>
      </c>
      <c r="AO45" s="3">
        <v>2.0505000000000001E-10</v>
      </c>
      <c r="AP45" s="3">
        <v>2.84328E-7</v>
      </c>
      <c r="AQ45" s="3">
        <v>3.1789700000000002E-11</v>
      </c>
      <c r="AR45" s="3">
        <v>1.89787E-7</v>
      </c>
      <c r="AS45" s="3">
        <v>2.5624500000000001E-11</v>
      </c>
      <c r="AT45" s="3">
        <v>7.8454499999999996E-8</v>
      </c>
      <c r="AU45" s="3">
        <v>1.05884E-10</v>
      </c>
      <c r="AV45" s="3">
        <v>2.31745E-8</v>
      </c>
      <c r="AW45" s="3">
        <v>3.49415E-12</v>
      </c>
      <c r="AX45" s="3">
        <v>1.9460999999999999E-10</v>
      </c>
      <c r="AY45" s="3">
        <v>0.44451499999999999</v>
      </c>
      <c r="AZ45" s="3">
        <v>6.1091600000000003E-2</v>
      </c>
      <c r="BA45" s="3">
        <v>6.1644699999999997E-2</v>
      </c>
      <c r="BB45" s="3">
        <v>6.1652699999999998E-2</v>
      </c>
      <c r="BC45" s="3">
        <v>6.1654E-2</v>
      </c>
      <c r="BD45" s="3">
        <v>6.16559E-2</v>
      </c>
      <c r="BE45" s="3">
        <v>6.1656000000000002E-2</v>
      </c>
      <c r="BF45" s="3">
        <v>6.1656099999999998E-2</v>
      </c>
      <c r="BG45" s="3">
        <v>6.1656200000000001E-2</v>
      </c>
      <c r="BH45" s="3">
        <v>6.1656200000000001E-2</v>
      </c>
      <c r="BI45" s="3">
        <v>1.87422</v>
      </c>
      <c r="BJ45" s="3">
        <v>1.7520199999999999</v>
      </c>
      <c r="BK45" s="3">
        <v>1.8742300000000001</v>
      </c>
      <c r="BL45" s="3">
        <v>0.73005399999999998</v>
      </c>
      <c r="BM45" s="3">
        <v>1.8742300000000001</v>
      </c>
      <c r="BN45" s="3">
        <v>0.73005399999999998</v>
      </c>
      <c r="BO45" s="3">
        <v>1.8742300000000001</v>
      </c>
      <c r="BP45" s="3">
        <v>0.73005399999999998</v>
      </c>
      <c r="BQ45" s="3">
        <v>1.8742300000000001</v>
      </c>
      <c r="BR45" s="3">
        <v>0.73005399999999998</v>
      </c>
      <c r="BS45" s="3">
        <v>1.8742300000000001</v>
      </c>
      <c r="BT45" s="3">
        <v>0.73005399999999998</v>
      </c>
      <c r="BU45" s="3">
        <v>1.8742300000000001</v>
      </c>
      <c r="BV45" s="3">
        <v>0.73005399999999998</v>
      </c>
      <c r="BW45" s="3">
        <v>1.8742300000000001</v>
      </c>
      <c r="BX45" s="3">
        <v>0.73005399999999998</v>
      </c>
      <c r="BY45" s="3">
        <v>1.8742300000000001</v>
      </c>
      <c r="BZ45" s="3">
        <v>0.73005399999999998</v>
      </c>
      <c r="CA45" s="3">
        <v>1.8742300000000001</v>
      </c>
      <c r="CB45" s="3">
        <v>1.55975</v>
      </c>
      <c r="CC45" s="3">
        <v>0.73562799999999995</v>
      </c>
      <c r="CD45" s="3">
        <v>0.32135999999999998</v>
      </c>
      <c r="CE45" s="3">
        <v>0.14038700000000001</v>
      </c>
      <c r="CF45" s="3">
        <v>6.1328199999999999E-2</v>
      </c>
      <c r="CG45" s="3">
        <v>2.6791300000000001E-2</v>
      </c>
      <c r="CH45" s="3">
        <v>1.17038E-2</v>
      </c>
      <c r="CI45" s="3">
        <v>5.1128299999999996E-3</v>
      </c>
      <c r="CJ45" s="3">
        <v>2.2335499999999999E-3</v>
      </c>
      <c r="CK45" s="3">
        <v>7.1309699999999999E-5</v>
      </c>
      <c r="CL45" s="3">
        <v>2.1669500000000001E-2</v>
      </c>
      <c r="CM45" s="3">
        <v>0</v>
      </c>
      <c r="CN45" s="3">
        <v>0</v>
      </c>
      <c r="CO45" s="3">
        <v>0</v>
      </c>
      <c r="CP45" s="3">
        <v>5.1978299999999996E-10</v>
      </c>
      <c r="CQ45" s="3">
        <v>2.9967599999999999E-8</v>
      </c>
      <c r="CR45" s="3">
        <v>6.5139600000000001E-10</v>
      </c>
      <c r="CS45" s="3">
        <v>4.1157000000000003E-8</v>
      </c>
      <c r="CT45" s="3">
        <v>3.2274200000000003E-11</v>
      </c>
      <c r="CU45" s="3">
        <v>1.9512899999999999E-11</v>
      </c>
      <c r="CV45" s="3">
        <v>1.2174700000000001E-11</v>
      </c>
      <c r="CW45" s="3">
        <v>7.7848400000000002E-12</v>
      </c>
      <c r="CX45" s="3">
        <v>6.4336900000000001E-10</v>
      </c>
    </row>
    <row r="46" spans="1:102" ht="15" x14ac:dyDescent="0.2">
      <c r="A46" s="12">
        <v>8</v>
      </c>
      <c r="B46" s="3">
        <v>1.17316</v>
      </c>
      <c r="C46" s="3">
        <v>71.975999999999999</v>
      </c>
      <c r="D46" s="3">
        <v>6.4727199999999999E-2</v>
      </c>
      <c r="E46" s="3">
        <v>1.8597699999999999E-13</v>
      </c>
      <c r="F46" s="3">
        <v>6.2865400000000002E-2</v>
      </c>
      <c r="G46" s="3">
        <v>5.7119499999999996E-6</v>
      </c>
      <c r="H46" s="3">
        <v>1.2272100000000001E-3</v>
      </c>
      <c r="I46" s="3">
        <v>1.02369E-7</v>
      </c>
      <c r="J46" s="3">
        <v>4.0536800000000003E-4</v>
      </c>
      <c r="K46" s="3">
        <v>7.1033199999999996E-8</v>
      </c>
      <c r="L46" s="3">
        <v>1.4678900000000001E-4</v>
      </c>
      <c r="M46" s="3">
        <v>2.5714999999999999E-8</v>
      </c>
      <c r="N46" s="3">
        <v>3.4306500000000001E-5</v>
      </c>
      <c r="O46" s="3">
        <v>4.0656599999999998E-9</v>
      </c>
      <c r="P46" s="3">
        <v>2.3352800000000001E-5</v>
      </c>
      <c r="Q46" s="3">
        <v>3.3420699999999998E-9</v>
      </c>
      <c r="R46" s="3">
        <v>9.8447599999999999E-6</v>
      </c>
      <c r="S46" s="3">
        <v>1.4083300000000001E-8</v>
      </c>
      <c r="T46" s="3">
        <v>2.9656099999999999E-6</v>
      </c>
      <c r="U46" s="3">
        <v>4.7395E-10</v>
      </c>
      <c r="V46" s="3">
        <v>2.9200399999999999E-8</v>
      </c>
      <c r="W46" s="3">
        <v>5.71706</v>
      </c>
      <c r="X46" s="3">
        <v>5.7786499999999998</v>
      </c>
      <c r="Y46" s="3">
        <v>5.7795199999999998</v>
      </c>
      <c r="Z46" s="3">
        <v>5.7797000000000001</v>
      </c>
      <c r="AA46" s="3">
        <v>5.77989</v>
      </c>
      <c r="AB46" s="3">
        <v>5.7798999999999996</v>
      </c>
      <c r="AC46" s="3">
        <v>5.7799199999999997</v>
      </c>
      <c r="AD46" s="3">
        <v>5.7799300000000002</v>
      </c>
      <c r="AE46" s="3">
        <v>5.7799300000000002</v>
      </c>
      <c r="AF46" s="3">
        <v>6.0159500000000002E-4</v>
      </c>
      <c r="AG46" s="3">
        <v>1.7285299999999999E-15</v>
      </c>
      <c r="AH46" s="3">
        <v>5.8429100000000002E-4</v>
      </c>
      <c r="AI46" s="3">
        <v>5.3088699999999997E-8</v>
      </c>
      <c r="AJ46" s="3">
        <v>1.1406100000000001E-5</v>
      </c>
      <c r="AK46" s="3">
        <v>9.5145299999999998E-10</v>
      </c>
      <c r="AL46" s="3">
        <v>3.7676199999999999E-6</v>
      </c>
      <c r="AM46" s="3">
        <v>6.60205E-10</v>
      </c>
      <c r="AN46" s="3">
        <v>1.3643100000000001E-6</v>
      </c>
      <c r="AO46" s="3">
        <v>2.3900399999999998E-10</v>
      </c>
      <c r="AP46" s="3">
        <v>3.1885500000000001E-7</v>
      </c>
      <c r="AQ46" s="3">
        <v>3.7787499999999997E-11</v>
      </c>
      <c r="AR46" s="3">
        <v>2.17048E-7</v>
      </c>
      <c r="AS46" s="3">
        <v>3.1062299999999997E-11</v>
      </c>
      <c r="AT46" s="3">
        <v>9.1500400000000001E-8</v>
      </c>
      <c r="AU46" s="3">
        <v>1.3089499999999999E-10</v>
      </c>
      <c r="AV46" s="3">
        <v>2.75633E-8</v>
      </c>
      <c r="AW46" s="3">
        <v>4.4050400000000004E-12</v>
      </c>
      <c r="AX46" s="3">
        <v>2.71398E-10</v>
      </c>
      <c r="AY46" s="3">
        <v>0.51591500000000001</v>
      </c>
      <c r="AZ46" s="3">
        <v>5.3136099999999999E-2</v>
      </c>
      <c r="BA46" s="3">
        <v>5.3708600000000002E-2</v>
      </c>
      <c r="BB46" s="3">
        <v>5.3716699999999999E-2</v>
      </c>
      <c r="BC46" s="3">
        <v>5.3718399999999999E-2</v>
      </c>
      <c r="BD46" s="3">
        <v>5.3720200000000003E-2</v>
      </c>
      <c r="BE46" s="3">
        <v>5.3720299999999999E-2</v>
      </c>
      <c r="BF46" s="3">
        <v>5.3720400000000001E-2</v>
      </c>
      <c r="BG46" s="3">
        <v>5.3720499999999997E-2</v>
      </c>
      <c r="BH46" s="3">
        <v>5.3720499999999997E-2</v>
      </c>
      <c r="BI46" s="3">
        <v>1.6226100000000001</v>
      </c>
      <c r="BJ46" s="3">
        <v>1.52685</v>
      </c>
      <c r="BK46" s="3">
        <v>1.62263</v>
      </c>
      <c r="BL46" s="3">
        <v>0.66484500000000002</v>
      </c>
      <c r="BM46" s="3">
        <v>1.62263</v>
      </c>
      <c r="BN46" s="3">
        <v>0.66484500000000002</v>
      </c>
      <c r="BO46" s="3">
        <v>1.62263</v>
      </c>
      <c r="BP46" s="3">
        <v>0.66484500000000002</v>
      </c>
      <c r="BQ46" s="3">
        <v>1.62263</v>
      </c>
      <c r="BR46" s="3">
        <v>0.66484500000000002</v>
      </c>
      <c r="BS46" s="3">
        <v>1.62263</v>
      </c>
      <c r="BT46" s="3">
        <v>0.66484500000000002</v>
      </c>
      <c r="BU46" s="3">
        <v>1.62263</v>
      </c>
      <c r="BV46" s="3">
        <v>0.66484500000000002</v>
      </c>
      <c r="BW46" s="3">
        <v>1.62263</v>
      </c>
      <c r="BX46" s="3">
        <v>0.66484500000000002</v>
      </c>
      <c r="BY46" s="3">
        <v>1.62263</v>
      </c>
      <c r="BZ46" s="3">
        <v>0.66484500000000002</v>
      </c>
      <c r="CA46" s="3">
        <v>1.62263</v>
      </c>
      <c r="CB46" s="3">
        <v>1.5355700000000001</v>
      </c>
      <c r="CC46" s="3">
        <v>0.67974699999999999</v>
      </c>
      <c r="CD46" s="3">
        <v>0.30282799999999999</v>
      </c>
      <c r="CE46" s="3">
        <v>0.13491</v>
      </c>
      <c r="CF46" s="3">
        <v>6.0102799999999998E-2</v>
      </c>
      <c r="CG46" s="3">
        <v>2.6775899999999998E-2</v>
      </c>
      <c r="CH46" s="3">
        <v>1.19287E-2</v>
      </c>
      <c r="CI46" s="3">
        <v>5.3142500000000004E-3</v>
      </c>
      <c r="CJ46" s="3">
        <v>2.3675100000000002E-3</v>
      </c>
      <c r="CK46" s="3">
        <v>8.8627099999999997E-5</v>
      </c>
      <c r="CL46" s="3">
        <v>2.47602E-2</v>
      </c>
      <c r="CM46" s="3">
        <v>0</v>
      </c>
      <c r="CN46" s="3">
        <v>0</v>
      </c>
      <c r="CO46" s="3">
        <v>0</v>
      </c>
      <c r="CP46" s="3">
        <v>4.17753E-10</v>
      </c>
      <c r="CQ46" s="3">
        <v>2.4603900000000001E-8</v>
      </c>
      <c r="CR46" s="3">
        <v>5.4540899999999997E-10</v>
      </c>
      <c r="CS46" s="3">
        <v>3.5143200000000003E-8</v>
      </c>
      <c r="CT46" s="3">
        <v>2.8104000000000001E-11</v>
      </c>
      <c r="CU46" s="3">
        <v>1.7328099999999998E-11</v>
      </c>
      <c r="CV46" s="3">
        <v>1.1025599999999999E-11</v>
      </c>
      <c r="CW46" s="3">
        <v>7.1896599999999999E-12</v>
      </c>
      <c r="CX46" s="3">
        <v>6.9669300000000003E-10</v>
      </c>
    </row>
    <row r="47" spans="1:102" ht="15" x14ac:dyDescent="0.2">
      <c r="A47" s="12">
        <v>9</v>
      </c>
      <c r="B47" s="3">
        <v>1.1647099999999999</v>
      </c>
      <c r="C47" s="3">
        <v>71.975999999999999</v>
      </c>
      <c r="D47" s="3">
        <v>5.5653500000000002E-2</v>
      </c>
      <c r="E47" s="3">
        <v>2.3821500000000001E-13</v>
      </c>
      <c r="F47" s="3">
        <v>5.3976200000000002E-2</v>
      </c>
      <c r="G47" s="3">
        <v>5.3196800000000004E-6</v>
      </c>
      <c r="H47" s="3">
        <v>1.0879399999999999E-3</v>
      </c>
      <c r="I47" s="3">
        <v>9.8438400000000006E-8</v>
      </c>
      <c r="J47" s="3">
        <v>3.7026300000000002E-4</v>
      </c>
      <c r="K47" s="3">
        <v>7.0377400000000004E-8</v>
      </c>
      <c r="L47" s="3">
        <v>1.3814200000000001E-4</v>
      </c>
      <c r="M47" s="3">
        <v>2.625E-8</v>
      </c>
      <c r="N47" s="3">
        <v>3.3263899999999998E-5</v>
      </c>
      <c r="O47" s="3">
        <v>4.2759999999999997E-9</v>
      </c>
      <c r="P47" s="3">
        <v>2.33292E-5</v>
      </c>
      <c r="Q47" s="3">
        <v>3.6214900000000001E-9</v>
      </c>
      <c r="R47" s="3">
        <v>1.0132800000000001E-5</v>
      </c>
      <c r="S47" s="3">
        <v>1.5723199999999999E-8</v>
      </c>
      <c r="T47" s="3">
        <v>3.14488E-6</v>
      </c>
      <c r="U47" s="3">
        <v>5.45171E-10</v>
      </c>
      <c r="V47" s="3">
        <v>3.8636500000000003E-8</v>
      </c>
      <c r="W47" s="3">
        <v>4.0852300000000001</v>
      </c>
      <c r="X47" s="3">
        <v>4.13809</v>
      </c>
      <c r="Y47" s="3">
        <v>4.1388400000000001</v>
      </c>
      <c r="Z47" s="3">
        <v>4.13903</v>
      </c>
      <c r="AA47" s="3">
        <v>4.1391799999999996</v>
      </c>
      <c r="AB47" s="3">
        <v>4.1391900000000001</v>
      </c>
      <c r="AC47" s="3">
        <v>4.1391999999999998</v>
      </c>
      <c r="AD47" s="3">
        <v>4.1392100000000003</v>
      </c>
      <c r="AE47" s="3">
        <v>4.1392100000000003</v>
      </c>
      <c r="AF47" s="3">
        <v>5.99604E-4</v>
      </c>
      <c r="AG47" s="3">
        <v>2.56649E-15</v>
      </c>
      <c r="AH47" s="3">
        <v>5.8153199999999995E-4</v>
      </c>
      <c r="AI47" s="3">
        <v>5.7313499999999999E-8</v>
      </c>
      <c r="AJ47" s="3">
        <v>1.1721300000000001E-5</v>
      </c>
      <c r="AK47" s="3">
        <v>1.0605599999999999E-9</v>
      </c>
      <c r="AL47" s="3">
        <v>3.9891700000000003E-6</v>
      </c>
      <c r="AM47" s="3">
        <v>7.5823700000000004E-10</v>
      </c>
      <c r="AN47" s="3">
        <v>1.48833E-6</v>
      </c>
      <c r="AO47" s="3">
        <v>2.8281400000000001E-10</v>
      </c>
      <c r="AP47" s="3">
        <v>3.5838099999999998E-7</v>
      </c>
      <c r="AQ47" s="3">
        <v>4.60691E-11</v>
      </c>
      <c r="AR47" s="3">
        <v>2.5134599999999998E-7</v>
      </c>
      <c r="AS47" s="3">
        <v>3.9017400000000003E-11</v>
      </c>
      <c r="AT47" s="3">
        <v>1.0917E-7</v>
      </c>
      <c r="AU47" s="3">
        <v>1.694E-10</v>
      </c>
      <c r="AV47" s="3">
        <v>3.3882499999999999E-8</v>
      </c>
      <c r="AW47" s="3">
        <v>5.8736000000000003E-12</v>
      </c>
      <c r="AX47" s="3">
        <v>4.1626500000000001E-10</v>
      </c>
      <c r="AY47" s="3">
        <v>0.59804299999999999</v>
      </c>
      <c r="AZ47" s="3">
        <v>4.4013700000000003E-2</v>
      </c>
      <c r="BA47" s="3">
        <v>4.4583299999999999E-2</v>
      </c>
      <c r="BB47" s="3">
        <v>4.45913E-2</v>
      </c>
      <c r="BC47" s="3">
        <v>4.4593399999999998E-2</v>
      </c>
      <c r="BD47" s="3">
        <v>4.4595000000000003E-2</v>
      </c>
      <c r="BE47" s="3">
        <v>4.4595099999999999E-2</v>
      </c>
      <c r="BF47" s="3">
        <v>4.4595200000000002E-2</v>
      </c>
      <c r="BG47" s="3">
        <v>4.4595299999999997E-2</v>
      </c>
      <c r="BH47" s="3">
        <v>4.4595299999999997E-2</v>
      </c>
      <c r="BI47" s="3">
        <v>1.4091199999999999</v>
      </c>
      <c r="BJ47" s="3">
        <v>1.33636</v>
      </c>
      <c r="BK47" s="3">
        <v>1.4091400000000001</v>
      </c>
      <c r="BL47" s="3">
        <v>0.61496300000000004</v>
      </c>
      <c r="BM47" s="3">
        <v>1.4091400000000001</v>
      </c>
      <c r="BN47" s="3">
        <v>0.61496300000000004</v>
      </c>
      <c r="BO47" s="3">
        <v>1.4091400000000001</v>
      </c>
      <c r="BP47" s="3">
        <v>0.61496300000000004</v>
      </c>
      <c r="BQ47" s="3">
        <v>1.4091400000000001</v>
      </c>
      <c r="BR47" s="3">
        <v>0.61496300000000004</v>
      </c>
      <c r="BS47" s="3">
        <v>1.4091400000000001</v>
      </c>
      <c r="BT47" s="3">
        <v>0.61496300000000004</v>
      </c>
      <c r="BU47" s="3">
        <v>1.4091400000000001</v>
      </c>
      <c r="BV47" s="3">
        <v>0.61496300000000004</v>
      </c>
      <c r="BW47" s="3">
        <v>1.4091400000000001</v>
      </c>
      <c r="BX47" s="3">
        <v>0.61496300000000004</v>
      </c>
      <c r="BY47" s="3">
        <v>1.4091400000000001</v>
      </c>
      <c r="BZ47" s="3">
        <v>0.61496300000000004</v>
      </c>
      <c r="CA47" s="3">
        <v>1.4091400000000001</v>
      </c>
      <c r="CB47" s="3">
        <v>1.49004</v>
      </c>
      <c r="CC47" s="3">
        <v>0.61393399999999998</v>
      </c>
      <c r="CD47" s="3">
        <v>0.28179599999999999</v>
      </c>
      <c r="CE47" s="3">
        <v>0.12934499999999999</v>
      </c>
      <c r="CF47" s="3">
        <v>5.9369199999999997E-2</v>
      </c>
      <c r="CG47" s="3">
        <v>2.72505E-2</v>
      </c>
      <c r="CH47" s="3">
        <v>1.2508E-2</v>
      </c>
      <c r="CI47" s="3">
        <v>5.7411800000000002E-3</v>
      </c>
      <c r="CJ47" s="3">
        <v>2.6351999999999999E-3</v>
      </c>
      <c r="CK47" s="3">
        <v>1.2308600000000001E-4</v>
      </c>
      <c r="CL47" s="3">
        <v>2.7850900000000001E-2</v>
      </c>
      <c r="CM47" s="3">
        <v>0</v>
      </c>
      <c r="CN47" s="3">
        <v>0</v>
      </c>
      <c r="CO47" s="3">
        <v>0</v>
      </c>
      <c r="CP47" s="3">
        <v>3.1253000000000001E-10</v>
      </c>
      <c r="CQ47" s="3">
        <v>1.9005099999999999E-8</v>
      </c>
      <c r="CR47" s="3">
        <v>4.3407599999999998E-10</v>
      </c>
      <c r="CS47" s="3">
        <v>2.8817400000000001E-8</v>
      </c>
      <c r="CT47" s="3">
        <v>2.3743600000000001E-11</v>
      </c>
      <c r="CU47" s="3">
        <v>1.50832E-11</v>
      </c>
      <c r="CV47" s="3">
        <v>9.8880499999999997E-12</v>
      </c>
      <c r="CW47" s="3">
        <v>6.6432500000000004E-12</v>
      </c>
      <c r="CX47" s="3">
        <v>8.0321600000000001E-10</v>
      </c>
    </row>
    <row r="48" spans="1:102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0</v>
      </c>
      <c r="CN48" s="3">
        <v>0</v>
      </c>
      <c r="CO48" s="3">
        <v>0</v>
      </c>
      <c r="CP48" s="3">
        <v>1.4735100000000001E-11</v>
      </c>
      <c r="CQ48" s="3">
        <v>2.0020699999999999E-9</v>
      </c>
      <c r="CR48" s="3">
        <v>9.2383400000000006E-11</v>
      </c>
      <c r="CS48" s="3">
        <v>1.23072E-8</v>
      </c>
      <c r="CT48" s="3">
        <v>2.0047499999999999E-11</v>
      </c>
      <c r="CU48" s="3">
        <v>2.42255E-11</v>
      </c>
      <c r="CV48" s="3">
        <v>2.78856E-11</v>
      </c>
      <c r="CW48" s="3">
        <v>2.8344800000000001E-11</v>
      </c>
      <c r="CX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0.19747300000000001</v>
      </c>
      <c r="C73" s="3">
        <v>0.111</v>
      </c>
      <c r="D73" s="3">
        <v>0.111</v>
      </c>
      <c r="E73" s="3">
        <v>0.111</v>
      </c>
      <c r="F73" s="3">
        <v>0.111</v>
      </c>
      <c r="G73" s="3">
        <v>0.111</v>
      </c>
      <c r="H73" s="3">
        <v>0.111</v>
      </c>
      <c r="I73" s="3">
        <v>0.111</v>
      </c>
      <c r="J73" s="3">
        <v>0.111</v>
      </c>
      <c r="K73" s="3">
        <v>0.111</v>
      </c>
    </row>
    <row r="74" spans="1:21" ht="15" x14ac:dyDescent="0.2">
      <c r="A74" s="12">
        <v>2</v>
      </c>
      <c r="B74" s="3">
        <v>0.40217900000000001</v>
      </c>
      <c r="C74" s="3">
        <v>0.111</v>
      </c>
      <c r="D74" s="3">
        <v>0.111</v>
      </c>
      <c r="E74" s="3">
        <v>0.111</v>
      </c>
      <c r="F74" s="3">
        <v>0.111</v>
      </c>
      <c r="G74" s="3">
        <v>0.111</v>
      </c>
      <c r="H74" s="3">
        <v>0.111</v>
      </c>
      <c r="I74" s="3">
        <v>0.111</v>
      </c>
      <c r="J74" s="3">
        <v>0.111</v>
      </c>
      <c r="K74" s="3">
        <v>0.111</v>
      </c>
    </row>
    <row r="75" spans="1:21" ht="15" x14ac:dyDescent="0.2">
      <c r="A75" s="12">
        <v>3</v>
      </c>
      <c r="B75" s="3">
        <v>0.61859200000000003</v>
      </c>
      <c r="C75" s="3">
        <v>0.111</v>
      </c>
      <c r="D75" s="3">
        <v>0.111</v>
      </c>
      <c r="E75" s="3">
        <v>0.111</v>
      </c>
      <c r="F75" s="3">
        <v>0.111</v>
      </c>
      <c r="G75" s="3">
        <v>0.111</v>
      </c>
      <c r="H75" s="3">
        <v>0.111</v>
      </c>
      <c r="I75" s="3">
        <v>0.111</v>
      </c>
      <c r="J75" s="3">
        <v>0.111</v>
      </c>
      <c r="K75" s="3">
        <v>0.111</v>
      </c>
    </row>
    <row r="76" spans="1:21" ht="15" x14ac:dyDescent="0.2">
      <c r="A76" s="12">
        <v>4</v>
      </c>
      <c r="B76" s="3">
        <v>0.850074</v>
      </c>
      <c r="C76" s="3">
        <v>0.111</v>
      </c>
      <c r="D76" s="3">
        <v>0.111</v>
      </c>
      <c r="E76" s="3">
        <v>0.111</v>
      </c>
      <c r="F76" s="3">
        <v>0.111</v>
      </c>
      <c r="G76" s="3">
        <v>0.111</v>
      </c>
      <c r="H76" s="3">
        <v>0.111</v>
      </c>
      <c r="I76" s="3">
        <v>0.111</v>
      </c>
      <c r="J76" s="3">
        <v>0.111</v>
      </c>
      <c r="K76" s="3">
        <v>0.111</v>
      </c>
    </row>
    <row r="77" spans="1:21" ht="15" x14ac:dyDescent="0.2">
      <c r="A77" s="12">
        <v>5</v>
      </c>
      <c r="B77" s="3">
        <v>1.1017399999999999</v>
      </c>
      <c r="C77" s="3">
        <v>0.111</v>
      </c>
      <c r="D77" s="3">
        <v>0.111</v>
      </c>
      <c r="E77" s="3">
        <v>0.111</v>
      </c>
      <c r="F77" s="3">
        <v>0.111</v>
      </c>
      <c r="G77" s="3">
        <v>0.111</v>
      </c>
      <c r="H77" s="3">
        <v>0.111</v>
      </c>
      <c r="I77" s="3">
        <v>0.111</v>
      </c>
      <c r="J77" s="3">
        <v>0.111</v>
      </c>
      <c r="K77" s="3">
        <v>0.111</v>
      </c>
    </row>
    <row r="78" spans="1:21" ht="15" x14ac:dyDescent="0.2">
      <c r="A78" s="12">
        <v>6</v>
      </c>
      <c r="B78" s="3">
        <v>1.3819399999999999</v>
      </c>
      <c r="C78" s="3">
        <v>0.111</v>
      </c>
      <c r="D78" s="3">
        <v>0.111</v>
      </c>
      <c r="E78" s="3">
        <v>0.111</v>
      </c>
      <c r="F78" s="3">
        <v>0.111</v>
      </c>
      <c r="G78" s="3">
        <v>0.111</v>
      </c>
      <c r="H78" s="3">
        <v>0.111</v>
      </c>
      <c r="I78" s="3">
        <v>0.111</v>
      </c>
      <c r="J78" s="3">
        <v>0.111</v>
      </c>
      <c r="K78" s="3">
        <v>0.111</v>
      </c>
    </row>
    <row r="79" spans="1:21" ht="15" x14ac:dyDescent="0.2">
      <c r="A79" s="12">
        <v>7</v>
      </c>
      <c r="B79" s="3">
        <v>1.7056199999999999</v>
      </c>
      <c r="C79" s="3">
        <v>0.111</v>
      </c>
      <c r="D79" s="3">
        <v>0.111</v>
      </c>
      <c r="E79" s="3">
        <v>0.111</v>
      </c>
      <c r="F79" s="3">
        <v>0.111</v>
      </c>
      <c r="G79" s="3">
        <v>0.111</v>
      </c>
      <c r="H79" s="3">
        <v>0.111</v>
      </c>
      <c r="I79" s="3">
        <v>0.111</v>
      </c>
      <c r="J79" s="3">
        <v>0.111</v>
      </c>
      <c r="K79" s="3">
        <v>0.111</v>
      </c>
    </row>
    <row r="80" spans="1:21" ht="15" x14ac:dyDescent="0.2">
      <c r="A80" s="12">
        <v>8</v>
      </c>
      <c r="B80" s="3">
        <v>2.1037699999999999</v>
      </c>
      <c r="C80" s="3">
        <v>0.111</v>
      </c>
      <c r="D80" s="3">
        <v>0.111</v>
      </c>
      <c r="E80" s="3">
        <v>0.111</v>
      </c>
      <c r="F80" s="3">
        <v>0.111</v>
      </c>
      <c r="G80" s="3">
        <v>0.111</v>
      </c>
      <c r="H80" s="3">
        <v>0.111</v>
      </c>
      <c r="I80" s="3">
        <v>0.111</v>
      </c>
      <c r="J80" s="3">
        <v>0.111</v>
      </c>
      <c r="K80" s="3">
        <v>0.111</v>
      </c>
    </row>
    <row r="81" spans="1:11" ht="15" x14ac:dyDescent="0.2">
      <c r="A81" s="12">
        <v>9</v>
      </c>
      <c r="B81" s="3">
        <v>2.65957</v>
      </c>
      <c r="C81" s="3">
        <v>0.111</v>
      </c>
      <c r="D81" s="3">
        <v>0.111</v>
      </c>
      <c r="E81" s="3">
        <v>0.111</v>
      </c>
      <c r="F81" s="3">
        <v>0.111</v>
      </c>
      <c r="G81" s="3">
        <v>0.111</v>
      </c>
      <c r="H81" s="3">
        <v>0.111</v>
      </c>
      <c r="I81" s="3">
        <v>0.111</v>
      </c>
      <c r="J81" s="3">
        <v>0.111</v>
      </c>
      <c r="K81" s="3">
        <v>0.111</v>
      </c>
    </row>
    <row r="82" spans="1:11" ht="15" x14ac:dyDescent="0.2">
      <c r="A82" s="12">
        <v>10</v>
      </c>
      <c r="B82" s="3">
        <v>66.990600000000001</v>
      </c>
      <c r="C82" s="3">
        <v>0.111</v>
      </c>
      <c r="D82" s="3">
        <v>0.111</v>
      </c>
      <c r="E82" s="3">
        <v>0.111</v>
      </c>
      <c r="F82" s="3">
        <v>0.111</v>
      </c>
      <c r="G82" s="3">
        <v>0.111</v>
      </c>
      <c r="H82" s="3">
        <v>0.111</v>
      </c>
      <c r="I82" s="3">
        <v>0.111</v>
      </c>
      <c r="J82" s="3">
        <v>0.111</v>
      </c>
      <c r="K82" s="3">
        <v>0.111</v>
      </c>
    </row>
    <row r="83" spans="1:11" ht="15" x14ac:dyDescent="0.2">
      <c r="A83" s="1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83"/>
  <sheetViews>
    <sheetView topLeftCell="I1" workbookViewId="0">
      <selection activeCell="A69" sqref="A69:K81"/>
    </sheetView>
  </sheetViews>
  <sheetFormatPr defaultRowHeight="12.75" x14ac:dyDescent="0.2"/>
  <cols>
    <col min="1" max="20" width="11.42578125" customWidth="1"/>
    <col min="34" max="60" width="13" customWidth="1"/>
    <col min="93" max="93" width="12.7109375" customWidth="1"/>
  </cols>
  <sheetData>
    <row r="1" spans="1:52" ht="15" x14ac:dyDescent="0.2">
      <c r="A1" s="11" t="s">
        <v>46</v>
      </c>
    </row>
    <row r="2" spans="1:52" ht="15" x14ac:dyDescent="0.2">
      <c r="A2" s="11" t="s">
        <v>47</v>
      </c>
    </row>
    <row r="3" spans="1:52" x14ac:dyDescent="0.2">
      <c r="A3" s="10"/>
    </row>
    <row r="4" spans="1:52" ht="15" x14ac:dyDescent="0.2">
      <c r="A4" s="12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44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  <c r="T4" t="s">
        <v>99</v>
      </c>
      <c r="U4" t="s">
        <v>100</v>
      </c>
      <c r="V4" t="s">
        <v>101</v>
      </c>
      <c r="W4" t="s">
        <v>102</v>
      </c>
      <c r="X4" t="s">
        <v>103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109</v>
      </c>
      <c r="AE4" t="s">
        <v>110</v>
      </c>
      <c r="AF4" t="s">
        <v>111</v>
      </c>
      <c r="AG4" t="s">
        <v>112</v>
      </c>
      <c r="AH4" t="s">
        <v>113</v>
      </c>
      <c r="AI4" t="s">
        <v>114</v>
      </c>
      <c r="AJ4" t="s">
        <v>115</v>
      </c>
      <c r="AK4" t="s">
        <v>116</v>
      </c>
      <c r="AL4" t="s">
        <v>117</v>
      </c>
      <c r="AM4" t="s">
        <v>118</v>
      </c>
      <c r="AN4" t="s">
        <v>119</v>
      </c>
      <c r="AO4" t="s">
        <v>120</v>
      </c>
      <c r="AP4" t="s">
        <v>121</v>
      </c>
      <c r="AQ4" t="s">
        <v>122</v>
      </c>
      <c r="AR4" t="s">
        <v>123</v>
      </c>
      <c r="AS4" t="s">
        <v>124</v>
      </c>
      <c r="AT4" t="s">
        <v>125</v>
      </c>
      <c r="AU4" t="s">
        <v>126</v>
      </c>
      <c r="AV4" t="s">
        <v>127</v>
      </c>
      <c r="AW4" t="s">
        <v>128</v>
      </c>
      <c r="AX4" t="s">
        <v>129</v>
      </c>
      <c r="AY4" t="s">
        <v>130</v>
      </c>
      <c r="AZ4" t="s">
        <v>131</v>
      </c>
    </row>
    <row r="5" spans="1:52" ht="15" x14ac:dyDescent="0.2">
      <c r="A5" s="12">
        <v>1</v>
      </c>
      <c r="B5">
        <v>6</v>
      </c>
      <c r="C5">
        <v>1</v>
      </c>
      <c r="D5">
        <v>2</v>
      </c>
      <c r="E5">
        <v>1156</v>
      </c>
      <c r="F5">
        <v>1</v>
      </c>
      <c r="G5">
        <v>1</v>
      </c>
      <c r="H5">
        <v>298.14999999999998</v>
      </c>
      <c r="I5">
        <v>0.1</v>
      </c>
      <c r="J5" s="3">
        <v>129.32599999999999</v>
      </c>
      <c r="K5" s="3">
        <v>1.3000300000000001E-4</v>
      </c>
      <c r="L5" s="3">
        <v>1.5563499999999999E-17</v>
      </c>
      <c r="M5" s="3">
        <v>1.2846600000000001E-4</v>
      </c>
      <c r="N5" s="3">
        <v>8.8635900000000008E-9</v>
      </c>
      <c r="O5" s="3">
        <v>5.0752499999999996E-7</v>
      </c>
      <c r="P5" s="3">
        <v>3.2148300000000001E-11</v>
      </c>
      <c r="Q5" s="3">
        <v>6.8895299999999996E-7</v>
      </c>
      <c r="R5" s="3">
        <v>9.1675199999999995E-11</v>
      </c>
      <c r="S5" s="3">
        <v>2.2861400000000001E-7</v>
      </c>
      <c r="T5" s="3">
        <v>3.0411999999999999E-11</v>
      </c>
      <c r="U5" s="3">
        <v>4.8963900000000002E-8</v>
      </c>
      <c r="V5" s="3">
        <v>4.4063699999999999E-12</v>
      </c>
      <c r="W5" s="3">
        <v>3.0544300000000002E-8</v>
      </c>
      <c r="X5" s="3">
        <v>3.3193799999999999E-12</v>
      </c>
      <c r="Y5" s="3">
        <v>1.1800200000000001E-8</v>
      </c>
      <c r="Z5" s="3">
        <v>1.2818500000000001E-11</v>
      </c>
      <c r="AA5" s="3">
        <v>3.25753E-9</v>
      </c>
      <c r="AB5" s="3">
        <v>3.95328E-13</v>
      </c>
      <c r="AC5" s="3">
        <v>1.4631700000000001E-11</v>
      </c>
      <c r="AD5" s="3">
        <v>6.1312100000000001E-2</v>
      </c>
      <c r="AE5" s="3">
        <v>0.110971</v>
      </c>
      <c r="AF5" s="3">
        <v>2.4770500000000001E-2</v>
      </c>
      <c r="AG5" s="3">
        <v>0.111099</v>
      </c>
      <c r="AH5" s="3">
        <v>0.111096</v>
      </c>
      <c r="AI5" s="3">
        <v>0.1111</v>
      </c>
      <c r="AJ5" s="3">
        <v>0.1111</v>
      </c>
      <c r="AK5" s="3">
        <v>0.1111</v>
      </c>
      <c r="AL5" s="3">
        <v>0.1111</v>
      </c>
      <c r="AM5" s="3">
        <v>0.1111</v>
      </c>
      <c r="AN5" s="3">
        <v>0.12815099999999999</v>
      </c>
      <c r="AO5" s="3">
        <v>5.5124800000000001E-8</v>
      </c>
      <c r="AP5" s="3">
        <v>6.5704399999999996E-7</v>
      </c>
      <c r="AQ5" s="3">
        <v>5.9857000000000005E-8</v>
      </c>
      <c r="AR5" s="3">
        <v>3.5342800000000001E-6</v>
      </c>
      <c r="AS5" s="3">
        <v>2.5901200000000002E-9</v>
      </c>
      <c r="AT5" s="3">
        <v>1.46351E-9</v>
      </c>
      <c r="AU5" s="3">
        <v>8.5337200000000004E-10</v>
      </c>
      <c r="AV5" s="3">
        <v>5.0995899999999996E-10</v>
      </c>
      <c r="AW5" s="3">
        <v>2.2542399999999999E-8</v>
      </c>
      <c r="AX5" s="3">
        <v>8.6328000000000002E-2</v>
      </c>
      <c r="AY5">
        <v>32</v>
      </c>
      <c r="AZ5" t="s">
        <v>132</v>
      </c>
    </row>
    <row r="6" spans="1:52" ht="15" x14ac:dyDescent="0.2">
      <c r="A6" s="12">
        <v>2</v>
      </c>
      <c r="B6">
        <v>6</v>
      </c>
      <c r="C6">
        <v>1</v>
      </c>
      <c r="D6">
        <v>2</v>
      </c>
      <c r="E6">
        <v>1029</v>
      </c>
      <c r="F6">
        <v>1</v>
      </c>
      <c r="G6">
        <v>1</v>
      </c>
      <c r="H6">
        <v>298.14999999999998</v>
      </c>
      <c r="I6">
        <v>0.19889000000000001</v>
      </c>
      <c r="J6" s="3">
        <v>130.767</v>
      </c>
      <c r="K6" s="3">
        <v>2.6077400000000002E-4</v>
      </c>
      <c r="L6" s="3">
        <v>6.8707599999999999E-17</v>
      </c>
      <c r="M6" s="3">
        <v>2.5754199999999998E-4</v>
      </c>
      <c r="N6" s="3">
        <v>1.8161099999999998E-8</v>
      </c>
      <c r="O6" s="3">
        <v>1.1320900000000001E-6</v>
      </c>
      <c r="P6" s="3">
        <v>7.3291399999999994E-11</v>
      </c>
      <c r="Q6" s="3">
        <v>1.4003200000000001E-6</v>
      </c>
      <c r="R6" s="3">
        <v>1.9044200000000001E-10</v>
      </c>
      <c r="S6" s="3">
        <v>4.6760700000000001E-7</v>
      </c>
      <c r="T6" s="3">
        <v>6.3576400000000004E-11</v>
      </c>
      <c r="U6" s="3">
        <v>1.00784E-7</v>
      </c>
      <c r="V6" s="3">
        <v>9.2697900000000006E-12</v>
      </c>
      <c r="W6" s="3">
        <v>6.32681E-8</v>
      </c>
      <c r="X6" s="3">
        <v>7.0272300000000001E-12</v>
      </c>
      <c r="Y6" s="3">
        <v>2.45969E-8</v>
      </c>
      <c r="Z6" s="3">
        <v>2.7308799999999999E-11</v>
      </c>
      <c r="AA6" s="3">
        <v>6.8331100000000002E-9</v>
      </c>
      <c r="AB6" s="3">
        <v>8.4753899999999997E-13</v>
      </c>
      <c r="AC6" s="3">
        <v>3.2867900000000001E-11</v>
      </c>
      <c r="AD6" s="3">
        <v>0.12990299999999999</v>
      </c>
      <c r="AE6" s="3">
        <v>0.110842</v>
      </c>
      <c r="AF6" s="3">
        <v>2.7356100000000001E-2</v>
      </c>
      <c r="AG6" s="3">
        <v>0.111099</v>
      </c>
      <c r="AH6" s="3">
        <v>0.111096</v>
      </c>
      <c r="AI6" s="3">
        <v>0.1111</v>
      </c>
      <c r="AJ6" s="3">
        <v>0.1111</v>
      </c>
      <c r="AK6" s="3">
        <v>0.1111</v>
      </c>
      <c r="AL6" s="3">
        <v>0.1111</v>
      </c>
      <c r="AM6" s="3">
        <v>0.1111</v>
      </c>
      <c r="AN6" s="3">
        <v>0.25567000000000001</v>
      </c>
      <c r="AO6" s="3">
        <v>4.9697300000000001E-8</v>
      </c>
      <c r="AP6" s="3">
        <v>6.5908799999999995E-7</v>
      </c>
      <c r="AQ6" s="3">
        <v>5.4711599999999999E-8</v>
      </c>
      <c r="AR6" s="3">
        <v>3.2509099999999999E-6</v>
      </c>
      <c r="AS6" s="3">
        <v>2.3975199999999998E-9</v>
      </c>
      <c r="AT6" s="3">
        <v>1.36325E-9</v>
      </c>
      <c r="AU6" s="3">
        <v>7.9993800000000001E-10</v>
      </c>
      <c r="AV6" s="3">
        <v>4.8105100000000002E-10</v>
      </c>
      <c r="AW6" s="3">
        <v>2.2772099999999999E-8</v>
      </c>
      <c r="AX6" s="3">
        <v>8.3741999999999997E-2</v>
      </c>
      <c r="AY6">
        <v>32</v>
      </c>
      <c r="AZ6" t="s">
        <v>132</v>
      </c>
    </row>
    <row r="7" spans="1:52" ht="15" x14ac:dyDescent="0.2">
      <c r="A7" s="12">
        <v>3</v>
      </c>
      <c r="B7">
        <v>6</v>
      </c>
      <c r="C7">
        <v>1</v>
      </c>
      <c r="D7">
        <v>2</v>
      </c>
      <c r="E7">
        <v>1039</v>
      </c>
      <c r="F7">
        <v>1</v>
      </c>
      <c r="G7">
        <v>1</v>
      </c>
      <c r="H7">
        <v>298.14999999999998</v>
      </c>
      <c r="I7">
        <v>0.29777999999999999</v>
      </c>
      <c r="J7" s="3">
        <v>132.43</v>
      </c>
      <c r="K7" s="3">
        <v>3.9464799999999999E-4</v>
      </c>
      <c r="L7" s="3">
        <v>1.7382000000000001E-16</v>
      </c>
      <c r="M7" s="3">
        <v>3.8948800000000001E-4</v>
      </c>
      <c r="N7" s="3">
        <v>2.8148499999999999E-8</v>
      </c>
      <c r="O7" s="3">
        <v>1.92269E-6</v>
      </c>
      <c r="P7" s="3">
        <v>1.2757000000000001E-10</v>
      </c>
      <c r="Q7" s="3">
        <v>2.1507500000000001E-6</v>
      </c>
      <c r="R7" s="3">
        <v>2.99771E-10</v>
      </c>
      <c r="S7" s="3">
        <v>7.2334700000000005E-7</v>
      </c>
      <c r="T7" s="3">
        <v>1.00792E-10</v>
      </c>
      <c r="U7" s="3">
        <v>1.5702099999999999E-7</v>
      </c>
      <c r="V7" s="3">
        <v>1.4801300000000001E-11</v>
      </c>
      <c r="W7" s="3">
        <v>9.9277499999999997E-8</v>
      </c>
      <c r="X7" s="3">
        <v>1.1301E-11</v>
      </c>
      <c r="Y7" s="3">
        <v>3.8872900000000001E-8</v>
      </c>
      <c r="Z7" s="3">
        <v>4.4231899999999997E-11</v>
      </c>
      <c r="AA7" s="3">
        <v>1.0876399999999999E-8</v>
      </c>
      <c r="AB7" s="3">
        <v>1.3825900000000001E-12</v>
      </c>
      <c r="AC7" s="3">
        <v>5.6399199999999997E-11</v>
      </c>
      <c r="AD7" s="3">
        <v>0.208652</v>
      </c>
      <c r="AE7" s="3">
        <v>0.11071</v>
      </c>
      <c r="AF7" s="3">
        <v>3.0466300000000002E-2</v>
      </c>
      <c r="AG7" s="3">
        <v>0.111098</v>
      </c>
      <c r="AH7" s="3">
        <v>0.111096</v>
      </c>
      <c r="AI7" s="3">
        <v>0.1111</v>
      </c>
      <c r="AJ7" s="3">
        <v>0.1111</v>
      </c>
      <c r="AK7" s="3">
        <v>0.1111</v>
      </c>
      <c r="AL7" s="3">
        <v>0.1111</v>
      </c>
      <c r="AM7" s="3">
        <v>0.1111</v>
      </c>
      <c r="AN7" s="3">
        <v>0.38398599999999999</v>
      </c>
      <c r="AO7" s="3">
        <v>4.43918E-8</v>
      </c>
      <c r="AP7" s="3">
        <v>6.6114399999999995E-7</v>
      </c>
      <c r="AQ7" s="3">
        <v>4.96323E-8</v>
      </c>
      <c r="AR7" s="3">
        <v>2.9702599999999999E-6</v>
      </c>
      <c r="AS7" s="3">
        <v>2.2062300000000001E-9</v>
      </c>
      <c r="AT7" s="3">
        <v>1.26347E-9</v>
      </c>
      <c r="AU7" s="3">
        <v>7.4670100000000003E-10</v>
      </c>
      <c r="AV7" s="3">
        <v>4.52254E-10</v>
      </c>
      <c r="AW7" s="3">
        <v>2.3079500000000002E-8</v>
      </c>
      <c r="AX7" s="3">
        <v>8.0630999999999994E-2</v>
      </c>
      <c r="AY7">
        <v>32</v>
      </c>
      <c r="AZ7" t="s">
        <v>132</v>
      </c>
    </row>
    <row r="8" spans="1:52" ht="15" x14ac:dyDescent="0.2">
      <c r="A8" s="12">
        <v>4</v>
      </c>
      <c r="B8">
        <v>6</v>
      </c>
      <c r="C8">
        <v>1</v>
      </c>
      <c r="D8">
        <v>2</v>
      </c>
      <c r="E8">
        <v>1950</v>
      </c>
      <c r="F8">
        <v>1</v>
      </c>
      <c r="G8">
        <v>1</v>
      </c>
      <c r="H8">
        <v>298.14999999999998</v>
      </c>
      <c r="I8">
        <v>0.39667000000000002</v>
      </c>
      <c r="J8" s="3">
        <v>134.39099999999999</v>
      </c>
      <c r="K8" s="3">
        <v>5.3293000000000004E-4</v>
      </c>
      <c r="L8" s="3">
        <v>3.5303100000000001E-16</v>
      </c>
      <c r="M8" s="3">
        <v>5.2551699999999998E-4</v>
      </c>
      <c r="N8" s="3">
        <v>3.9058200000000002E-8</v>
      </c>
      <c r="O8" s="3">
        <v>2.9471699999999999E-6</v>
      </c>
      <c r="P8" s="3">
        <v>2.0109799999999999E-10</v>
      </c>
      <c r="Q8" s="3">
        <v>2.9536899999999999E-6</v>
      </c>
      <c r="R8" s="3">
        <v>4.2337800000000002E-10</v>
      </c>
      <c r="S8" s="3">
        <v>1.0016099999999999E-6</v>
      </c>
      <c r="T8" s="3">
        <v>1.4352999999999999E-10</v>
      </c>
      <c r="U8" s="3">
        <v>2.19223E-7</v>
      </c>
      <c r="V8" s="3">
        <v>2.12516E-11</v>
      </c>
      <c r="W8" s="3">
        <v>1.3974999999999999E-7</v>
      </c>
      <c r="X8" s="3">
        <v>1.6359899999999999E-11</v>
      </c>
      <c r="Y8" s="3">
        <v>5.5172699999999997E-8</v>
      </c>
      <c r="Z8" s="3">
        <v>6.4561999999999999E-11</v>
      </c>
      <c r="AA8" s="3">
        <v>1.5564599999999999E-8</v>
      </c>
      <c r="AB8" s="3">
        <v>2.0347399999999999E-12</v>
      </c>
      <c r="AC8" s="3">
        <v>8.7742900000000006E-11</v>
      </c>
      <c r="AD8" s="3">
        <v>0.30085499999999998</v>
      </c>
      <c r="AE8" s="3">
        <v>0.11057400000000001</v>
      </c>
      <c r="AF8" s="3">
        <v>3.4285599999999999E-2</v>
      </c>
      <c r="AG8" s="3">
        <v>0.111097</v>
      </c>
      <c r="AH8" s="3">
        <v>0.111096</v>
      </c>
      <c r="AI8" s="3">
        <v>0.1111</v>
      </c>
      <c r="AJ8" s="3">
        <v>0.1111</v>
      </c>
      <c r="AK8" s="3">
        <v>0.1111</v>
      </c>
      <c r="AL8" s="3">
        <v>0.1111</v>
      </c>
      <c r="AM8" s="3">
        <v>0.1111</v>
      </c>
      <c r="AN8" s="3">
        <v>0.513104</v>
      </c>
      <c r="AO8" s="3">
        <v>3.9197499999999997E-8</v>
      </c>
      <c r="AP8" s="3">
        <v>6.63213E-7</v>
      </c>
      <c r="AQ8" s="3">
        <v>4.4606799999999999E-8</v>
      </c>
      <c r="AR8" s="3">
        <v>2.6915899999999999E-6</v>
      </c>
      <c r="AS8" s="3">
        <v>2.01577E-9</v>
      </c>
      <c r="AT8" s="3">
        <v>1.16394E-9</v>
      </c>
      <c r="AU8" s="3">
        <v>6.9356299999999996E-10</v>
      </c>
      <c r="AV8" s="3">
        <v>4.2354199999999998E-10</v>
      </c>
      <c r="AW8" s="3">
        <v>2.3497799999999999E-8</v>
      </c>
      <c r="AX8" s="3">
        <v>7.6811000000000004E-2</v>
      </c>
      <c r="AY8">
        <v>32</v>
      </c>
      <c r="AZ8" t="s">
        <v>132</v>
      </c>
    </row>
    <row r="9" spans="1:52" ht="15" x14ac:dyDescent="0.2">
      <c r="A9" s="12">
        <v>5</v>
      </c>
      <c r="B9">
        <v>1</v>
      </c>
      <c r="C9">
        <v>1</v>
      </c>
      <c r="D9">
        <v>2</v>
      </c>
      <c r="E9">
        <v>1397</v>
      </c>
      <c r="F9">
        <v>1</v>
      </c>
      <c r="G9">
        <v>1</v>
      </c>
      <c r="H9">
        <v>298.14999999999998</v>
      </c>
      <c r="I9">
        <v>0.49556</v>
      </c>
      <c r="J9" s="3">
        <v>136.76300000000001</v>
      </c>
      <c r="K9" s="3">
        <v>6.7761600000000003E-4</v>
      </c>
      <c r="L9" s="3">
        <v>6.4234899999999996E-16</v>
      </c>
      <c r="M9" s="3">
        <v>6.6748100000000004E-4</v>
      </c>
      <c r="N9" s="3">
        <v>5.12477E-8</v>
      </c>
      <c r="O9" s="3">
        <v>4.3165400000000003E-6</v>
      </c>
      <c r="P9" s="3">
        <v>3.0426300000000002E-10</v>
      </c>
      <c r="Q9" s="3">
        <v>3.8301E-6</v>
      </c>
      <c r="R9" s="3">
        <v>5.6713300000000001E-10</v>
      </c>
      <c r="S9" s="3">
        <v>1.3115000000000001E-6</v>
      </c>
      <c r="T9" s="3">
        <v>1.9414299999999999E-10</v>
      </c>
      <c r="U9" s="3">
        <v>2.8985000000000002E-7</v>
      </c>
      <c r="V9" s="3">
        <v>2.9026199999999999E-11</v>
      </c>
      <c r="W9" s="3">
        <v>1.8657799999999999E-7</v>
      </c>
      <c r="X9" s="3">
        <v>2.25632E-11</v>
      </c>
      <c r="Y9" s="3">
        <v>7.4379299999999997E-8</v>
      </c>
      <c r="Z9" s="3">
        <v>8.9911500000000003E-11</v>
      </c>
      <c r="AA9" s="3">
        <v>2.11878E-8</v>
      </c>
      <c r="AB9" s="3">
        <v>2.8613200000000002E-12</v>
      </c>
      <c r="AC9" s="3">
        <v>1.31291E-10</v>
      </c>
      <c r="AD9" s="3">
        <v>0.41163499999999997</v>
      </c>
      <c r="AE9" s="3">
        <v>0.110432</v>
      </c>
      <c r="AF9" s="3">
        <v>3.9103400000000003E-2</v>
      </c>
      <c r="AG9" s="3">
        <v>0.111096</v>
      </c>
      <c r="AH9" s="3">
        <v>0.111096</v>
      </c>
      <c r="AI9" s="3">
        <v>0.1111</v>
      </c>
      <c r="AJ9" s="3">
        <v>0.1111</v>
      </c>
      <c r="AK9" s="3">
        <v>0.1111</v>
      </c>
      <c r="AL9" s="3">
        <v>0.1111</v>
      </c>
      <c r="AM9" s="3">
        <v>0.1111</v>
      </c>
      <c r="AN9" s="3">
        <v>0.64303299999999997</v>
      </c>
      <c r="AO9" s="3">
        <v>3.4098900000000001E-8</v>
      </c>
      <c r="AP9" s="3">
        <v>6.6529499999999998E-7</v>
      </c>
      <c r="AQ9" s="3">
        <v>3.9616500000000003E-8</v>
      </c>
      <c r="AR9" s="3">
        <v>2.4138300000000001E-6</v>
      </c>
      <c r="AS9" s="3">
        <v>1.8253999999999999E-9</v>
      </c>
      <c r="AT9" s="3">
        <v>1.06431E-9</v>
      </c>
      <c r="AU9" s="3">
        <v>6.4038899999999999E-10</v>
      </c>
      <c r="AV9" s="3">
        <v>3.94888E-10</v>
      </c>
      <c r="AW9" s="3">
        <v>2.4081400000000001E-8</v>
      </c>
      <c r="AX9" s="3">
        <v>7.1992E-2</v>
      </c>
      <c r="AY9">
        <v>32</v>
      </c>
      <c r="AZ9" t="s">
        <v>132</v>
      </c>
    </row>
    <row r="10" spans="1:52" ht="15" x14ac:dyDescent="0.2">
      <c r="A10" s="12">
        <v>6</v>
      </c>
      <c r="B10">
        <v>6</v>
      </c>
      <c r="C10">
        <v>1</v>
      </c>
      <c r="D10">
        <v>2</v>
      </c>
      <c r="E10">
        <v>1933</v>
      </c>
      <c r="F10">
        <v>1</v>
      </c>
      <c r="G10">
        <v>1</v>
      </c>
      <c r="H10">
        <v>298.14999999999998</v>
      </c>
      <c r="I10">
        <v>0.59443999999999997</v>
      </c>
      <c r="J10" s="3">
        <v>139.739</v>
      </c>
      <c r="K10" s="3">
        <v>8.3199999999999995E-4</v>
      </c>
      <c r="L10" s="3">
        <v>1.1049499999999999E-15</v>
      </c>
      <c r="M10" s="3">
        <v>8.1841300000000004E-4</v>
      </c>
      <c r="N10" s="3">
        <v>6.5308200000000002E-8</v>
      </c>
      <c r="O10" s="3">
        <v>6.2272600000000002E-6</v>
      </c>
      <c r="P10" s="3">
        <v>4.5621500000000001E-10</v>
      </c>
      <c r="Q10" s="3">
        <v>4.8152299999999996E-6</v>
      </c>
      <c r="R10" s="3">
        <v>7.4105800000000001E-10</v>
      </c>
      <c r="S10" s="3">
        <v>1.6684800000000001E-6</v>
      </c>
      <c r="T10" s="3">
        <v>2.56706E-10</v>
      </c>
      <c r="U10" s="3">
        <v>3.7313699999999999E-7</v>
      </c>
      <c r="V10" s="3">
        <v>3.8836899999999999E-11</v>
      </c>
      <c r="W10" s="3">
        <v>2.4305100000000002E-7</v>
      </c>
      <c r="X10" s="3">
        <v>3.0548999999999998E-11</v>
      </c>
      <c r="Y10" s="3">
        <v>9.8046099999999995E-8</v>
      </c>
      <c r="Z10" s="3">
        <v>1.2318399999999999E-10</v>
      </c>
      <c r="AA10" s="3">
        <v>2.8262199999999999E-8</v>
      </c>
      <c r="AB10" s="3">
        <v>3.9668600000000003E-12</v>
      </c>
      <c r="AC10" s="3">
        <v>1.9544499999999999E-10</v>
      </c>
      <c r="AD10" s="3">
        <v>0.54957800000000001</v>
      </c>
      <c r="AE10" s="3">
        <v>0.110281</v>
      </c>
      <c r="AF10" s="3">
        <v>4.54052E-2</v>
      </c>
      <c r="AG10" s="3">
        <v>0.111095</v>
      </c>
      <c r="AH10" s="3">
        <v>0.111096</v>
      </c>
      <c r="AI10" s="3">
        <v>0.1111</v>
      </c>
      <c r="AJ10" s="3">
        <v>0.1111</v>
      </c>
      <c r="AK10" s="3">
        <v>0.1111</v>
      </c>
      <c r="AL10" s="3">
        <v>0.1111</v>
      </c>
      <c r="AM10" s="3">
        <v>0.1111</v>
      </c>
      <c r="AN10" s="3">
        <v>0.77378000000000002</v>
      </c>
      <c r="AO10" s="3">
        <v>2.9072200000000001E-8</v>
      </c>
      <c r="AP10" s="3">
        <v>6.6739E-7</v>
      </c>
      <c r="AQ10" s="3">
        <v>3.4632899999999998E-8</v>
      </c>
      <c r="AR10" s="3">
        <v>2.1353300000000001E-6</v>
      </c>
      <c r="AS10" s="3">
        <v>1.6340199999999999E-9</v>
      </c>
      <c r="AT10" s="3">
        <v>9.6406799999999994E-10</v>
      </c>
      <c r="AU10" s="3">
        <v>5.8698400000000001E-10</v>
      </c>
      <c r="AV10" s="3">
        <v>3.66268E-10</v>
      </c>
      <c r="AW10" s="3">
        <v>2.4927299999999998E-8</v>
      </c>
      <c r="AX10" s="3">
        <v>6.5687999999999996E-2</v>
      </c>
      <c r="AY10">
        <v>32</v>
      </c>
      <c r="AZ10" t="s">
        <v>132</v>
      </c>
    </row>
    <row r="11" spans="1:52" ht="15" x14ac:dyDescent="0.2">
      <c r="A11" s="12">
        <v>7</v>
      </c>
      <c r="B11">
        <v>1</v>
      </c>
      <c r="C11">
        <v>1</v>
      </c>
      <c r="D11">
        <v>2</v>
      </c>
      <c r="E11">
        <v>1035</v>
      </c>
      <c r="F11">
        <v>1</v>
      </c>
      <c r="G11">
        <v>1</v>
      </c>
      <c r="H11">
        <v>298.14999999999998</v>
      </c>
      <c r="I11">
        <v>0.69333</v>
      </c>
      <c r="J11" s="3">
        <v>143.67599999999999</v>
      </c>
      <c r="K11" s="3">
        <v>1.0020999999999999E-3</v>
      </c>
      <c r="L11" s="3">
        <v>1.8643600000000002E-15</v>
      </c>
      <c r="M11" s="3">
        <v>9.8382799999999996E-4</v>
      </c>
      <c r="N11" s="3">
        <v>8.2324399999999998E-8</v>
      </c>
      <c r="O11" s="3">
        <v>9.0676799999999999E-6</v>
      </c>
      <c r="P11" s="3">
        <v>6.9659900000000005E-10</v>
      </c>
      <c r="Q11" s="3">
        <v>5.9750200000000001E-6</v>
      </c>
      <c r="R11" s="3">
        <v>9.6424699999999993E-10</v>
      </c>
      <c r="S11" s="3">
        <v>2.1018899999999999E-6</v>
      </c>
      <c r="T11" s="3">
        <v>3.3910900000000002E-10</v>
      </c>
      <c r="U11" s="3">
        <v>4.7722299999999996E-7</v>
      </c>
      <c r="V11" s="3">
        <v>5.2085E-11</v>
      </c>
      <c r="W11" s="3">
        <v>3.1558399999999998E-7</v>
      </c>
      <c r="X11" s="3">
        <v>4.1593799999999998E-11</v>
      </c>
      <c r="Y11" s="3">
        <v>1.2924399999999999E-7</v>
      </c>
      <c r="Z11" s="3">
        <v>1.7027400000000001E-10</v>
      </c>
      <c r="AA11" s="3">
        <v>3.7822599999999999E-8</v>
      </c>
      <c r="AB11" s="3">
        <v>5.5668100000000002E-12</v>
      </c>
      <c r="AC11" s="3">
        <v>2.9851099999999999E-10</v>
      </c>
      <c r="AD11" s="3">
        <v>0.73066900000000001</v>
      </c>
      <c r="AE11" s="3">
        <v>0.11011600000000001</v>
      </c>
      <c r="AF11" s="3">
        <v>5.4093099999999998E-2</v>
      </c>
      <c r="AG11" s="3">
        <v>0.111094</v>
      </c>
      <c r="AH11" s="3">
        <v>0.111096</v>
      </c>
      <c r="AI11" s="3">
        <v>0.1111</v>
      </c>
      <c r="AJ11" s="3">
        <v>0.1111</v>
      </c>
      <c r="AK11" s="3">
        <v>0.1111</v>
      </c>
      <c r="AL11" s="3">
        <v>0.1111</v>
      </c>
      <c r="AM11" s="3">
        <v>0.1111</v>
      </c>
      <c r="AN11" s="3">
        <v>0.90535399999999999</v>
      </c>
      <c r="AO11" s="3">
        <v>2.4076599999999999E-8</v>
      </c>
      <c r="AP11" s="3">
        <v>6.6949799999999995E-7</v>
      </c>
      <c r="AQ11" s="3">
        <v>2.9606099999999999E-8</v>
      </c>
      <c r="AR11" s="3">
        <v>1.85321E-6</v>
      </c>
      <c r="AS11" s="3">
        <v>1.4397299999999999E-9</v>
      </c>
      <c r="AT11" s="3">
        <v>8.6237500000000003E-10</v>
      </c>
      <c r="AU11" s="3">
        <v>5.3306300000000004E-10</v>
      </c>
      <c r="AV11" s="3">
        <v>3.3768700000000003E-10</v>
      </c>
      <c r="AW11" s="3">
        <v>2.6228999999999999E-8</v>
      </c>
      <c r="AX11" s="3">
        <v>5.6996999999999999E-2</v>
      </c>
      <c r="AY11">
        <v>32</v>
      </c>
      <c r="AZ11" t="s">
        <v>132</v>
      </c>
    </row>
    <row r="12" spans="1:52" ht="15" x14ac:dyDescent="0.2">
      <c r="A12" s="12">
        <v>8</v>
      </c>
      <c r="B12">
        <v>1</v>
      </c>
      <c r="C12">
        <v>1</v>
      </c>
      <c r="D12">
        <v>2</v>
      </c>
      <c r="E12">
        <v>1249</v>
      </c>
      <c r="F12">
        <v>1</v>
      </c>
      <c r="G12">
        <v>1</v>
      </c>
      <c r="H12">
        <v>298.14999999999998</v>
      </c>
      <c r="I12">
        <v>0.79222000000000004</v>
      </c>
      <c r="J12" s="3">
        <v>149.35599999999999</v>
      </c>
      <c r="K12" s="3">
        <v>1.20086E-3</v>
      </c>
      <c r="L12" s="3">
        <v>3.20657E-15</v>
      </c>
      <c r="M12" s="3">
        <v>1.17549E-3</v>
      </c>
      <c r="N12" s="3">
        <v>1.04638E-7</v>
      </c>
      <c r="O12" s="3">
        <v>1.37504E-5</v>
      </c>
      <c r="P12" s="3">
        <v>1.12373E-9</v>
      </c>
      <c r="Q12" s="3">
        <v>7.4552500000000003E-6</v>
      </c>
      <c r="R12" s="3">
        <v>1.2798799999999999E-9</v>
      </c>
      <c r="S12" s="3">
        <v>2.67777E-6</v>
      </c>
      <c r="T12" s="3">
        <v>4.5957999999999998E-10</v>
      </c>
      <c r="U12" s="3">
        <v>6.20756E-7</v>
      </c>
      <c r="V12" s="3">
        <v>7.2072699999999998E-11</v>
      </c>
      <c r="W12" s="3">
        <v>4.19131E-7</v>
      </c>
      <c r="X12" s="3">
        <v>5.8765400000000002E-11</v>
      </c>
      <c r="Y12" s="3">
        <v>1.7526E-7</v>
      </c>
      <c r="Z12" s="3">
        <v>2.4562799999999999E-10</v>
      </c>
      <c r="AA12" s="3">
        <v>5.2367000000000002E-8</v>
      </c>
      <c r="AB12" s="3">
        <v>8.1992E-12</v>
      </c>
      <c r="AC12" s="3">
        <v>4.8944100000000003E-10</v>
      </c>
      <c r="AD12" s="3">
        <v>0.99001099999999997</v>
      </c>
      <c r="AE12" s="3">
        <v>0.10992399999999999</v>
      </c>
      <c r="AF12" s="3">
        <v>6.7122600000000004E-2</v>
      </c>
      <c r="AG12" s="3">
        <v>0.111093</v>
      </c>
      <c r="AH12" s="3">
        <v>0.111096</v>
      </c>
      <c r="AI12" s="3">
        <v>0.111099</v>
      </c>
      <c r="AJ12" s="3">
        <v>0.1111</v>
      </c>
      <c r="AK12" s="3">
        <v>0.1111</v>
      </c>
      <c r="AL12" s="3">
        <v>0.1111</v>
      </c>
      <c r="AM12" s="3">
        <v>0.1111</v>
      </c>
      <c r="AN12" s="3">
        <v>1.03776</v>
      </c>
      <c r="AO12" s="3">
        <v>1.9030599999999998E-8</v>
      </c>
      <c r="AP12" s="3">
        <v>6.7161999999999997E-7</v>
      </c>
      <c r="AQ12" s="3">
        <v>2.4437599999999998E-8</v>
      </c>
      <c r="AR12" s="3">
        <v>1.56186E-6</v>
      </c>
      <c r="AS12" s="3">
        <v>1.2388999999999999E-9</v>
      </c>
      <c r="AT12" s="3">
        <v>7.5767900000000001E-10</v>
      </c>
      <c r="AU12" s="3">
        <v>4.7819300000000001E-10</v>
      </c>
      <c r="AV12" s="3">
        <v>3.0929699999999998E-10</v>
      </c>
      <c r="AW12" s="3">
        <v>2.8449600000000002E-8</v>
      </c>
      <c r="AX12" s="3">
        <v>4.3963000000000002E-2</v>
      </c>
      <c r="AY12">
        <v>32</v>
      </c>
      <c r="AZ12" t="s">
        <v>132</v>
      </c>
    </row>
    <row r="13" spans="1:52" ht="15" x14ac:dyDescent="0.2">
      <c r="A13" s="12">
        <v>9</v>
      </c>
      <c r="B13">
        <v>1</v>
      </c>
      <c r="C13">
        <v>1</v>
      </c>
      <c r="D13">
        <v>2</v>
      </c>
      <c r="E13">
        <v>1216</v>
      </c>
      <c r="F13">
        <v>1</v>
      </c>
      <c r="G13">
        <v>1</v>
      </c>
      <c r="H13">
        <v>298.14999999999998</v>
      </c>
      <c r="I13">
        <v>0.89110999999999996</v>
      </c>
      <c r="J13" s="3">
        <v>159.09899999999999</v>
      </c>
      <c r="K13" s="3">
        <v>1.4657699999999999E-3</v>
      </c>
      <c r="L13" s="3">
        <v>6.0381799999999998E-15</v>
      </c>
      <c r="M13" s="3">
        <v>1.4271500000000001E-3</v>
      </c>
      <c r="N13" s="3">
        <v>1.3906999999999999E-7</v>
      </c>
      <c r="O13" s="3">
        <v>2.3228199999999999E-5</v>
      </c>
      <c r="P13" s="3">
        <v>2.07804E-9</v>
      </c>
      <c r="Q13" s="3">
        <v>9.6953800000000007E-6</v>
      </c>
      <c r="R13" s="3">
        <v>1.82208E-9</v>
      </c>
      <c r="S13" s="3">
        <v>3.6001000000000001E-6</v>
      </c>
      <c r="T13" s="3">
        <v>6.7638899999999997E-10</v>
      </c>
      <c r="U13" s="3">
        <v>8.6277300000000002E-7</v>
      </c>
      <c r="V13" s="3">
        <v>1.09658E-10</v>
      </c>
      <c r="W13" s="3">
        <v>6.0222499999999998E-7</v>
      </c>
      <c r="X13" s="3">
        <v>9.2432599999999999E-11</v>
      </c>
      <c r="Y13" s="3">
        <v>2.6033E-7</v>
      </c>
      <c r="Z13" s="3">
        <v>3.9940599999999999E-10</v>
      </c>
      <c r="AA13" s="3">
        <v>8.0414200000000005E-8</v>
      </c>
      <c r="AB13" s="3">
        <v>1.37829E-11</v>
      </c>
      <c r="AC13" s="3">
        <v>9.5986699999999999E-10</v>
      </c>
      <c r="AD13" s="3">
        <v>1.43218</v>
      </c>
      <c r="AE13" s="3">
        <v>0.10967300000000001</v>
      </c>
      <c r="AF13" s="3">
        <v>9.0134199999999998E-2</v>
      </c>
      <c r="AG13" s="3">
        <v>0.11108999999999999</v>
      </c>
      <c r="AH13" s="3">
        <v>0.111095</v>
      </c>
      <c r="AI13" s="3">
        <v>0.111099</v>
      </c>
      <c r="AJ13" s="3">
        <v>0.111099</v>
      </c>
      <c r="AK13" s="3">
        <v>0.1111</v>
      </c>
      <c r="AL13" s="3">
        <v>0.1111</v>
      </c>
      <c r="AM13" s="3">
        <v>0.1111</v>
      </c>
      <c r="AN13" s="3">
        <v>1.1710100000000001</v>
      </c>
      <c r="AO13" s="3">
        <v>1.37208E-8</v>
      </c>
      <c r="AP13" s="3">
        <v>6.7375500000000004E-7</v>
      </c>
      <c r="AQ13" s="3">
        <v>1.8873E-8</v>
      </c>
      <c r="AR13" s="3">
        <v>1.24699E-6</v>
      </c>
      <c r="AS13" s="3">
        <v>1.0225699999999999E-9</v>
      </c>
      <c r="AT13" s="3">
        <v>6.4650799999999996E-10</v>
      </c>
      <c r="AU13" s="3">
        <v>4.2181799999999998E-10</v>
      </c>
      <c r="AV13" s="3">
        <v>2.82053E-10</v>
      </c>
      <c r="AW13" s="3">
        <v>3.3133399999999998E-8</v>
      </c>
      <c r="AX13" s="3">
        <v>2.0941999999999999E-2</v>
      </c>
      <c r="AY13">
        <v>32</v>
      </c>
      <c r="AZ13" t="s">
        <v>132</v>
      </c>
    </row>
    <row r="14" spans="1:52" ht="15" x14ac:dyDescent="0.2">
      <c r="A14" s="12">
        <v>10</v>
      </c>
      <c r="B14">
        <v>0</v>
      </c>
      <c r="C14">
        <v>1</v>
      </c>
      <c r="D14">
        <v>1</v>
      </c>
      <c r="E14">
        <v>416</v>
      </c>
      <c r="F14">
        <v>1</v>
      </c>
      <c r="G14">
        <v>1</v>
      </c>
      <c r="H14">
        <v>298.14999999999998</v>
      </c>
      <c r="I14">
        <v>0.99</v>
      </c>
      <c r="J14" s="3">
        <v>1279.8800000000001</v>
      </c>
      <c r="K14" s="3">
        <v>1.40603E-2</v>
      </c>
      <c r="L14" s="3">
        <v>1.22928E-12</v>
      </c>
      <c r="M14" s="3">
        <v>1.23096E-2</v>
      </c>
      <c r="N14" s="3">
        <v>3.4220399999999999E-6</v>
      </c>
      <c r="O14" s="3">
        <v>5.5436000000000005E-4</v>
      </c>
      <c r="P14" s="3">
        <v>1.41485E-7</v>
      </c>
      <c r="Q14" s="3">
        <v>3.8117000000000001E-4</v>
      </c>
      <c r="R14" s="3">
        <v>2.0436199999999999E-7</v>
      </c>
      <c r="S14" s="3">
        <v>2.8537199999999999E-4</v>
      </c>
      <c r="T14" s="3">
        <v>1.5295800000000001E-7</v>
      </c>
      <c r="U14" s="3">
        <v>1.35852E-4</v>
      </c>
      <c r="V14" s="3">
        <v>4.9259499999999998E-8</v>
      </c>
      <c r="W14" s="3">
        <v>1.81242E-4</v>
      </c>
      <c r="X14" s="3">
        <v>7.9360399999999999E-8</v>
      </c>
      <c r="Y14" s="3">
        <v>1.3822300000000001E-4</v>
      </c>
      <c r="Z14" s="3">
        <v>6.0498999999999997E-7</v>
      </c>
      <c r="AA14" s="3">
        <v>6.4904600000000002E-5</v>
      </c>
      <c r="AB14" s="3">
        <v>3.1736799999999997E-8</v>
      </c>
      <c r="AC14" s="3">
        <v>2.5479200000000002E-7</v>
      </c>
      <c r="AD14" s="3">
        <v>65.744699999999995</v>
      </c>
      <c r="AE14" s="3">
        <v>9.8684400000000005E-2</v>
      </c>
      <c r="AF14" s="3">
        <v>0.110254</v>
      </c>
      <c r="AG14" s="3">
        <v>0.10997800000000001</v>
      </c>
      <c r="AH14" s="3">
        <v>0.108948</v>
      </c>
      <c r="AI14" s="3">
        <v>0.10633099999999999</v>
      </c>
      <c r="AJ14" s="3">
        <v>9.9848199999999998E-2</v>
      </c>
      <c r="AK14" s="3">
        <v>8.6545800000000006E-2</v>
      </c>
      <c r="AL14" s="3">
        <v>6.4637799999999995E-2</v>
      </c>
      <c r="AM14" s="3">
        <v>1.18666E-3</v>
      </c>
      <c r="AN14" s="3">
        <v>1.30511</v>
      </c>
      <c r="AO14" s="3">
        <v>6.2152499999999998E-10</v>
      </c>
      <c r="AP14" s="3">
        <v>8.4446899999999996E-8</v>
      </c>
      <c r="AQ14" s="3">
        <v>3.8967200000000002E-9</v>
      </c>
      <c r="AR14" s="3">
        <v>5.1911699999999998E-7</v>
      </c>
      <c r="AS14" s="3">
        <v>8.4560199999999997E-10</v>
      </c>
      <c r="AT14" s="3">
        <v>1.02183E-9</v>
      </c>
      <c r="AU14" s="3">
        <v>1.17621E-9</v>
      </c>
      <c r="AV14" s="3">
        <v>1.1955799999999999E-9</v>
      </c>
      <c r="AW14" s="3">
        <v>4.6189700000000002E-8</v>
      </c>
    </row>
    <row r="15" spans="1:52" x14ac:dyDescent="0.2">
      <c r="A15" s="10"/>
    </row>
    <row r="16" spans="1:52" x14ac:dyDescent="0.2">
      <c r="A16" s="10"/>
    </row>
    <row r="17" spans="1:11" x14ac:dyDescent="0.2">
      <c r="A17" s="10"/>
    </row>
    <row r="18" spans="1:11" ht="15" x14ac:dyDescent="0.2">
      <c r="A18" s="12" t="s">
        <v>48</v>
      </c>
    </row>
    <row r="19" spans="1:11" ht="15" x14ac:dyDescent="0.2">
      <c r="A19" s="11" t="s">
        <v>49</v>
      </c>
    </row>
    <row r="20" spans="1:11" x14ac:dyDescent="0.2">
      <c r="A20" s="10"/>
    </row>
    <row r="21" spans="1:11" ht="15" x14ac:dyDescent="0.2">
      <c r="A21" s="12" t="s">
        <v>81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ht="15" x14ac:dyDescent="0.2">
      <c r="A22" s="12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ht="15" x14ac:dyDescent="0.2">
      <c r="A23" s="12">
        <v>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ht="15" x14ac:dyDescent="0.2">
      <c r="A24" s="12">
        <v>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ht="15" x14ac:dyDescent="0.2">
      <c r="A25" s="12">
        <v>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ht="15" x14ac:dyDescent="0.2">
      <c r="A26" s="12">
        <v>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ht="15" x14ac:dyDescent="0.2">
      <c r="A27" s="12">
        <v>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ht="15" x14ac:dyDescent="0.2">
      <c r="A28" s="12">
        <v>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ht="15" x14ac:dyDescent="0.2">
      <c r="A29" s="12">
        <v>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ht="15" x14ac:dyDescent="0.2">
      <c r="A30" s="12">
        <v>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ht="15" x14ac:dyDescent="0.2">
      <c r="A31" s="12">
        <v>10</v>
      </c>
      <c r="B31" s="3">
        <v>43.331899999999997</v>
      </c>
      <c r="C31" s="3">
        <v>1.02594E-4</v>
      </c>
      <c r="D31" s="3">
        <v>2.9164799999999998E-4</v>
      </c>
      <c r="E31" s="3">
        <v>7.4022300000000003E-4</v>
      </c>
      <c r="F31" s="3">
        <v>1.8657999999999999E-3</v>
      </c>
      <c r="G31" s="3">
        <v>4.6333499999999996E-3</v>
      </c>
      <c r="H31" s="3">
        <v>1.10705E-2</v>
      </c>
      <c r="I31" s="3">
        <v>2.4415300000000001E-2</v>
      </c>
      <c r="J31" s="3">
        <v>4.6397300000000002E-2</v>
      </c>
      <c r="K31" s="3">
        <v>0.109913</v>
      </c>
    </row>
    <row r="32" spans="1:11" x14ac:dyDescent="0.2">
      <c r="A32" s="10"/>
    </row>
    <row r="33" spans="1:99" x14ac:dyDescent="0.2">
      <c r="A33" s="10"/>
    </row>
    <row r="34" spans="1:99" x14ac:dyDescent="0.2">
      <c r="A34" s="10"/>
    </row>
    <row r="35" spans="1:99" ht="15" x14ac:dyDescent="0.2">
      <c r="A35" s="12" t="s">
        <v>61</v>
      </c>
    </row>
    <row r="36" spans="1:99" ht="15" x14ac:dyDescent="0.2">
      <c r="A36" s="11" t="s">
        <v>62</v>
      </c>
    </row>
    <row r="37" spans="1:99" x14ac:dyDescent="0.2">
      <c r="A37" s="10"/>
    </row>
    <row r="38" spans="1:99" ht="15" x14ac:dyDescent="0.2">
      <c r="A38" s="12" t="s">
        <v>81</v>
      </c>
      <c r="B38" t="s">
        <v>143</v>
      </c>
      <c r="C38" t="s">
        <v>144</v>
      </c>
      <c r="D38" t="s">
        <v>145</v>
      </c>
      <c r="E38" t="s">
        <v>146</v>
      </c>
      <c r="F38" t="s">
        <v>147</v>
      </c>
      <c r="G38" t="s">
        <v>148</v>
      </c>
      <c r="H38" t="s">
        <v>149</v>
      </c>
      <c r="I38" t="s">
        <v>150</v>
      </c>
      <c r="J38" t="s">
        <v>151</v>
      </c>
      <c r="K38" t="s">
        <v>152</v>
      </c>
      <c r="L38" t="s">
        <v>153</v>
      </c>
      <c r="M38" t="s">
        <v>154</v>
      </c>
      <c r="N38" t="s">
        <v>155</v>
      </c>
      <c r="O38" t="s">
        <v>156</v>
      </c>
      <c r="P38" t="s">
        <v>157</v>
      </c>
      <c r="Q38" t="s">
        <v>158</v>
      </c>
      <c r="R38" t="s">
        <v>159</v>
      </c>
      <c r="S38" t="s">
        <v>160</v>
      </c>
      <c r="T38" t="s">
        <v>161</v>
      </c>
      <c r="U38" t="s">
        <v>162</v>
      </c>
      <c r="V38" t="s">
        <v>163</v>
      </c>
      <c r="W38" t="s">
        <v>164</v>
      </c>
      <c r="X38" t="s">
        <v>165</v>
      </c>
      <c r="Y38" t="s">
        <v>166</v>
      </c>
      <c r="Z38" t="s">
        <v>167</v>
      </c>
      <c r="AA38" t="s">
        <v>168</v>
      </c>
      <c r="AB38" t="s">
        <v>169</v>
      </c>
      <c r="AC38" t="s">
        <v>170</v>
      </c>
      <c r="AD38" t="s">
        <v>171</v>
      </c>
      <c r="AE38" t="s">
        <v>172</v>
      </c>
      <c r="AF38" t="s">
        <v>173</v>
      </c>
      <c r="AG38" t="s">
        <v>174</v>
      </c>
      <c r="AH38" t="s">
        <v>175</v>
      </c>
      <c r="AI38" t="s">
        <v>176</v>
      </c>
      <c r="AJ38" t="s">
        <v>177</v>
      </c>
      <c r="AK38" t="s">
        <v>178</v>
      </c>
      <c r="AL38" t="s">
        <v>179</v>
      </c>
      <c r="AM38" t="s">
        <v>180</v>
      </c>
      <c r="AN38" t="s">
        <v>181</v>
      </c>
      <c r="AO38" t="s">
        <v>182</v>
      </c>
      <c r="AP38" t="s">
        <v>183</v>
      </c>
      <c r="AQ38" t="s">
        <v>184</v>
      </c>
      <c r="AR38" t="s">
        <v>185</v>
      </c>
      <c r="AS38" t="s">
        <v>186</v>
      </c>
      <c r="AT38" t="s">
        <v>187</v>
      </c>
      <c r="AU38" t="s">
        <v>188</v>
      </c>
      <c r="AV38" t="s">
        <v>189</v>
      </c>
      <c r="AW38" t="s">
        <v>190</v>
      </c>
      <c r="AX38" t="s">
        <v>191</v>
      </c>
      <c r="AY38" t="s">
        <v>192</v>
      </c>
      <c r="AZ38" t="s">
        <v>193</v>
      </c>
      <c r="BA38" t="s">
        <v>194</v>
      </c>
      <c r="BB38" t="s">
        <v>195</v>
      </c>
      <c r="BC38" t="s">
        <v>196</v>
      </c>
      <c r="BD38" t="s">
        <v>197</v>
      </c>
      <c r="BE38" t="s">
        <v>198</v>
      </c>
      <c r="BF38" t="s">
        <v>199</v>
      </c>
      <c r="BG38" t="s">
        <v>200</v>
      </c>
      <c r="BH38" t="s">
        <v>201</v>
      </c>
      <c r="BI38" t="s">
        <v>202</v>
      </c>
      <c r="BJ38" t="s">
        <v>203</v>
      </c>
      <c r="BK38" t="s">
        <v>204</v>
      </c>
      <c r="BL38" t="s">
        <v>205</v>
      </c>
      <c r="BM38" t="s">
        <v>206</v>
      </c>
      <c r="BN38" t="s">
        <v>207</v>
      </c>
      <c r="BO38" t="s">
        <v>208</v>
      </c>
      <c r="BP38" t="s">
        <v>209</v>
      </c>
      <c r="BQ38" t="s">
        <v>210</v>
      </c>
      <c r="BR38" t="s">
        <v>211</v>
      </c>
      <c r="BS38" t="s">
        <v>212</v>
      </c>
      <c r="BT38" t="s">
        <v>213</v>
      </c>
      <c r="BU38" t="s">
        <v>214</v>
      </c>
      <c r="BV38" t="s">
        <v>215</v>
      </c>
      <c r="BW38" t="s">
        <v>216</v>
      </c>
      <c r="BX38" t="s">
        <v>217</v>
      </c>
      <c r="BY38" t="s">
        <v>218</v>
      </c>
      <c r="BZ38" t="s">
        <v>219</v>
      </c>
      <c r="CA38" t="s">
        <v>220</v>
      </c>
      <c r="CB38" t="s">
        <v>221</v>
      </c>
      <c r="CC38" t="s">
        <v>222</v>
      </c>
      <c r="CD38" t="s">
        <v>223</v>
      </c>
      <c r="CE38" t="s">
        <v>224</v>
      </c>
      <c r="CF38" t="s">
        <v>225</v>
      </c>
      <c r="CG38" t="s">
        <v>226</v>
      </c>
      <c r="CH38" t="s">
        <v>227</v>
      </c>
      <c r="CI38" t="s">
        <v>228</v>
      </c>
      <c r="CJ38" t="s">
        <v>229</v>
      </c>
      <c r="CK38" t="s">
        <v>230</v>
      </c>
      <c r="CL38" t="s">
        <v>231</v>
      </c>
      <c r="CM38" t="s">
        <v>232</v>
      </c>
      <c r="CN38" t="s">
        <v>233</v>
      </c>
      <c r="CO38" t="s">
        <v>234</v>
      </c>
      <c r="CP38" t="s">
        <v>235</v>
      </c>
      <c r="CQ38" t="s">
        <v>236</v>
      </c>
      <c r="CR38" t="s">
        <v>237</v>
      </c>
      <c r="CS38" t="s">
        <v>238</v>
      </c>
      <c r="CT38" t="s">
        <v>239</v>
      </c>
      <c r="CU38" t="s">
        <v>240</v>
      </c>
    </row>
    <row r="39" spans="1:99" ht="15" x14ac:dyDescent="0.2">
      <c r="A39" s="12">
        <v>1</v>
      </c>
      <c r="B39" s="3">
        <v>1.1791</v>
      </c>
      <c r="C39" s="3">
        <v>71.975999999999999</v>
      </c>
      <c r="D39" s="3">
        <v>0.117698</v>
      </c>
      <c r="E39" s="3">
        <v>1.40904E-14</v>
      </c>
      <c r="F39" s="3">
        <v>0.11630600000000001</v>
      </c>
      <c r="G39" s="3">
        <v>8.0246200000000008E-6</v>
      </c>
      <c r="H39" s="3">
        <v>4.59486E-4</v>
      </c>
      <c r="I39" s="3">
        <v>2.9105300000000001E-8</v>
      </c>
      <c r="J39" s="3">
        <v>6.2374100000000003E-4</v>
      </c>
      <c r="K39" s="3">
        <v>8.2997800000000002E-8</v>
      </c>
      <c r="L39" s="3">
        <v>2.0697399999999999E-4</v>
      </c>
      <c r="M39" s="3">
        <v>2.7533400000000001E-8</v>
      </c>
      <c r="N39" s="3">
        <v>4.4329300000000003E-5</v>
      </c>
      <c r="O39" s="3">
        <v>3.98929E-9</v>
      </c>
      <c r="P39" s="3">
        <v>2.7653200000000001E-5</v>
      </c>
      <c r="Q39" s="3">
        <v>3.00519E-9</v>
      </c>
      <c r="R39" s="3">
        <v>1.06832E-5</v>
      </c>
      <c r="S39" s="3">
        <v>1.16052E-8</v>
      </c>
      <c r="T39" s="3">
        <v>2.9491899999999998E-6</v>
      </c>
      <c r="U39" s="3">
        <v>3.57909E-10</v>
      </c>
      <c r="V39" s="3">
        <v>1.32467E-8</v>
      </c>
      <c r="W39" s="3">
        <v>100.468</v>
      </c>
      <c r="X39" s="3">
        <v>22.425899999999999</v>
      </c>
      <c r="Y39" s="3">
        <v>100.583</v>
      </c>
      <c r="Z39" s="3">
        <v>100.581</v>
      </c>
      <c r="AA39" s="3">
        <v>100.584</v>
      </c>
      <c r="AB39" s="3">
        <v>100.584</v>
      </c>
      <c r="AC39" s="3">
        <v>100.584</v>
      </c>
      <c r="AD39" s="3">
        <v>100.584</v>
      </c>
      <c r="AE39" s="3">
        <v>100.584</v>
      </c>
      <c r="AF39" s="3">
        <v>1.33335E-4</v>
      </c>
      <c r="AG39" s="3">
        <v>1.5962500000000001E-17</v>
      </c>
      <c r="AH39" s="3">
        <v>1.3175799999999999E-4</v>
      </c>
      <c r="AI39" s="3">
        <v>9.0907799999999995E-9</v>
      </c>
      <c r="AJ39" s="3">
        <v>5.2053400000000002E-7</v>
      </c>
      <c r="AK39" s="3">
        <v>3.29723E-11</v>
      </c>
      <c r="AL39" s="3">
        <v>7.0661199999999995E-7</v>
      </c>
      <c r="AM39" s="3">
        <v>9.4025000000000006E-11</v>
      </c>
      <c r="AN39" s="3">
        <v>2.3447300000000001E-7</v>
      </c>
      <c r="AO39" s="3">
        <v>3.1191499999999998E-11</v>
      </c>
      <c r="AP39" s="3">
        <v>5.0218900000000002E-8</v>
      </c>
      <c r="AQ39" s="3">
        <v>4.5193100000000001E-12</v>
      </c>
      <c r="AR39" s="3">
        <v>3.1327199999999997E-8</v>
      </c>
      <c r="AS39" s="3">
        <v>3.4044599999999998E-12</v>
      </c>
      <c r="AT39" s="3">
        <v>1.2102600000000001E-8</v>
      </c>
      <c r="AU39" s="3">
        <v>1.3147100000000001E-11</v>
      </c>
      <c r="AV39" s="3">
        <v>3.34103E-9</v>
      </c>
      <c r="AW39" s="3">
        <v>4.0546000000000002E-13</v>
      </c>
      <c r="AX39" s="3">
        <v>1.50067E-11</v>
      </c>
      <c r="AY39" s="3">
        <v>6.2883599999999998E-2</v>
      </c>
      <c r="AZ39" s="3">
        <v>0.113816</v>
      </c>
      <c r="BA39" s="3">
        <v>2.5405400000000002E-2</v>
      </c>
      <c r="BB39" s="3">
        <v>0.11394700000000001</v>
      </c>
      <c r="BC39" s="3">
        <v>0.113944</v>
      </c>
      <c r="BD39" s="3">
        <v>0.11394799999999999</v>
      </c>
      <c r="BE39" s="3">
        <v>0.11394799999999999</v>
      </c>
      <c r="BF39" s="3">
        <v>0.11394799999999999</v>
      </c>
      <c r="BG39" s="3">
        <v>0.11394799999999999</v>
      </c>
      <c r="BH39" s="3">
        <v>0.11394799999999999</v>
      </c>
      <c r="BI39" s="3">
        <v>13.0205</v>
      </c>
      <c r="BJ39" s="3">
        <v>11.7348</v>
      </c>
      <c r="BK39" s="3">
        <v>13.0206</v>
      </c>
      <c r="BL39" s="3">
        <v>3.9502999999999999</v>
      </c>
      <c r="BM39" s="3">
        <v>13.0206</v>
      </c>
      <c r="BN39" s="3">
        <v>3.9502999999999999</v>
      </c>
      <c r="BO39" s="3">
        <v>13.0206</v>
      </c>
      <c r="BP39" s="3">
        <v>3.9502999999999999</v>
      </c>
      <c r="BQ39" s="3">
        <v>13.0206</v>
      </c>
      <c r="BR39" s="3">
        <v>3.9502999999999999</v>
      </c>
      <c r="BS39" s="3">
        <v>13.0206</v>
      </c>
      <c r="BT39" s="3">
        <v>3.9502999999999999</v>
      </c>
      <c r="BU39" s="3">
        <v>13.0206</v>
      </c>
      <c r="BV39" s="3">
        <v>3.9502999999999999</v>
      </c>
      <c r="BW39" s="3">
        <v>13.0206</v>
      </c>
      <c r="BX39" s="3">
        <v>3.9502999999999999</v>
      </c>
      <c r="BY39" s="3">
        <v>13.0206</v>
      </c>
      <c r="BZ39" s="3">
        <v>3.9502999999999999</v>
      </c>
      <c r="CA39" s="3">
        <v>13.0206</v>
      </c>
      <c r="CB39" s="3">
        <v>1.5902400000000001</v>
      </c>
      <c r="CC39" s="3">
        <v>1.02129</v>
      </c>
      <c r="CD39" s="3">
        <v>0.41695599999999999</v>
      </c>
      <c r="CE39" s="3">
        <v>0.17022799999999999</v>
      </c>
      <c r="CF39" s="3">
        <v>6.9498099999999993E-2</v>
      </c>
      <c r="CG39" s="3">
        <v>2.8373599999999999E-2</v>
      </c>
      <c r="CH39" s="3">
        <v>1.1583899999999999E-2</v>
      </c>
      <c r="CI39" s="3">
        <v>4.7292999999999996E-3</v>
      </c>
      <c r="CJ39" s="3">
        <v>1.93081E-3</v>
      </c>
      <c r="CK39" s="3">
        <v>3.2972000000000002E-5</v>
      </c>
      <c r="CL39" s="3">
        <v>3.1254099999999999E-3</v>
      </c>
      <c r="CM39" s="3">
        <v>1.3444099999999999E-9</v>
      </c>
      <c r="CN39" s="3">
        <v>1.6024300000000001E-8</v>
      </c>
      <c r="CO39" s="3">
        <v>1.45982E-9</v>
      </c>
      <c r="CP39" s="3">
        <v>8.6195800000000002E-8</v>
      </c>
      <c r="CQ39" s="3">
        <v>6.3169299999999997E-11</v>
      </c>
      <c r="CR39" s="3">
        <v>3.5692800000000002E-11</v>
      </c>
      <c r="CS39" s="3">
        <v>2.0812499999999999E-11</v>
      </c>
      <c r="CT39" s="3">
        <v>1.24372E-11</v>
      </c>
      <c r="CU39" s="3">
        <v>5.49775E-10</v>
      </c>
    </row>
    <row r="40" spans="1:99" ht="15" x14ac:dyDescent="0.2">
      <c r="A40" s="12">
        <v>2</v>
      </c>
      <c r="B40" s="3">
        <v>1.1778599999999999</v>
      </c>
      <c r="C40" s="3">
        <v>71.975999999999999</v>
      </c>
      <c r="D40" s="3">
        <v>0.111431</v>
      </c>
      <c r="E40" s="3">
        <v>2.9359400000000001E-14</v>
      </c>
      <c r="F40" s="3">
        <v>0.11005</v>
      </c>
      <c r="G40" s="3">
        <v>7.7604299999999998E-6</v>
      </c>
      <c r="H40" s="3">
        <v>4.8375300000000002E-4</v>
      </c>
      <c r="I40" s="3">
        <v>3.13182E-8</v>
      </c>
      <c r="J40" s="3">
        <v>5.9837200000000001E-4</v>
      </c>
      <c r="K40" s="3">
        <v>8.1377800000000005E-8</v>
      </c>
      <c r="L40" s="3">
        <v>1.9981299999999999E-4</v>
      </c>
      <c r="M40" s="3">
        <v>2.7166899999999999E-8</v>
      </c>
      <c r="N40" s="3">
        <v>4.3066099999999998E-5</v>
      </c>
      <c r="O40" s="3">
        <v>3.9610699999999998E-9</v>
      </c>
      <c r="P40" s="3">
        <v>2.7035100000000001E-5</v>
      </c>
      <c r="Q40" s="3">
        <v>3.0028E-9</v>
      </c>
      <c r="R40" s="3">
        <v>1.05105E-5</v>
      </c>
      <c r="S40" s="3">
        <v>1.16693E-8</v>
      </c>
      <c r="T40" s="3">
        <v>2.9198599999999999E-6</v>
      </c>
      <c r="U40" s="3">
        <v>3.6216199999999998E-10</v>
      </c>
      <c r="V40" s="3">
        <v>1.40448E-8</v>
      </c>
      <c r="W40" s="3">
        <v>47.364100000000001</v>
      </c>
      <c r="X40" s="3">
        <v>11.6896</v>
      </c>
      <c r="Y40" s="3">
        <v>47.473500000000001</v>
      </c>
      <c r="Z40" s="3">
        <v>47.4726</v>
      </c>
      <c r="AA40" s="3">
        <v>47.4741</v>
      </c>
      <c r="AB40" s="3">
        <v>47.4741</v>
      </c>
      <c r="AC40" s="3">
        <v>47.4741</v>
      </c>
      <c r="AD40" s="3">
        <v>47.4741</v>
      </c>
      <c r="AE40" s="3">
        <v>47.4741</v>
      </c>
      <c r="AF40" s="3">
        <v>2.4923000000000002E-4</v>
      </c>
      <c r="AG40" s="3">
        <v>6.5666100000000002E-17</v>
      </c>
      <c r="AH40" s="3">
        <v>2.4614100000000001E-4</v>
      </c>
      <c r="AI40" s="3">
        <v>1.7357199999999999E-8</v>
      </c>
      <c r="AJ40" s="3">
        <v>1.08197E-6</v>
      </c>
      <c r="AK40" s="3">
        <v>7.0047099999999999E-11</v>
      </c>
      <c r="AL40" s="3">
        <v>1.3383299999999999E-6</v>
      </c>
      <c r="AM40" s="3">
        <v>1.8201199999999999E-10</v>
      </c>
      <c r="AN40" s="3">
        <v>4.4690800000000002E-7</v>
      </c>
      <c r="AO40" s="3">
        <v>6.0762100000000003E-11</v>
      </c>
      <c r="AP40" s="3">
        <v>9.6322799999999997E-8</v>
      </c>
      <c r="AQ40" s="3">
        <v>8.8594400000000005E-12</v>
      </c>
      <c r="AR40" s="3">
        <v>6.0467400000000003E-8</v>
      </c>
      <c r="AS40" s="3">
        <v>6.7161500000000002E-12</v>
      </c>
      <c r="AT40" s="3">
        <v>2.35081E-8</v>
      </c>
      <c r="AU40" s="3">
        <v>2.6099999999999999E-11</v>
      </c>
      <c r="AV40" s="3">
        <v>6.5306300000000002E-9</v>
      </c>
      <c r="AW40" s="3">
        <v>8.1002099999999999E-13</v>
      </c>
      <c r="AX40" s="3">
        <v>3.1412999999999998E-11</v>
      </c>
      <c r="AY40" s="3">
        <v>0.124152</v>
      </c>
      <c r="AZ40" s="3">
        <v>0.105936</v>
      </c>
      <c r="BA40" s="3">
        <v>2.61452E-2</v>
      </c>
      <c r="BB40" s="3">
        <v>0.106181</v>
      </c>
      <c r="BC40" s="3">
        <v>0.10617799999999999</v>
      </c>
      <c r="BD40" s="3">
        <v>0.106182</v>
      </c>
      <c r="BE40" s="3">
        <v>0.106182</v>
      </c>
      <c r="BF40" s="3">
        <v>0.106182</v>
      </c>
      <c r="BG40" s="3">
        <v>0.106182</v>
      </c>
      <c r="BH40" s="3">
        <v>0.106182</v>
      </c>
      <c r="BI40" s="3">
        <v>6.6056299999999997</v>
      </c>
      <c r="BJ40" s="3">
        <v>5.9827300000000001</v>
      </c>
      <c r="BK40" s="3">
        <v>6.6057100000000002</v>
      </c>
      <c r="BL40" s="3">
        <v>2.0677699999999999</v>
      </c>
      <c r="BM40" s="3">
        <v>6.6057100000000002</v>
      </c>
      <c r="BN40" s="3">
        <v>2.0677699999999999</v>
      </c>
      <c r="BO40" s="3">
        <v>6.6057100000000002</v>
      </c>
      <c r="BP40" s="3">
        <v>2.0677699999999999</v>
      </c>
      <c r="BQ40" s="3">
        <v>6.6057100000000002</v>
      </c>
      <c r="BR40" s="3">
        <v>2.0677699999999999</v>
      </c>
      <c r="BS40" s="3">
        <v>6.6057100000000002</v>
      </c>
      <c r="BT40" s="3">
        <v>2.0677699999999999</v>
      </c>
      <c r="BU40" s="3">
        <v>6.6057100000000002</v>
      </c>
      <c r="BV40" s="3">
        <v>2.0677699999999999</v>
      </c>
      <c r="BW40" s="3">
        <v>6.6057100000000002</v>
      </c>
      <c r="BX40" s="3">
        <v>2.0677699999999999</v>
      </c>
      <c r="BY40" s="3">
        <v>6.6057100000000002</v>
      </c>
      <c r="BZ40" s="3">
        <v>2.0677699999999999</v>
      </c>
      <c r="CA40" s="3">
        <v>6.6057100000000002</v>
      </c>
      <c r="CB40" s="3">
        <v>1.60198</v>
      </c>
      <c r="CC40" s="3">
        <v>0.98615699999999995</v>
      </c>
      <c r="CD40" s="3">
        <v>0.40515899999999999</v>
      </c>
      <c r="CE40" s="3">
        <v>0.16645799999999999</v>
      </c>
      <c r="CF40" s="3">
        <v>6.8388599999999994E-2</v>
      </c>
      <c r="CG40" s="3">
        <v>2.8097199999999999E-2</v>
      </c>
      <c r="CH40" s="3">
        <v>1.1543599999999999E-2</v>
      </c>
      <c r="CI40" s="3">
        <v>4.7426500000000002E-3</v>
      </c>
      <c r="CJ40" s="3">
        <v>1.9484999999999999E-3</v>
      </c>
      <c r="CK40" s="3">
        <v>3.5633200000000003E-5</v>
      </c>
      <c r="CL40" s="3">
        <v>6.2160899999999996E-3</v>
      </c>
      <c r="CM40" s="3">
        <v>1.20829E-9</v>
      </c>
      <c r="CN40" s="3">
        <v>1.6024300000000001E-8</v>
      </c>
      <c r="CO40" s="3">
        <v>1.3302E-9</v>
      </c>
      <c r="CP40" s="3">
        <v>7.9039199999999995E-8</v>
      </c>
      <c r="CQ40" s="3">
        <v>5.8290700000000003E-11</v>
      </c>
      <c r="CR40" s="3">
        <v>3.3144500000000001E-11</v>
      </c>
      <c r="CS40" s="3">
        <v>1.94488E-11</v>
      </c>
      <c r="CT40" s="3">
        <v>1.1695799999999999E-11</v>
      </c>
      <c r="CU40" s="3">
        <v>5.53656E-10</v>
      </c>
    </row>
    <row r="41" spans="1:99" ht="15" x14ac:dyDescent="0.2">
      <c r="A41" s="12">
        <v>3</v>
      </c>
      <c r="B41" s="3">
        <v>1.1765099999999999</v>
      </c>
      <c r="C41" s="3">
        <v>71.975999999999999</v>
      </c>
      <c r="D41" s="3">
        <v>0.10499</v>
      </c>
      <c r="E41" s="3">
        <v>4.6242E-14</v>
      </c>
      <c r="F41" s="3">
        <v>0.103617</v>
      </c>
      <c r="G41" s="3">
        <v>7.4884600000000001E-6</v>
      </c>
      <c r="H41" s="3">
        <v>5.1150200000000005E-4</v>
      </c>
      <c r="I41" s="3">
        <v>3.3938000000000003E-8</v>
      </c>
      <c r="J41" s="3">
        <v>5.7217399999999995E-4</v>
      </c>
      <c r="K41" s="3">
        <v>7.9749499999999996E-8</v>
      </c>
      <c r="L41" s="3">
        <v>1.92435E-4</v>
      </c>
      <c r="M41" s="3">
        <v>2.6814199999999999E-8</v>
      </c>
      <c r="N41" s="3">
        <v>4.1773000000000001E-5</v>
      </c>
      <c r="O41" s="3">
        <v>3.9376600000000002E-9</v>
      </c>
      <c r="P41" s="3">
        <v>2.6411199999999999E-5</v>
      </c>
      <c r="Q41" s="3">
        <v>3.0064500000000001E-9</v>
      </c>
      <c r="R41" s="3">
        <v>1.0341499999999999E-5</v>
      </c>
      <c r="S41" s="3">
        <v>1.17672E-8</v>
      </c>
      <c r="T41" s="3">
        <v>2.8934999999999999E-6</v>
      </c>
      <c r="U41" s="3">
        <v>3.6781599999999999E-10</v>
      </c>
      <c r="V41" s="3">
        <v>1.5004099999999999E-8</v>
      </c>
      <c r="W41" s="3">
        <v>29.4528</v>
      </c>
      <c r="X41" s="3">
        <v>8.1050799999999992</v>
      </c>
      <c r="Y41" s="3">
        <v>29.555900000000001</v>
      </c>
      <c r="Z41" s="3">
        <v>29.555499999999999</v>
      </c>
      <c r="AA41" s="3">
        <v>29.5564</v>
      </c>
      <c r="AB41" s="3">
        <v>29.5564</v>
      </c>
      <c r="AC41" s="3">
        <v>29.5564</v>
      </c>
      <c r="AD41" s="3">
        <v>29.5564</v>
      </c>
      <c r="AE41" s="3">
        <v>29.5564</v>
      </c>
      <c r="AF41" s="3">
        <v>3.4976899999999999E-4</v>
      </c>
      <c r="AG41" s="3">
        <v>1.5405300000000001E-16</v>
      </c>
      <c r="AH41" s="3">
        <v>3.4519500000000002E-4</v>
      </c>
      <c r="AI41" s="3">
        <v>2.49474E-8</v>
      </c>
      <c r="AJ41" s="3">
        <v>1.70404E-6</v>
      </c>
      <c r="AK41" s="3">
        <v>1.13062E-10</v>
      </c>
      <c r="AL41" s="3">
        <v>1.9061700000000001E-6</v>
      </c>
      <c r="AM41" s="3">
        <v>2.6568100000000002E-10</v>
      </c>
      <c r="AN41" s="3">
        <v>6.4108699999999995E-7</v>
      </c>
      <c r="AO41" s="3">
        <v>8.9330099999999996E-11</v>
      </c>
      <c r="AP41" s="3">
        <v>1.3916499999999999E-7</v>
      </c>
      <c r="AQ41" s="3">
        <v>1.3118099999999999E-11</v>
      </c>
      <c r="AR41" s="3">
        <v>8.7987599999999998E-8</v>
      </c>
      <c r="AS41" s="3">
        <v>1.00158E-11</v>
      </c>
      <c r="AT41" s="3">
        <v>3.4452299999999999E-8</v>
      </c>
      <c r="AU41" s="3">
        <v>3.9201800000000003E-11</v>
      </c>
      <c r="AV41" s="3">
        <v>9.6395399999999996E-9</v>
      </c>
      <c r="AW41" s="3">
        <v>1.2253599999999999E-12</v>
      </c>
      <c r="AX41" s="3">
        <v>4.99855E-11</v>
      </c>
      <c r="AY41" s="3">
        <v>0.18492400000000001</v>
      </c>
      <c r="AZ41" s="3">
        <v>9.8120399999999997E-2</v>
      </c>
      <c r="BA41" s="3">
        <v>2.70017E-2</v>
      </c>
      <c r="BB41" s="3">
        <v>9.8463700000000001E-2</v>
      </c>
      <c r="BC41" s="3">
        <v>9.8462400000000005E-2</v>
      </c>
      <c r="BD41" s="3">
        <v>9.8465499999999997E-2</v>
      </c>
      <c r="BE41" s="3">
        <v>9.84656E-2</v>
      </c>
      <c r="BF41" s="3">
        <v>9.84656E-2</v>
      </c>
      <c r="BG41" s="3">
        <v>9.8465700000000003E-2</v>
      </c>
      <c r="BH41" s="3">
        <v>9.8465700000000003E-2</v>
      </c>
      <c r="BI41" s="3">
        <v>4.4431700000000003</v>
      </c>
      <c r="BJ41" s="3">
        <v>4.0447800000000003</v>
      </c>
      <c r="BK41" s="3">
        <v>4.4432200000000002</v>
      </c>
      <c r="BL41" s="3">
        <v>1.4376599999999999</v>
      </c>
      <c r="BM41" s="3">
        <v>4.4432200000000002</v>
      </c>
      <c r="BN41" s="3">
        <v>1.4376599999999999</v>
      </c>
      <c r="BO41" s="3">
        <v>4.4432200000000002</v>
      </c>
      <c r="BP41" s="3">
        <v>1.4376599999999999</v>
      </c>
      <c r="BQ41" s="3">
        <v>4.4432200000000002</v>
      </c>
      <c r="BR41" s="3">
        <v>1.4376599999999999</v>
      </c>
      <c r="BS41" s="3">
        <v>4.4432200000000002</v>
      </c>
      <c r="BT41" s="3">
        <v>1.4376599999999999</v>
      </c>
      <c r="BU41" s="3">
        <v>4.4432200000000002</v>
      </c>
      <c r="BV41" s="3">
        <v>1.4376599999999999</v>
      </c>
      <c r="BW41" s="3">
        <v>4.4432200000000002</v>
      </c>
      <c r="BX41" s="3">
        <v>1.4376599999999999</v>
      </c>
      <c r="BY41" s="3">
        <v>4.4432200000000002</v>
      </c>
      <c r="BZ41" s="3">
        <v>1.4376599999999999</v>
      </c>
      <c r="CA41" s="3">
        <v>4.4432200000000002</v>
      </c>
      <c r="CB41" s="3">
        <v>1.6102700000000001</v>
      </c>
      <c r="CC41" s="3">
        <v>0.94808300000000001</v>
      </c>
      <c r="CD41" s="3">
        <v>0.39230700000000002</v>
      </c>
      <c r="CE41" s="3">
        <v>0.16233300000000001</v>
      </c>
      <c r="CF41" s="3">
        <v>6.7171599999999998E-2</v>
      </c>
      <c r="CG41" s="3">
        <v>2.7794900000000001E-2</v>
      </c>
      <c r="CH41" s="3">
        <v>1.15012E-2</v>
      </c>
      <c r="CI41" s="3">
        <v>4.7590999999999996E-3</v>
      </c>
      <c r="CJ41" s="3">
        <v>1.96927E-3</v>
      </c>
      <c r="CK41" s="3">
        <v>3.8823199999999998E-5</v>
      </c>
      <c r="CL41" s="3">
        <v>9.3067800000000006E-3</v>
      </c>
      <c r="CM41" s="3">
        <v>1.0759399999999999E-9</v>
      </c>
      <c r="CN41" s="3">
        <v>1.6024300000000001E-8</v>
      </c>
      <c r="CO41" s="3">
        <v>1.2029500000000001E-9</v>
      </c>
      <c r="CP41" s="3">
        <v>7.1991100000000005E-8</v>
      </c>
      <c r="CQ41" s="3">
        <v>5.3473200000000003E-11</v>
      </c>
      <c r="CR41" s="3">
        <v>3.0623099999999999E-11</v>
      </c>
      <c r="CS41" s="3">
        <v>1.8098E-11</v>
      </c>
      <c r="CT41" s="3">
        <v>1.0961400000000001E-11</v>
      </c>
      <c r="CU41" s="3">
        <v>5.5938600000000004E-10</v>
      </c>
    </row>
    <row r="42" spans="1:99" ht="15" x14ac:dyDescent="0.2">
      <c r="A42" s="12">
        <v>4</v>
      </c>
      <c r="B42" s="3">
        <v>1.17502</v>
      </c>
      <c r="C42" s="3">
        <v>71.975999999999999</v>
      </c>
      <c r="D42" s="3">
        <v>9.8327200000000003E-2</v>
      </c>
      <c r="E42" s="3">
        <v>6.5135399999999996E-14</v>
      </c>
      <c r="F42" s="3">
        <v>9.6959600000000007E-2</v>
      </c>
      <c r="G42" s="3">
        <v>7.2063599999999999E-6</v>
      </c>
      <c r="H42" s="3">
        <v>5.4376200000000004E-4</v>
      </c>
      <c r="I42" s="3">
        <v>3.7103099999999997E-8</v>
      </c>
      <c r="J42" s="3">
        <v>5.44964E-4</v>
      </c>
      <c r="K42" s="3">
        <v>7.81146E-8</v>
      </c>
      <c r="L42" s="3">
        <v>1.8479999999999999E-4</v>
      </c>
      <c r="M42" s="3">
        <v>2.6481800000000001E-8</v>
      </c>
      <c r="N42" s="3">
        <v>4.0447300000000002E-5</v>
      </c>
      <c r="O42" s="3">
        <v>3.9209900000000001E-9</v>
      </c>
      <c r="P42" s="3">
        <v>2.57844E-5</v>
      </c>
      <c r="Q42" s="3">
        <v>3.0184599999999999E-9</v>
      </c>
      <c r="R42" s="3">
        <v>1.01795E-5</v>
      </c>
      <c r="S42" s="3">
        <v>1.1911900000000001E-8</v>
      </c>
      <c r="T42" s="3">
        <v>2.8717200000000001E-6</v>
      </c>
      <c r="U42" s="3">
        <v>3.75416E-10</v>
      </c>
      <c r="V42" s="3">
        <v>1.6188799999999999E-8</v>
      </c>
      <c r="W42" s="3">
        <v>20.401299999999999</v>
      </c>
      <c r="X42" s="3">
        <v>6.3258099999999997</v>
      </c>
      <c r="Y42" s="3">
        <v>20.497699999999998</v>
      </c>
      <c r="Z42" s="3">
        <v>20.497599999999998</v>
      </c>
      <c r="AA42" s="3">
        <v>20.4983</v>
      </c>
      <c r="AB42" s="3">
        <v>20.4983</v>
      </c>
      <c r="AC42" s="3">
        <v>20.4983</v>
      </c>
      <c r="AD42" s="3">
        <v>20.4983</v>
      </c>
      <c r="AE42" s="3">
        <v>20.4983</v>
      </c>
      <c r="AF42" s="3">
        <v>4.3523200000000002E-4</v>
      </c>
      <c r="AG42" s="3">
        <v>2.88313E-16</v>
      </c>
      <c r="AH42" s="3">
        <v>4.29178E-4</v>
      </c>
      <c r="AI42" s="3">
        <v>3.18979E-8</v>
      </c>
      <c r="AJ42" s="3">
        <v>2.4068899999999999E-6</v>
      </c>
      <c r="AK42" s="3">
        <v>1.64232E-10</v>
      </c>
      <c r="AL42" s="3">
        <v>2.4122099999999998E-6</v>
      </c>
      <c r="AM42" s="3">
        <v>3.4576299999999998E-10</v>
      </c>
      <c r="AN42" s="3">
        <v>8.1799299999999996E-7</v>
      </c>
      <c r="AO42" s="3">
        <v>1.1721799999999999E-10</v>
      </c>
      <c r="AP42" s="3">
        <v>1.7903399999999999E-7</v>
      </c>
      <c r="AQ42" s="3">
        <v>1.7355700000000001E-11</v>
      </c>
      <c r="AR42" s="3">
        <v>1.14131E-7</v>
      </c>
      <c r="AS42" s="3">
        <v>1.3360799999999999E-11</v>
      </c>
      <c r="AT42" s="3">
        <v>4.5058300000000002E-8</v>
      </c>
      <c r="AU42" s="3">
        <v>5.2726299999999998E-11</v>
      </c>
      <c r="AV42" s="3">
        <v>1.27113E-8</v>
      </c>
      <c r="AW42" s="3">
        <v>1.66173E-12</v>
      </c>
      <c r="AX42" s="3">
        <v>7.1657599999999999E-11</v>
      </c>
      <c r="AY42" s="3">
        <v>0.245701</v>
      </c>
      <c r="AZ42" s="3">
        <v>9.0303599999999998E-2</v>
      </c>
      <c r="BA42" s="3">
        <v>2.8000299999999999E-2</v>
      </c>
      <c r="BB42" s="3">
        <v>9.0730400000000003E-2</v>
      </c>
      <c r="BC42" s="3">
        <v>9.0729900000000002E-2</v>
      </c>
      <c r="BD42" s="3">
        <v>9.0732699999999999E-2</v>
      </c>
      <c r="BE42" s="3">
        <v>9.0732800000000002E-2</v>
      </c>
      <c r="BF42" s="3">
        <v>9.0732800000000002E-2</v>
      </c>
      <c r="BG42" s="3">
        <v>9.0732900000000005E-2</v>
      </c>
      <c r="BH42" s="3">
        <v>9.0732800000000002E-2</v>
      </c>
      <c r="BI42" s="3">
        <v>3.3514699999999999</v>
      </c>
      <c r="BJ42" s="3">
        <v>3.0672700000000002</v>
      </c>
      <c r="BK42" s="3">
        <v>3.3515100000000002</v>
      </c>
      <c r="BL42" s="3">
        <v>1.1234500000000001</v>
      </c>
      <c r="BM42" s="3">
        <v>3.3515100000000002</v>
      </c>
      <c r="BN42" s="3">
        <v>1.1234500000000001</v>
      </c>
      <c r="BO42" s="3">
        <v>3.3515100000000002</v>
      </c>
      <c r="BP42" s="3">
        <v>1.1234500000000001</v>
      </c>
      <c r="BQ42" s="3">
        <v>3.3515100000000002</v>
      </c>
      <c r="BR42" s="3">
        <v>1.1234500000000001</v>
      </c>
      <c r="BS42" s="3">
        <v>3.3515100000000002</v>
      </c>
      <c r="BT42" s="3">
        <v>1.1234500000000001</v>
      </c>
      <c r="BU42" s="3">
        <v>3.3515100000000002</v>
      </c>
      <c r="BV42" s="3">
        <v>1.1234500000000001</v>
      </c>
      <c r="BW42" s="3">
        <v>3.3515100000000002</v>
      </c>
      <c r="BX42" s="3">
        <v>1.1234500000000001</v>
      </c>
      <c r="BY42" s="3">
        <v>3.3515100000000002</v>
      </c>
      <c r="BZ42" s="3">
        <v>1.1234500000000001</v>
      </c>
      <c r="CA42" s="3">
        <v>3.3515100000000002</v>
      </c>
      <c r="CB42" s="3">
        <v>1.61443</v>
      </c>
      <c r="CC42" s="3">
        <v>0.90677300000000005</v>
      </c>
      <c r="CD42" s="3">
        <v>0.37831500000000001</v>
      </c>
      <c r="CE42" s="3">
        <v>0.15783700000000001</v>
      </c>
      <c r="CF42" s="3">
        <v>6.5851099999999996E-2</v>
      </c>
      <c r="CG42" s="3">
        <v>2.74737E-2</v>
      </c>
      <c r="CH42" s="3">
        <v>1.14623E-2</v>
      </c>
      <c r="CI42" s="3">
        <v>4.7821900000000004E-3</v>
      </c>
      <c r="CJ42" s="3">
        <v>1.99518E-3</v>
      </c>
      <c r="CK42" s="3">
        <v>4.2761800000000001E-5</v>
      </c>
      <c r="CL42" s="3">
        <v>1.2397500000000001E-2</v>
      </c>
      <c r="CM42" s="3">
        <v>9.4707799999999998E-10</v>
      </c>
      <c r="CN42" s="3">
        <v>1.6024300000000001E-8</v>
      </c>
      <c r="CO42" s="3">
        <v>1.07778E-9</v>
      </c>
      <c r="CP42" s="3">
        <v>6.5033400000000006E-8</v>
      </c>
      <c r="CQ42" s="3">
        <v>4.8704399999999998E-11</v>
      </c>
      <c r="CR42" s="3">
        <v>2.81227E-11</v>
      </c>
      <c r="CS42" s="3">
        <v>1.6757699999999999E-11</v>
      </c>
      <c r="CT42" s="3">
        <v>1.0233500000000001E-11</v>
      </c>
      <c r="CU42" s="3">
        <v>5.6774800000000001E-10</v>
      </c>
    </row>
    <row r="43" spans="1:99" ht="15" x14ac:dyDescent="0.2">
      <c r="A43" s="12">
        <v>5</v>
      </c>
      <c r="B43" s="3">
        <v>1.1733499999999999</v>
      </c>
      <c r="C43" s="3">
        <v>71.975999999999999</v>
      </c>
      <c r="D43" s="3">
        <v>9.1376100000000002E-2</v>
      </c>
      <c r="E43" s="3">
        <v>8.6620299999999997E-14</v>
      </c>
      <c r="F43" s="3">
        <v>9.00093E-2</v>
      </c>
      <c r="G43" s="3">
        <v>6.9107200000000003E-6</v>
      </c>
      <c r="H43" s="3">
        <v>5.8208299999999995E-4</v>
      </c>
      <c r="I43" s="3">
        <v>4.1029600000000002E-8</v>
      </c>
      <c r="J43" s="3">
        <v>5.1648600000000003E-4</v>
      </c>
      <c r="K43" s="3">
        <v>7.6477500000000004E-8</v>
      </c>
      <c r="L43" s="3">
        <v>1.7685500000000001E-4</v>
      </c>
      <c r="M43" s="3">
        <v>2.6180099999999999E-8</v>
      </c>
      <c r="N43" s="3">
        <v>3.9086099999999998E-5</v>
      </c>
      <c r="O43" s="3">
        <v>3.9141699999999999E-9</v>
      </c>
      <c r="P43" s="3">
        <v>2.5159899999999999E-5</v>
      </c>
      <c r="Q43" s="3">
        <v>3.0426299999999999E-9</v>
      </c>
      <c r="R43" s="3">
        <v>1.0030000000000001E-5</v>
      </c>
      <c r="S43" s="3">
        <v>1.21245E-8</v>
      </c>
      <c r="T43" s="3">
        <v>2.8571600000000001E-6</v>
      </c>
      <c r="U43" s="3">
        <v>3.8584699999999999E-10</v>
      </c>
      <c r="V43" s="3">
        <v>1.7704500000000001E-8</v>
      </c>
      <c r="W43" s="3">
        <v>14.8917</v>
      </c>
      <c r="X43" s="3">
        <v>5.2730600000000001</v>
      </c>
      <c r="Y43" s="3">
        <v>14.981199999999999</v>
      </c>
      <c r="Z43" s="3">
        <v>14.981199999999999</v>
      </c>
      <c r="AA43" s="3">
        <v>14.9817</v>
      </c>
      <c r="AB43" s="3">
        <v>14.9817</v>
      </c>
      <c r="AC43" s="3">
        <v>14.9817</v>
      </c>
      <c r="AD43" s="3">
        <v>14.9817</v>
      </c>
      <c r="AE43" s="3">
        <v>14.9817</v>
      </c>
      <c r="AF43" s="3">
        <v>5.0560199999999996E-4</v>
      </c>
      <c r="AG43" s="3">
        <v>4.7928699999999999E-16</v>
      </c>
      <c r="AH43" s="3">
        <v>4.9803900000000003E-4</v>
      </c>
      <c r="AI43" s="3">
        <v>3.8238400000000003E-8</v>
      </c>
      <c r="AJ43" s="3">
        <v>3.22078E-6</v>
      </c>
      <c r="AK43" s="3">
        <v>2.27025E-10</v>
      </c>
      <c r="AL43" s="3">
        <v>2.8578200000000001E-6</v>
      </c>
      <c r="AM43" s="3">
        <v>4.2316500000000001E-10</v>
      </c>
      <c r="AN43" s="3">
        <v>9.7857100000000009E-7</v>
      </c>
      <c r="AO43" s="3">
        <v>1.4486E-10</v>
      </c>
      <c r="AP43" s="3">
        <v>2.1627099999999999E-7</v>
      </c>
      <c r="AQ43" s="3">
        <v>2.1657899999999999E-11</v>
      </c>
      <c r="AR43" s="3">
        <v>1.3921499999999999E-7</v>
      </c>
      <c r="AS43" s="3">
        <v>1.68355E-11</v>
      </c>
      <c r="AT43" s="3">
        <v>5.54979E-8</v>
      </c>
      <c r="AU43" s="3">
        <v>6.7087300000000003E-11</v>
      </c>
      <c r="AV43" s="3">
        <v>1.58092E-8</v>
      </c>
      <c r="AW43" s="3">
        <v>2.1349700000000001E-12</v>
      </c>
      <c r="AX43" s="3">
        <v>9.7962699999999998E-11</v>
      </c>
      <c r="AY43" s="3">
        <v>0.30714000000000002</v>
      </c>
      <c r="AZ43" s="3">
        <v>8.2398899999999997E-2</v>
      </c>
      <c r="BA43" s="3">
        <v>2.9176899999999999E-2</v>
      </c>
      <c r="BB43" s="3">
        <v>8.2894099999999998E-2</v>
      </c>
      <c r="BC43" s="3">
        <v>8.2894200000000001E-2</v>
      </c>
      <c r="BD43" s="3">
        <v>8.2896800000000007E-2</v>
      </c>
      <c r="BE43" s="3">
        <v>8.2896800000000007E-2</v>
      </c>
      <c r="BF43" s="3">
        <v>8.2896899999999996E-2</v>
      </c>
      <c r="BG43" s="3">
        <v>8.2896999999999998E-2</v>
      </c>
      <c r="BH43" s="3">
        <v>8.2896999999999998E-2</v>
      </c>
      <c r="BI43" s="3">
        <v>2.6880600000000001</v>
      </c>
      <c r="BJ43" s="3">
        <v>2.47397</v>
      </c>
      <c r="BK43" s="3">
        <v>2.6880899999999999</v>
      </c>
      <c r="BL43" s="3">
        <v>0.936168</v>
      </c>
      <c r="BM43" s="3">
        <v>2.6880899999999999</v>
      </c>
      <c r="BN43" s="3">
        <v>0.936168</v>
      </c>
      <c r="BO43" s="3">
        <v>2.6880899999999999</v>
      </c>
      <c r="BP43" s="3">
        <v>0.936168</v>
      </c>
      <c r="BQ43" s="3">
        <v>2.6880899999999999</v>
      </c>
      <c r="BR43" s="3">
        <v>0.936168</v>
      </c>
      <c r="BS43" s="3">
        <v>2.6880899999999999</v>
      </c>
      <c r="BT43" s="3">
        <v>0.936168</v>
      </c>
      <c r="BU43" s="3">
        <v>2.6880899999999999</v>
      </c>
      <c r="BV43" s="3">
        <v>0.936168</v>
      </c>
      <c r="BW43" s="3">
        <v>2.6880899999999999</v>
      </c>
      <c r="BX43" s="3">
        <v>0.936168</v>
      </c>
      <c r="BY43" s="3">
        <v>2.6880899999999999</v>
      </c>
      <c r="BZ43" s="3">
        <v>0.936168</v>
      </c>
      <c r="CA43" s="3">
        <v>2.6880899999999999</v>
      </c>
      <c r="CB43" s="3">
        <v>1.6134500000000001</v>
      </c>
      <c r="CC43" s="3">
        <v>0.86179399999999995</v>
      </c>
      <c r="CD43" s="3">
        <v>0.36305999999999999</v>
      </c>
      <c r="CE43" s="3">
        <v>0.152951</v>
      </c>
      <c r="CF43" s="3">
        <v>6.4435699999999999E-2</v>
      </c>
      <c r="CG43" s="3">
        <v>2.7145699999999998E-2</v>
      </c>
      <c r="CH43" s="3">
        <v>1.1436E-2</v>
      </c>
      <c r="CI43" s="3">
        <v>4.8178099999999996E-3</v>
      </c>
      <c r="CJ43" s="3">
        <v>2.02966E-3</v>
      </c>
      <c r="CK43" s="3">
        <v>4.7816199999999998E-5</v>
      </c>
      <c r="CL43" s="3">
        <v>1.5488099999999999E-2</v>
      </c>
      <c r="CM43" s="3">
        <v>8.2130900000000002E-10</v>
      </c>
      <c r="CN43" s="3">
        <v>1.6024300000000001E-8</v>
      </c>
      <c r="CO43" s="3">
        <v>9.5420700000000003E-10</v>
      </c>
      <c r="CP43" s="3">
        <v>5.8139799999999999E-8</v>
      </c>
      <c r="CQ43" s="3">
        <v>4.3966799999999999E-11</v>
      </c>
      <c r="CR43" s="3">
        <v>2.5635000000000001E-11</v>
      </c>
      <c r="CS43" s="3">
        <v>1.54245E-11</v>
      </c>
      <c r="CT43" s="3">
        <v>9.5113000000000005E-12</v>
      </c>
      <c r="CU43" s="3">
        <v>5.8002699999999999E-10</v>
      </c>
    </row>
    <row r="44" spans="1:99" ht="15" x14ac:dyDescent="0.2">
      <c r="A44" s="12">
        <v>6</v>
      </c>
      <c r="B44" s="3">
        <v>1.17143</v>
      </c>
      <c r="C44" s="3">
        <v>71.975999999999999</v>
      </c>
      <c r="D44" s="3">
        <v>8.40341E-2</v>
      </c>
      <c r="E44" s="3">
        <v>1.11603E-13</v>
      </c>
      <c r="F44" s="3">
        <v>8.2661700000000005E-2</v>
      </c>
      <c r="G44" s="3">
        <v>6.59629E-6</v>
      </c>
      <c r="H44" s="3">
        <v>6.2896899999999995E-4</v>
      </c>
      <c r="I44" s="3">
        <v>4.6078800000000001E-8</v>
      </c>
      <c r="J44" s="3">
        <v>4.8634999999999998E-4</v>
      </c>
      <c r="K44" s="3">
        <v>7.4848600000000002E-8</v>
      </c>
      <c r="L44" s="3">
        <v>1.6851999999999999E-4</v>
      </c>
      <c r="M44" s="3">
        <v>2.59279E-8</v>
      </c>
      <c r="N44" s="3">
        <v>3.7687700000000002E-5</v>
      </c>
      <c r="O44" s="3">
        <v>3.9226300000000001E-9</v>
      </c>
      <c r="P44" s="3">
        <v>2.4548700000000001E-5</v>
      </c>
      <c r="Q44" s="3">
        <v>3.0855199999999999E-9</v>
      </c>
      <c r="R44" s="3">
        <v>9.9028999999999997E-6</v>
      </c>
      <c r="S44" s="3">
        <v>1.2441899999999999E-8</v>
      </c>
      <c r="T44" s="3">
        <v>2.8545500000000001E-6</v>
      </c>
      <c r="U44" s="3">
        <v>4.0066300000000002E-10</v>
      </c>
      <c r="V44" s="3">
        <v>1.9740399999999999E-8</v>
      </c>
      <c r="W44" s="3">
        <v>11.1387</v>
      </c>
      <c r="X44" s="3">
        <v>4.5860399999999997</v>
      </c>
      <c r="Y44" s="3">
        <v>11.2209</v>
      </c>
      <c r="Z44" s="3">
        <v>11.221</v>
      </c>
      <c r="AA44" s="3">
        <v>11.221299999999999</v>
      </c>
      <c r="AB44" s="3">
        <v>11.221299999999999</v>
      </c>
      <c r="AC44" s="3">
        <v>11.221399999999999</v>
      </c>
      <c r="AD44" s="3">
        <v>11.221399999999999</v>
      </c>
      <c r="AE44" s="3">
        <v>11.221399999999999</v>
      </c>
      <c r="AF44" s="3">
        <v>5.6041399999999996E-4</v>
      </c>
      <c r="AG44" s="3">
        <v>7.4426700000000001E-16</v>
      </c>
      <c r="AH44" s="3">
        <v>5.5126100000000005E-4</v>
      </c>
      <c r="AI44" s="3">
        <v>4.39899E-8</v>
      </c>
      <c r="AJ44" s="3">
        <v>4.1945199999999999E-6</v>
      </c>
      <c r="AK44" s="3">
        <v>3.0729400000000001E-10</v>
      </c>
      <c r="AL44" s="3">
        <v>3.24341E-6</v>
      </c>
      <c r="AM44" s="3">
        <v>4.9915700000000004E-10</v>
      </c>
      <c r="AN44" s="3">
        <v>1.12384E-6</v>
      </c>
      <c r="AO44" s="3">
        <v>1.7291E-10</v>
      </c>
      <c r="AP44" s="3">
        <v>2.5133499999999999E-7</v>
      </c>
      <c r="AQ44" s="3">
        <v>2.6159499999999999E-11</v>
      </c>
      <c r="AR44" s="3">
        <v>1.63713E-7</v>
      </c>
      <c r="AS44" s="3">
        <v>2.0576999999999998E-11</v>
      </c>
      <c r="AT44" s="3">
        <v>6.6041300000000005E-8</v>
      </c>
      <c r="AU44" s="3">
        <v>8.2973300000000004E-11</v>
      </c>
      <c r="AV44" s="3">
        <v>1.9036700000000001E-8</v>
      </c>
      <c r="AW44" s="3">
        <v>2.67197E-12</v>
      </c>
      <c r="AX44" s="3">
        <v>1.31646E-10</v>
      </c>
      <c r="AY44" s="3">
        <v>0.37018099999999998</v>
      </c>
      <c r="AZ44" s="3">
        <v>7.4282699999999993E-2</v>
      </c>
      <c r="BA44" s="3">
        <v>3.0583800000000001E-2</v>
      </c>
      <c r="BB44" s="3">
        <v>7.4830800000000003E-2</v>
      </c>
      <c r="BC44" s="3">
        <v>7.4831499999999995E-2</v>
      </c>
      <c r="BD44" s="3">
        <v>7.4833800000000006E-2</v>
      </c>
      <c r="BE44" s="3">
        <v>7.4833899999999995E-2</v>
      </c>
      <c r="BF44" s="3">
        <v>7.4833999999999998E-2</v>
      </c>
      <c r="BG44" s="3">
        <v>7.4833999999999998E-2</v>
      </c>
      <c r="BH44" s="3">
        <v>7.4833999999999998E-2</v>
      </c>
      <c r="BI44" s="3">
        <v>2.23732</v>
      </c>
      <c r="BJ44" s="3">
        <v>2.0715300000000001</v>
      </c>
      <c r="BK44" s="3">
        <v>2.2373400000000001</v>
      </c>
      <c r="BL44" s="3">
        <v>0.81263099999999999</v>
      </c>
      <c r="BM44" s="3">
        <v>2.2373400000000001</v>
      </c>
      <c r="BN44" s="3">
        <v>0.81263099999999999</v>
      </c>
      <c r="BO44" s="3">
        <v>2.2373400000000001</v>
      </c>
      <c r="BP44" s="3">
        <v>0.81263099999999999</v>
      </c>
      <c r="BQ44" s="3">
        <v>2.2373400000000001</v>
      </c>
      <c r="BR44" s="3">
        <v>0.81263099999999999</v>
      </c>
      <c r="BS44" s="3">
        <v>2.2373400000000001</v>
      </c>
      <c r="BT44" s="3">
        <v>0.81263099999999999</v>
      </c>
      <c r="BU44" s="3">
        <v>2.2373400000000001</v>
      </c>
      <c r="BV44" s="3">
        <v>0.81263099999999999</v>
      </c>
      <c r="BW44" s="3">
        <v>2.2373400000000001</v>
      </c>
      <c r="BX44" s="3">
        <v>0.81263099999999999</v>
      </c>
      <c r="BY44" s="3">
        <v>2.2373400000000001</v>
      </c>
      <c r="BZ44" s="3">
        <v>0.81263099999999999</v>
      </c>
      <c r="CA44" s="3">
        <v>2.2373400000000001</v>
      </c>
      <c r="CB44" s="3">
        <v>1.60582</v>
      </c>
      <c r="CC44" s="3">
        <v>0.81247400000000003</v>
      </c>
      <c r="CD44" s="3">
        <v>0.346358</v>
      </c>
      <c r="CE44" s="3">
        <v>0.14765300000000001</v>
      </c>
      <c r="CF44" s="3">
        <v>6.29445E-2</v>
      </c>
      <c r="CG44" s="3">
        <v>2.6833300000000001E-2</v>
      </c>
      <c r="CH44" s="3">
        <v>1.1439100000000001E-2</v>
      </c>
      <c r="CI44" s="3">
        <v>4.8764799999999999E-3</v>
      </c>
      <c r="CJ44" s="3">
        <v>2.0788500000000001E-3</v>
      </c>
      <c r="CK44" s="3">
        <v>5.4656400000000001E-5</v>
      </c>
      <c r="CL44" s="3">
        <v>1.8578799999999999E-2</v>
      </c>
      <c r="CM44" s="3">
        <v>6.9803799999999998E-10</v>
      </c>
      <c r="CN44" s="3">
        <v>1.6024300000000001E-8</v>
      </c>
      <c r="CO44" s="3">
        <v>8.31551E-10</v>
      </c>
      <c r="CP44" s="3">
        <v>5.1270199999999999E-8</v>
      </c>
      <c r="CQ44" s="3">
        <v>3.92336E-11</v>
      </c>
      <c r="CR44" s="3">
        <v>2.3147699999999999E-11</v>
      </c>
      <c r="CS44" s="3">
        <v>1.40938E-11</v>
      </c>
      <c r="CT44" s="3">
        <v>8.7942599999999997E-12</v>
      </c>
      <c r="CU44" s="3">
        <v>5.9851499999999997E-10</v>
      </c>
    </row>
    <row r="45" spans="1:99" ht="15" x14ac:dyDescent="0.2">
      <c r="A45" s="12">
        <v>7</v>
      </c>
      <c r="B45" s="3">
        <v>1.1691400000000001</v>
      </c>
      <c r="C45" s="3">
        <v>71.975999999999999</v>
      </c>
      <c r="D45" s="3">
        <v>7.61294E-2</v>
      </c>
      <c r="E45" s="3">
        <v>1.4163500000000001E-13</v>
      </c>
      <c r="F45" s="3">
        <v>7.4741100000000005E-2</v>
      </c>
      <c r="G45" s="3">
        <v>6.2541599999999999E-6</v>
      </c>
      <c r="H45" s="3">
        <v>6.8886900000000005E-4</v>
      </c>
      <c r="I45" s="3">
        <v>5.2920400000000002E-8</v>
      </c>
      <c r="J45" s="3">
        <v>4.5392000000000002E-4</v>
      </c>
      <c r="K45" s="3">
        <v>7.3253500000000001E-8</v>
      </c>
      <c r="L45" s="3">
        <v>1.5967999999999999E-4</v>
      </c>
      <c r="M45" s="3">
        <v>2.5761999999999999E-8</v>
      </c>
      <c r="N45" s="3">
        <v>3.6254500000000003E-5</v>
      </c>
      <c r="O45" s="3">
        <v>3.9568800000000001E-9</v>
      </c>
      <c r="P45" s="3">
        <v>2.39748E-5</v>
      </c>
      <c r="Q45" s="3">
        <v>3.1598700000000002E-9</v>
      </c>
      <c r="R45" s="3">
        <v>9.8186699999999993E-6</v>
      </c>
      <c r="S45" s="3">
        <v>1.2935699999999999E-8</v>
      </c>
      <c r="T45" s="3">
        <v>2.8733699999999999E-6</v>
      </c>
      <c r="U45" s="3">
        <v>4.2290899999999998E-10</v>
      </c>
      <c r="V45" s="3">
        <v>2.2677799999999999E-8</v>
      </c>
      <c r="W45" s="3">
        <v>8.3654899999999994</v>
      </c>
      <c r="X45" s="3">
        <v>4.1094400000000002</v>
      </c>
      <c r="Y45" s="3">
        <v>8.4397800000000007</v>
      </c>
      <c r="Z45" s="3">
        <v>8.43994</v>
      </c>
      <c r="AA45" s="3">
        <v>8.4402000000000008</v>
      </c>
      <c r="AB45" s="3">
        <v>8.4402100000000004</v>
      </c>
      <c r="AC45" s="3">
        <v>8.4402299999999997</v>
      </c>
      <c r="AD45" s="3">
        <v>8.4402299999999997</v>
      </c>
      <c r="AE45" s="3">
        <v>8.4402299999999997</v>
      </c>
      <c r="AF45" s="3">
        <v>5.9842300000000005E-4</v>
      </c>
      <c r="AG45" s="3">
        <v>1.1133400000000001E-15</v>
      </c>
      <c r="AH45" s="3">
        <v>5.8751099999999998E-4</v>
      </c>
      <c r="AI45" s="3">
        <v>4.91615E-8</v>
      </c>
      <c r="AJ45" s="3">
        <v>5.4149200000000002E-6</v>
      </c>
      <c r="AK45" s="3">
        <v>4.1598599999999999E-10</v>
      </c>
      <c r="AL45" s="3">
        <v>3.5680899999999999E-6</v>
      </c>
      <c r="AM45" s="3">
        <v>5.7581699999999996E-10</v>
      </c>
      <c r="AN45" s="3">
        <v>1.2551799999999999E-6</v>
      </c>
      <c r="AO45" s="3">
        <v>2.0250499999999999E-10</v>
      </c>
      <c r="AP45" s="3">
        <v>2.84982E-7</v>
      </c>
      <c r="AQ45" s="3">
        <v>3.1103499999999999E-11</v>
      </c>
      <c r="AR45" s="3">
        <v>1.88457E-7</v>
      </c>
      <c r="AS45" s="3">
        <v>2.4838499999999998E-11</v>
      </c>
      <c r="AT45" s="3">
        <v>7.7180700000000005E-8</v>
      </c>
      <c r="AU45" s="3">
        <v>1.01682E-10</v>
      </c>
      <c r="AV45" s="3">
        <v>2.25864E-8</v>
      </c>
      <c r="AW45" s="3">
        <v>3.3243200000000001E-12</v>
      </c>
      <c r="AX45" s="3">
        <v>1.78261E-10</v>
      </c>
      <c r="AY45" s="3">
        <v>0.436332</v>
      </c>
      <c r="AZ45" s="3">
        <v>6.5757800000000005E-2</v>
      </c>
      <c r="BA45" s="3">
        <v>3.2302699999999997E-2</v>
      </c>
      <c r="BB45" s="3">
        <v>6.6341800000000006E-2</v>
      </c>
      <c r="BC45" s="3">
        <v>6.6342999999999999E-2</v>
      </c>
      <c r="BD45" s="3">
        <v>6.6345100000000004E-2</v>
      </c>
      <c r="BE45" s="3">
        <v>6.6345199999999993E-2</v>
      </c>
      <c r="BF45" s="3">
        <v>6.6345299999999996E-2</v>
      </c>
      <c r="BG45" s="3">
        <v>6.6345299999999996E-2</v>
      </c>
      <c r="BH45" s="3">
        <v>6.6345299999999996E-2</v>
      </c>
      <c r="BI45" s="3">
        <v>1.9055599999999999</v>
      </c>
      <c r="BJ45" s="3">
        <v>1.7759499999999999</v>
      </c>
      <c r="BK45" s="3">
        <v>1.9055800000000001</v>
      </c>
      <c r="BL45" s="3">
        <v>0.72573699999999997</v>
      </c>
      <c r="BM45" s="3">
        <v>1.9055800000000001</v>
      </c>
      <c r="BN45" s="3">
        <v>0.72573699999999997</v>
      </c>
      <c r="BO45" s="3">
        <v>1.9055800000000001</v>
      </c>
      <c r="BP45" s="3">
        <v>0.72573699999999997</v>
      </c>
      <c r="BQ45" s="3">
        <v>1.9055800000000001</v>
      </c>
      <c r="BR45" s="3">
        <v>0.72573699999999997</v>
      </c>
      <c r="BS45" s="3">
        <v>1.9055800000000001</v>
      </c>
      <c r="BT45" s="3">
        <v>0.72573699999999997</v>
      </c>
      <c r="BU45" s="3">
        <v>1.9055800000000001</v>
      </c>
      <c r="BV45" s="3">
        <v>0.72573699999999997</v>
      </c>
      <c r="BW45" s="3">
        <v>1.9055800000000001</v>
      </c>
      <c r="BX45" s="3">
        <v>0.72573699999999997</v>
      </c>
      <c r="BY45" s="3">
        <v>1.9055800000000001</v>
      </c>
      <c r="BZ45" s="3">
        <v>0.72573699999999997</v>
      </c>
      <c r="CA45" s="3">
        <v>1.9055800000000001</v>
      </c>
      <c r="CB45" s="3">
        <v>1.589</v>
      </c>
      <c r="CC45" s="3">
        <v>0.75770099999999996</v>
      </c>
      <c r="CD45" s="3">
        <v>0.32792700000000002</v>
      </c>
      <c r="CE45" s="3">
        <v>0.141925</v>
      </c>
      <c r="CF45" s="3">
        <v>6.1423999999999999E-2</v>
      </c>
      <c r="CG45" s="3">
        <v>2.6583800000000001E-2</v>
      </c>
      <c r="CH45" s="3">
        <v>1.15053E-2</v>
      </c>
      <c r="CI45" s="3">
        <v>4.9794100000000001E-3</v>
      </c>
      <c r="CJ45" s="3">
        <v>2.1550499999999999E-3</v>
      </c>
      <c r="CK45" s="3">
        <v>6.4664699999999998E-5</v>
      </c>
      <c r="CL45" s="3">
        <v>2.1669500000000001E-2</v>
      </c>
      <c r="CM45" s="3">
        <v>5.7627100000000003E-10</v>
      </c>
      <c r="CN45" s="3">
        <v>1.6024300000000001E-8</v>
      </c>
      <c r="CO45" s="3">
        <v>7.0861699999999995E-10</v>
      </c>
      <c r="CP45" s="3">
        <v>4.4356399999999999E-8</v>
      </c>
      <c r="CQ45" s="3">
        <v>3.4459799999999997E-11</v>
      </c>
      <c r="CR45" s="3">
        <v>2.0640799999999999E-11</v>
      </c>
      <c r="CS45" s="3">
        <v>1.27588E-11</v>
      </c>
      <c r="CT45" s="3">
        <v>8.0824999999999999E-12</v>
      </c>
      <c r="CU45" s="3">
        <v>6.2778800000000005E-10</v>
      </c>
    </row>
    <row r="46" spans="1:99" ht="15" x14ac:dyDescent="0.2">
      <c r="A46" s="12">
        <v>8</v>
      </c>
      <c r="B46" s="3">
        <v>1.16621</v>
      </c>
      <c r="C46" s="3">
        <v>71.975999999999999</v>
      </c>
      <c r="D46" s="3">
        <v>6.7330799999999996E-2</v>
      </c>
      <c r="E46" s="3">
        <v>1.7978799999999999E-13</v>
      </c>
      <c r="F46" s="3">
        <v>6.5908499999999995E-2</v>
      </c>
      <c r="G46" s="3">
        <v>5.8669200000000002E-6</v>
      </c>
      <c r="H46" s="3">
        <v>7.7096900000000004E-4</v>
      </c>
      <c r="I46" s="3">
        <v>6.3006099999999994E-8</v>
      </c>
      <c r="J46" s="3">
        <v>4.1800700000000002E-4</v>
      </c>
      <c r="K46" s="3">
        <v>7.1761399999999998E-8</v>
      </c>
      <c r="L46" s="3">
        <v>1.5013900000000001E-4</v>
      </c>
      <c r="M46" s="3">
        <v>2.5768100000000002E-8</v>
      </c>
      <c r="N46" s="3">
        <v>3.4805000000000003E-5</v>
      </c>
      <c r="O46" s="3">
        <v>4.0410300000000001E-9</v>
      </c>
      <c r="P46" s="3">
        <v>2.3500099999999999E-5</v>
      </c>
      <c r="Q46" s="3">
        <v>3.2948999999999999E-9</v>
      </c>
      <c r="R46" s="3">
        <v>9.8266000000000001E-6</v>
      </c>
      <c r="S46" s="3">
        <v>1.37721E-8</v>
      </c>
      <c r="T46" s="3">
        <v>2.9361499999999998E-6</v>
      </c>
      <c r="U46" s="3">
        <v>4.5971899999999998E-10</v>
      </c>
      <c r="V46" s="3">
        <v>2.7442300000000001E-8</v>
      </c>
      <c r="W46" s="3">
        <v>6.1633199999999997</v>
      </c>
      <c r="X46" s="3">
        <v>3.7634799999999999</v>
      </c>
      <c r="Y46" s="3">
        <v>6.2288199999999998</v>
      </c>
      <c r="Z46" s="3">
        <v>6.2290000000000001</v>
      </c>
      <c r="AA46" s="3">
        <v>6.2291999999999996</v>
      </c>
      <c r="AB46" s="3">
        <v>6.2292100000000001</v>
      </c>
      <c r="AC46" s="3">
        <v>6.2292300000000003</v>
      </c>
      <c r="AD46" s="3">
        <v>6.2292300000000003</v>
      </c>
      <c r="AE46" s="3">
        <v>6.2292300000000003</v>
      </c>
      <c r="AF46" s="3">
        <v>6.16729E-4</v>
      </c>
      <c r="AG46" s="3">
        <v>1.6468000000000001E-15</v>
      </c>
      <c r="AH46" s="3">
        <v>6.03701E-4</v>
      </c>
      <c r="AI46" s="3">
        <v>5.3739100000000001E-8</v>
      </c>
      <c r="AJ46" s="3">
        <v>7.0618300000000003E-6</v>
      </c>
      <c r="AK46" s="3">
        <v>5.7711600000000004E-10</v>
      </c>
      <c r="AL46" s="3">
        <v>3.8288100000000004E-6</v>
      </c>
      <c r="AM46" s="3">
        <v>6.5731199999999999E-10</v>
      </c>
      <c r="AN46" s="3">
        <v>1.37523E-6</v>
      </c>
      <c r="AO46" s="3">
        <v>2.3602699999999999E-10</v>
      </c>
      <c r="AP46" s="3">
        <v>3.18803E-7</v>
      </c>
      <c r="AQ46" s="3">
        <v>3.7014500000000003E-11</v>
      </c>
      <c r="AR46" s="3">
        <v>2.15254E-7</v>
      </c>
      <c r="AS46" s="3">
        <v>3.0180299999999998E-11</v>
      </c>
      <c r="AT46" s="3">
        <v>9.00086E-8</v>
      </c>
      <c r="AU46" s="3">
        <v>1.2614800000000001E-10</v>
      </c>
      <c r="AV46" s="3">
        <v>2.68942E-8</v>
      </c>
      <c r="AW46" s="3">
        <v>4.2108799999999999E-12</v>
      </c>
      <c r="AX46" s="3">
        <v>2.5136300000000002E-10</v>
      </c>
      <c r="AY46" s="3">
        <v>0.50844199999999995</v>
      </c>
      <c r="AZ46" s="3">
        <v>5.64541E-2</v>
      </c>
      <c r="BA46" s="3">
        <v>3.4472299999999997E-2</v>
      </c>
      <c r="BB46" s="3">
        <v>5.7054000000000001E-2</v>
      </c>
      <c r="BC46" s="3">
        <v>5.7055700000000001E-2</v>
      </c>
      <c r="BD46" s="3">
        <v>5.7057499999999997E-2</v>
      </c>
      <c r="BE46" s="3">
        <v>5.70576E-2</v>
      </c>
      <c r="BF46" s="3">
        <v>5.7057799999999999E-2</v>
      </c>
      <c r="BG46" s="3">
        <v>5.7057799999999999E-2</v>
      </c>
      <c r="BH46" s="3">
        <v>5.7057799999999999E-2</v>
      </c>
      <c r="BI46" s="3">
        <v>1.64368</v>
      </c>
      <c r="BJ46" s="3">
        <v>1.5432600000000001</v>
      </c>
      <c r="BK46" s="3">
        <v>1.6436999999999999</v>
      </c>
      <c r="BL46" s="3">
        <v>0.661964</v>
      </c>
      <c r="BM46" s="3">
        <v>1.6436999999999999</v>
      </c>
      <c r="BN46" s="3">
        <v>0.661964</v>
      </c>
      <c r="BO46" s="3">
        <v>1.6436999999999999</v>
      </c>
      <c r="BP46" s="3">
        <v>0.661964</v>
      </c>
      <c r="BQ46" s="3">
        <v>1.6436999999999999</v>
      </c>
      <c r="BR46" s="3">
        <v>0.661964</v>
      </c>
      <c r="BS46" s="3">
        <v>1.6436999999999999</v>
      </c>
      <c r="BT46" s="3">
        <v>0.661964</v>
      </c>
      <c r="BU46" s="3">
        <v>1.6436999999999999</v>
      </c>
      <c r="BV46" s="3">
        <v>0.661964</v>
      </c>
      <c r="BW46" s="3">
        <v>1.6436999999999999</v>
      </c>
      <c r="BX46" s="3">
        <v>0.661964</v>
      </c>
      <c r="BY46" s="3">
        <v>1.6436999999999999</v>
      </c>
      <c r="BZ46" s="3">
        <v>0.661964</v>
      </c>
      <c r="CA46" s="3">
        <v>1.6436999999999999</v>
      </c>
      <c r="CB46" s="3">
        <v>1.5581400000000001</v>
      </c>
      <c r="CC46" s="3">
        <v>0.69539399999999996</v>
      </c>
      <c r="CD46" s="3">
        <v>0.30728899999999998</v>
      </c>
      <c r="CE46" s="3">
        <v>0.13578799999999999</v>
      </c>
      <c r="CF46" s="3">
        <v>6.0003599999999997E-2</v>
      </c>
      <c r="CG46" s="3">
        <v>2.65151E-2</v>
      </c>
      <c r="CH46" s="3">
        <v>1.1716799999999999E-2</v>
      </c>
      <c r="CI46" s="3">
        <v>5.1775399999999996E-3</v>
      </c>
      <c r="CJ46" s="3">
        <v>2.2879100000000002E-3</v>
      </c>
      <c r="CK46" s="3">
        <v>8.1298399999999994E-5</v>
      </c>
      <c r="CL46" s="3">
        <v>2.47602E-2</v>
      </c>
      <c r="CM46" s="3">
        <v>4.5405499999999999E-10</v>
      </c>
      <c r="CN46" s="3">
        <v>1.6024300000000001E-8</v>
      </c>
      <c r="CO46" s="3">
        <v>5.8306199999999997E-10</v>
      </c>
      <c r="CP46" s="3">
        <v>3.7264799999999999E-8</v>
      </c>
      <c r="CQ46" s="3">
        <v>2.9559200000000003E-11</v>
      </c>
      <c r="CR46" s="3">
        <v>1.8077600000000001E-11</v>
      </c>
      <c r="CS46" s="3">
        <v>1.1409300000000001E-11</v>
      </c>
      <c r="CT46" s="3">
        <v>7.3795799999999995E-12</v>
      </c>
      <c r="CU46" s="3">
        <v>6.7878500000000005E-10</v>
      </c>
    </row>
    <row r="47" spans="1:99" ht="15" x14ac:dyDescent="0.2">
      <c r="A47" s="12">
        <v>9</v>
      </c>
      <c r="B47" s="3">
        <v>1.16188</v>
      </c>
      <c r="C47" s="3">
        <v>71.975999999999999</v>
      </c>
      <c r="D47" s="3">
        <v>5.68105E-2</v>
      </c>
      <c r="E47" s="3">
        <v>2.3402800000000002E-13</v>
      </c>
      <c r="F47" s="3">
        <v>5.53137E-2</v>
      </c>
      <c r="G47" s="3">
        <v>5.3900799999999997E-6</v>
      </c>
      <c r="H47" s="3">
        <v>9.0027900000000003E-4</v>
      </c>
      <c r="I47" s="3">
        <v>8.0541000000000006E-8</v>
      </c>
      <c r="J47" s="3">
        <v>3.75774E-4</v>
      </c>
      <c r="K47" s="3">
        <v>7.0620200000000004E-8</v>
      </c>
      <c r="L47" s="3">
        <v>1.3953300000000001E-4</v>
      </c>
      <c r="M47" s="3">
        <v>2.6215500000000001E-8</v>
      </c>
      <c r="N47" s="3">
        <v>3.3439399999999997E-5</v>
      </c>
      <c r="O47" s="3">
        <v>4.25014E-9</v>
      </c>
      <c r="P47" s="3">
        <v>2.3341099999999999E-5</v>
      </c>
      <c r="Q47" s="3">
        <v>3.5825099999999999E-9</v>
      </c>
      <c r="R47" s="3">
        <v>1.00899E-5</v>
      </c>
      <c r="S47" s="3">
        <v>1.5480200000000001E-8</v>
      </c>
      <c r="T47" s="3">
        <v>3.1167000000000002E-6</v>
      </c>
      <c r="U47" s="3">
        <v>5.3419899999999997E-10</v>
      </c>
      <c r="V47" s="3">
        <v>3.7202599999999997E-8</v>
      </c>
      <c r="W47" s="3">
        <v>4.2507000000000001</v>
      </c>
      <c r="X47" s="3">
        <v>3.49343</v>
      </c>
      <c r="Y47" s="3">
        <v>4.3056400000000004</v>
      </c>
      <c r="Z47" s="3">
        <v>4.3058300000000003</v>
      </c>
      <c r="AA47" s="3">
        <v>4.3059900000000004</v>
      </c>
      <c r="AB47" s="3">
        <v>4.306</v>
      </c>
      <c r="AC47" s="3">
        <v>4.3060099999999997</v>
      </c>
      <c r="AD47" s="3">
        <v>4.3060200000000002</v>
      </c>
      <c r="AE47" s="3">
        <v>4.3060200000000002</v>
      </c>
      <c r="AF47" s="3">
        <v>6.0754699999999995E-4</v>
      </c>
      <c r="AG47" s="3">
        <v>2.5027600000000001E-15</v>
      </c>
      <c r="AH47" s="3">
        <v>5.9153999999999999E-4</v>
      </c>
      <c r="AI47" s="3">
        <v>5.7643000000000002E-8</v>
      </c>
      <c r="AJ47" s="3">
        <v>9.6278400000000006E-6</v>
      </c>
      <c r="AK47" s="3">
        <v>8.6132800000000005E-10</v>
      </c>
      <c r="AL47" s="3">
        <v>4.0186300000000004E-6</v>
      </c>
      <c r="AM47" s="3">
        <v>7.55232E-10</v>
      </c>
      <c r="AN47" s="3">
        <v>1.4922099999999999E-6</v>
      </c>
      <c r="AO47" s="3">
        <v>2.8035600000000002E-10</v>
      </c>
      <c r="AP47" s="3">
        <v>3.5761100000000001E-7</v>
      </c>
      <c r="AQ47" s="3">
        <v>4.5452199999999999E-11</v>
      </c>
      <c r="AR47" s="3">
        <v>2.4961599999999998E-7</v>
      </c>
      <c r="AS47" s="3">
        <v>3.8312399999999997E-11</v>
      </c>
      <c r="AT47" s="3">
        <v>1.07904E-7</v>
      </c>
      <c r="AU47" s="3">
        <v>1.6555000000000001E-10</v>
      </c>
      <c r="AV47" s="3">
        <v>3.3330899999999997E-8</v>
      </c>
      <c r="AW47" s="3">
        <v>5.7128699999999997E-12</v>
      </c>
      <c r="AX47" s="3">
        <v>3.9785500000000002E-10</v>
      </c>
      <c r="AY47" s="3">
        <v>0.59362499999999996</v>
      </c>
      <c r="AZ47" s="3">
        <v>4.5458199999999997E-2</v>
      </c>
      <c r="BA47" s="3">
        <v>3.7359700000000003E-2</v>
      </c>
      <c r="BB47" s="3">
        <v>4.6045799999999998E-2</v>
      </c>
      <c r="BC47" s="3">
        <v>4.60478E-2</v>
      </c>
      <c r="BD47" s="3">
        <v>4.6049399999999997E-2</v>
      </c>
      <c r="BE47" s="3">
        <v>4.60495E-2</v>
      </c>
      <c r="BF47" s="3">
        <v>4.6049699999999999E-2</v>
      </c>
      <c r="BG47" s="3">
        <v>4.6049800000000002E-2</v>
      </c>
      <c r="BH47" s="3">
        <v>4.6049800000000002E-2</v>
      </c>
      <c r="BI47" s="3">
        <v>1.41831</v>
      </c>
      <c r="BJ47" s="3">
        <v>1.34372</v>
      </c>
      <c r="BK47" s="3">
        <v>1.41832</v>
      </c>
      <c r="BL47" s="3">
        <v>0.61383900000000002</v>
      </c>
      <c r="BM47" s="3">
        <v>1.41832</v>
      </c>
      <c r="BN47" s="3">
        <v>0.61383900000000002</v>
      </c>
      <c r="BO47" s="3">
        <v>1.41832</v>
      </c>
      <c r="BP47" s="3">
        <v>0.61383900000000002</v>
      </c>
      <c r="BQ47" s="3">
        <v>1.41832</v>
      </c>
      <c r="BR47" s="3">
        <v>0.61383900000000002</v>
      </c>
      <c r="BS47" s="3">
        <v>1.41832</v>
      </c>
      <c r="BT47" s="3">
        <v>0.61383900000000002</v>
      </c>
      <c r="BU47" s="3">
        <v>1.41832</v>
      </c>
      <c r="BV47" s="3">
        <v>0.61383900000000002</v>
      </c>
      <c r="BW47" s="3">
        <v>1.41832</v>
      </c>
      <c r="BX47" s="3">
        <v>0.61383900000000002</v>
      </c>
      <c r="BY47" s="3">
        <v>1.41832</v>
      </c>
      <c r="BZ47" s="3">
        <v>0.61383900000000002</v>
      </c>
      <c r="CA47" s="3">
        <v>1.41832</v>
      </c>
      <c r="CB47" s="3">
        <v>1.5011300000000001</v>
      </c>
      <c r="CC47" s="3">
        <v>0.62067600000000001</v>
      </c>
      <c r="CD47" s="3">
        <v>0.28353899999999999</v>
      </c>
      <c r="CE47" s="3">
        <v>0.129527</v>
      </c>
      <c r="CF47" s="3">
        <v>5.9171099999999997E-2</v>
      </c>
      <c r="CG47" s="3">
        <v>2.7030800000000001E-2</v>
      </c>
      <c r="CH47" s="3">
        <v>1.23483E-2</v>
      </c>
      <c r="CI47" s="3">
        <v>5.6409900000000002E-3</v>
      </c>
      <c r="CJ47" s="3">
        <v>2.5769299999999998E-3</v>
      </c>
      <c r="CK47" s="3">
        <v>1.16945E-4</v>
      </c>
      <c r="CL47" s="3">
        <v>2.7850900000000001E-2</v>
      </c>
      <c r="CM47" s="3">
        <v>3.2633100000000001E-10</v>
      </c>
      <c r="CN47" s="3">
        <v>1.6024300000000001E-8</v>
      </c>
      <c r="CO47" s="3">
        <v>4.4886800000000001E-10</v>
      </c>
      <c r="CP47" s="3">
        <v>2.9658E-8</v>
      </c>
      <c r="CQ47" s="3">
        <v>2.4320299999999998E-11</v>
      </c>
      <c r="CR47" s="3">
        <v>1.5376299999999999E-11</v>
      </c>
      <c r="CS47" s="3">
        <v>1.0032400000000001E-11</v>
      </c>
      <c r="CT47" s="3">
        <v>6.7082300000000004E-12</v>
      </c>
      <c r="CU47" s="3">
        <v>7.8803200000000003E-10</v>
      </c>
    </row>
    <row r="48" spans="1:99" ht="15" x14ac:dyDescent="0.2">
      <c r="A48" s="12">
        <v>10</v>
      </c>
      <c r="B48" s="3">
        <v>1.01816</v>
      </c>
      <c r="C48" s="3">
        <v>71.975999999999999</v>
      </c>
      <c r="D48" s="3">
        <v>1.18712E-2</v>
      </c>
      <c r="E48" s="3">
        <v>1.0378899999999999E-12</v>
      </c>
      <c r="F48" s="3">
        <v>1.0393100000000001E-2</v>
      </c>
      <c r="G48" s="3">
        <v>2.8892499999999999E-6</v>
      </c>
      <c r="H48" s="3">
        <v>4.6805000000000002E-4</v>
      </c>
      <c r="I48" s="3">
        <v>1.1945700000000001E-7</v>
      </c>
      <c r="J48" s="3">
        <v>3.2182400000000001E-4</v>
      </c>
      <c r="K48" s="3">
        <v>1.7254400000000001E-7</v>
      </c>
      <c r="L48" s="3">
        <v>2.4094200000000001E-4</v>
      </c>
      <c r="M48" s="3">
        <v>1.2914400000000001E-7</v>
      </c>
      <c r="N48" s="3">
        <v>1.14701E-4</v>
      </c>
      <c r="O48" s="3">
        <v>4.1590100000000003E-8</v>
      </c>
      <c r="P48" s="3">
        <v>1.53024E-4</v>
      </c>
      <c r="Q48" s="3">
        <v>6.7004600000000002E-8</v>
      </c>
      <c r="R48" s="3">
        <v>1.1670199999999999E-4</v>
      </c>
      <c r="S48" s="3">
        <v>5.1079699999999996E-7</v>
      </c>
      <c r="T48" s="3">
        <v>5.4799500000000003E-5</v>
      </c>
      <c r="U48" s="3">
        <v>2.6795599999999999E-8</v>
      </c>
      <c r="V48" s="3">
        <v>2.1512200000000001E-7</v>
      </c>
      <c r="W48" s="3">
        <v>8.3319900000000002E-2</v>
      </c>
      <c r="X48" s="3">
        <v>9.3088000000000004E-2</v>
      </c>
      <c r="Y48" s="3">
        <v>9.2855499999999994E-2</v>
      </c>
      <c r="Z48" s="3">
        <v>9.1985700000000004E-2</v>
      </c>
      <c r="AA48" s="3">
        <v>8.9775800000000003E-2</v>
      </c>
      <c r="AB48" s="3">
        <v>8.4302500000000002E-2</v>
      </c>
      <c r="AC48" s="3">
        <v>7.3071300000000006E-2</v>
      </c>
      <c r="AD48" s="3">
        <v>5.45741E-2</v>
      </c>
      <c r="AE48" s="3">
        <v>1.00191E-3</v>
      </c>
      <c r="AF48" s="3">
        <v>2.11246E-4</v>
      </c>
      <c r="AG48" s="3">
        <v>1.8468899999999998E-14</v>
      </c>
      <c r="AH48" s="3">
        <v>1.8494200000000001E-4</v>
      </c>
      <c r="AI48" s="3">
        <v>5.1413499999999999E-8</v>
      </c>
      <c r="AJ48" s="3">
        <v>8.3288299999999993E-6</v>
      </c>
      <c r="AK48" s="3">
        <v>2.1256999999999998E-9</v>
      </c>
      <c r="AL48" s="3">
        <v>5.7267800000000003E-6</v>
      </c>
      <c r="AM48" s="3">
        <v>3.0703799999999999E-9</v>
      </c>
      <c r="AN48" s="3">
        <v>4.2874900000000002E-6</v>
      </c>
      <c r="AO48" s="3">
        <v>2.29808E-9</v>
      </c>
      <c r="AP48" s="3">
        <v>2.0410699999999998E-6</v>
      </c>
      <c r="AQ48" s="3">
        <v>7.4008500000000003E-10</v>
      </c>
      <c r="AR48" s="3">
        <v>2.7230200000000001E-6</v>
      </c>
      <c r="AS48" s="3">
        <v>1.19233E-9</v>
      </c>
      <c r="AT48" s="3">
        <v>2.0766900000000001E-6</v>
      </c>
      <c r="AU48" s="3">
        <v>9.0895000000000001E-9</v>
      </c>
      <c r="AV48" s="3">
        <v>9.7514200000000009E-7</v>
      </c>
      <c r="AW48" s="3">
        <v>4.7682100000000002E-10</v>
      </c>
      <c r="AX48" s="3">
        <v>3.8280499999999998E-9</v>
      </c>
      <c r="AY48" s="3">
        <v>0.98776200000000003</v>
      </c>
      <c r="AZ48" s="3">
        <v>1.48266E-3</v>
      </c>
      <c r="BA48" s="3">
        <v>1.6564800000000001E-3</v>
      </c>
      <c r="BB48" s="3">
        <v>1.65234E-3</v>
      </c>
      <c r="BC48" s="3">
        <v>1.63686E-3</v>
      </c>
      <c r="BD48" s="3">
        <v>1.5975399999999999E-3</v>
      </c>
      <c r="BE48" s="3">
        <v>1.5001400000000001E-3</v>
      </c>
      <c r="BF48" s="3">
        <v>1.30028E-3</v>
      </c>
      <c r="BG48" s="3">
        <v>9.7113199999999998E-4</v>
      </c>
      <c r="BH48" s="3">
        <v>1.7828700000000001E-5</v>
      </c>
      <c r="BI48" s="3">
        <v>0.91408999999999996</v>
      </c>
      <c r="BJ48" s="3">
        <v>0.90274100000000002</v>
      </c>
      <c r="BK48" s="3">
        <v>0.91409200000000002</v>
      </c>
      <c r="BL48" s="3">
        <v>0.61882099999999995</v>
      </c>
      <c r="BM48" s="3">
        <v>0.91409200000000002</v>
      </c>
      <c r="BN48" s="3">
        <v>0.61882099999999995</v>
      </c>
      <c r="BO48" s="3">
        <v>0.91409200000000002</v>
      </c>
      <c r="BP48" s="3">
        <v>0.61882099999999995</v>
      </c>
      <c r="BQ48" s="3">
        <v>0.91409200000000002</v>
      </c>
      <c r="BR48" s="3">
        <v>0.61882099999999995</v>
      </c>
      <c r="BS48" s="3">
        <v>0.91409200000000002</v>
      </c>
      <c r="BT48" s="3">
        <v>0.61882099999999995</v>
      </c>
      <c r="BU48" s="3">
        <v>0.91409200000000002</v>
      </c>
      <c r="BV48" s="3">
        <v>0.61882099999999995</v>
      </c>
      <c r="BW48" s="3">
        <v>0.91409200000000002</v>
      </c>
      <c r="BX48" s="3">
        <v>0.61882099999999995</v>
      </c>
      <c r="BY48" s="3">
        <v>0.91409200000000002</v>
      </c>
      <c r="BZ48" s="3">
        <v>0.61882099999999995</v>
      </c>
      <c r="CA48" s="3">
        <v>0.91409200000000002</v>
      </c>
      <c r="CB48" s="3">
        <v>1.00227</v>
      </c>
      <c r="CC48" s="3">
        <v>0.85927399999999998</v>
      </c>
      <c r="CD48" s="3">
        <v>0.79896800000000001</v>
      </c>
      <c r="CE48" s="3">
        <v>0.74289499999999997</v>
      </c>
      <c r="CF48" s="3">
        <v>0.69075699999999995</v>
      </c>
      <c r="CG48" s="3">
        <v>0.64227900000000004</v>
      </c>
      <c r="CH48" s="3">
        <v>0.59720200000000001</v>
      </c>
      <c r="CI48" s="3">
        <v>0.55528900000000003</v>
      </c>
      <c r="CJ48" s="3">
        <v>0.51631800000000005</v>
      </c>
      <c r="CK48" s="3">
        <v>0.41974600000000001</v>
      </c>
      <c r="CL48" s="3">
        <v>3.09416E-2</v>
      </c>
      <c r="CM48" s="3">
        <v>1.4735100000000001E-11</v>
      </c>
      <c r="CN48" s="3">
        <v>2.0020699999999999E-9</v>
      </c>
      <c r="CO48" s="3">
        <v>9.2383400000000006E-11</v>
      </c>
      <c r="CP48" s="3">
        <v>1.23072E-8</v>
      </c>
      <c r="CQ48" s="3">
        <v>2.0047499999999999E-11</v>
      </c>
      <c r="CR48" s="3">
        <v>2.42255E-11</v>
      </c>
      <c r="CS48" s="3">
        <v>2.78856E-11</v>
      </c>
      <c r="CT48" s="3">
        <v>2.8344800000000001E-11</v>
      </c>
      <c r="CU48" s="3">
        <v>1.09507E-9</v>
      </c>
    </row>
    <row r="49" spans="1:21" x14ac:dyDescent="0.2">
      <c r="A49" s="10"/>
    </row>
    <row r="50" spans="1:21" x14ac:dyDescent="0.2">
      <c r="A50" s="10"/>
    </row>
    <row r="51" spans="1:21" x14ac:dyDescent="0.2">
      <c r="A51" s="10"/>
    </row>
    <row r="52" spans="1:21" ht="15" x14ac:dyDescent="0.2">
      <c r="A52" s="12" t="s">
        <v>63</v>
      </c>
    </row>
    <row r="53" spans="1:21" ht="15" x14ac:dyDescent="0.2">
      <c r="A53" s="11" t="s">
        <v>64</v>
      </c>
    </row>
    <row r="54" spans="1:21" x14ac:dyDescent="0.2">
      <c r="A54" s="10"/>
    </row>
    <row r="55" spans="1:21" ht="15" x14ac:dyDescent="0.2">
      <c r="A55" s="12" t="s">
        <v>81</v>
      </c>
      <c r="B55" t="s">
        <v>241</v>
      </c>
      <c r="C55" t="s">
        <v>242</v>
      </c>
      <c r="D55" t="s">
        <v>243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255</v>
      </c>
      <c r="Q55" t="s">
        <v>256</v>
      </c>
      <c r="R55" t="s">
        <v>257</v>
      </c>
      <c r="S55" t="s">
        <v>258</v>
      </c>
      <c r="T55" t="s">
        <v>259</v>
      </c>
      <c r="U55" t="s">
        <v>260</v>
      </c>
    </row>
    <row r="56" spans="1:21" ht="15" x14ac:dyDescent="0.2">
      <c r="A56" s="12">
        <v>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</row>
    <row r="57" spans="1:21" ht="15" x14ac:dyDescent="0.2">
      <c r="A57" s="12">
        <v>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</row>
    <row r="58" spans="1:21" ht="15" x14ac:dyDescent="0.2">
      <c r="A58" s="12">
        <v>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</row>
    <row r="59" spans="1:21" ht="15" x14ac:dyDescent="0.2">
      <c r="A59" s="12">
        <v>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</row>
    <row r="60" spans="1:21" ht="15" x14ac:dyDescent="0.2">
      <c r="A60" s="12">
        <v>5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1" spans="1:21" ht="15" x14ac:dyDescent="0.2">
      <c r="A61" s="12">
        <v>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 ht="15" x14ac:dyDescent="0.2">
      <c r="A62" s="12">
        <v>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</row>
    <row r="63" spans="1:21" ht="15" x14ac:dyDescent="0.2">
      <c r="A63" s="12">
        <v>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</row>
    <row r="64" spans="1:21" ht="15" x14ac:dyDescent="0.2">
      <c r="A64" s="12">
        <v>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5" spans="1:21" ht="15" x14ac:dyDescent="0.2">
      <c r="A65" s="12">
        <v>10</v>
      </c>
      <c r="B65" s="3">
        <v>0.97677400000000003</v>
      </c>
      <c r="D65" s="3">
        <v>5.14439E-4</v>
      </c>
      <c r="E65" s="3">
        <v>1.4624099999999999E-3</v>
      </c>
      <c r="F65" s="3">
        <v>3.7117000000000001E-3</v>
      </c>
      <c r="G65" s="3">
        <v>9.3556799999999999E-3</v>
      </c>
      <c r="H65" s="3">
        <v>2.3233E-2</v>
      </c>
      <c r="I65" s="3">
        <v>5.5510700000000003E-2</v>
      </c>
      <c r="J65" s="3">
        <v>0.12242599999999999</v>
      </c>
      <c r="K65" s="3">
        <v>0.23265</v>
      </c>
      <c r="L65" s="3">
        <v>0.55113699999999999</v>
      </c>
      <c r="M65" s="3">
        <v>2.4765000000000001</v>
      </c>
      <c r="N65" s="3">
        <v>0.90499499999999999</v>
      </c>
      <c r="O65" s="3">
        <v>0.33071499999999998</v>
      </c>
      <c r="P65" s="3">
        <v>0.120854</v>
      </c>
      <c r="Q65" s="3">
        <v>4.4164099999999998E-2</v>
      </c>
      <c r="R65" s="3">
        <v>1.6139000000000001E-2</v>
      </c>
      <c r="S65" s="3">
        <v>5.8977300000000003E-3</v>
      </c>
      <c r="T65" s="3">
        <v>2.1552300000000002E-3</v>
      </c>
      <c r="U65" s="3">
        <v>1.35783E-5</v>
      </c>
    </row>
    <row r="66" spans="1:21" x14ac:dyDescent="0.2">
      <c r="A66" s="10"/>
    </row>
    <row r="67" spans="1:21" x14ac:dyDescent="0.2">
      <c r="A67" s="10"/>
    </row>
    <row r="68" spans="1:21" x14ac:dyDescent="0.2">
      <c r="A68" s="10"/>
    </row>
    <row r="69" spans="1:21" ht="15" x14ac:dyDescent="0.2">
      <c r="A69" s="12" t="s">
        <v>76</v>
      </c>
    </row>
    <row r="70" spans="1:21" ht="15" x14ac:dyDescent="0.2">
      <c r="A70" s="11" t="s">
        <v>77</v>
      </c>
    </row>
    <row r="71" spans="1:21" x14ac:dyDescent="0.2">
      <c r="A71" s="10"/>
    </row>
    <row r="72" spans="1:21" ht="15" x14ac:dyDescent="0.2">
      <c r="A72" s="12" t="s">
        <v>81</v>
      </c>
      <c r="B72" t="s">
        <v>261</v>
      </c>
      <c r="C72" t="s">
        <v>262</v>
      </c>
      <c r="D72" t="s">
        <v>263</v>
      </c>
      <c r="E72" t="s">
        <v>264</v>
      </c>
      <c r="F72" t="s">
        <v>265</v>
      </c>
      <c r="G72" t="s">
        <v>266</v>
      </c>
      <c r="H72" t="s">
        <v>267</v>
      </c>
      <c r="I72" t="s">
        <v>268</v>
      </c>
      <c r="J72" t="s">
        <v>269</v>
      </c>
      <c r="K72" t="s">
        <v>270</v>
      </c>
    </row>
    <row r="73" spans="1:21" ht="15" x14ac:dyDescent="0.2">
      <c r="A73" s="12">
        <v>1</v>
      </c>
      <c r="B73" s="3">
        <v>0.18946299999999999</v>
      </c>
      <c r="C73" s="3">
        <v>0.1111</v>
      </c>
      <c r="D73" s="3">
        <v>0.1111</v>
      </c>
      <c r="E73" s="3">
        <v>0.1111</v>
      </c>
      <c r="F73" s="3">
        <v>0.1111</v>
      </c>
      <c r="G73" s="3">
        <v>0.1111</v>
      </c>
      <c r="H73" s="3">
        <v>0.1111</v>
      </c>
      <c r="I73" s="3">
        <v>0.1111</v>
      </c>
      <c r="J73" s="3">
        <v>0.1111</v>
      </c>
      <c r="K73" s="3">
        <v>0.1111</v>
      </c>
    </row>
    <row r="74" spans="1:21" ht="15" x14ac:dyDescent="0.2">
      <c r="A74" s="12">
        <v>2</v>
      </c>
      <c r="B74" s="3">
        <v>0.385573</v>
      </c>
      <c r="C74" s="3">
        <v>0.1111</v>
      </c>
      <c r="D74" s="3">
        <v>0.1111</v>
      </c>
      <c r="E74" s="3">
        <v>0.1111</v>
      </c>
      <c r="F74" s="3">
        <v>0.1111</v>
      </c>
      <c r="G74" s="3">
        <v>0.1111</v>
      </c>
      <c r="H74" s="3">
        <v>0.1111</v>
      </c>
      <c r="I74" s="3">
        <v>0.1111</v>
      </c>
      <c r="J74" s="3">
        <v>0.1111</v>
      </c>
      <c r="K74" s="3">
        <v>0.1111</v>
      </c>
    </row>
    <row r="75" spans="1:21" ht="15" x14ac:dyDescent="0.2">
      <c r="A75" s="12">
        <v>3</v>
      </c>
      <c r="B75" s="3">
        <v>0.592638</v>
      </c>
      <c r="C75" s="3">
        <v>0.1111</v>
      </c>
      <c r="D75" s="3">
        <v>0.1111</v>
      </c>
      <c r="E75" s="3">
        <v>0.1111</v>
      </c>
      <c r="F75" s="3">
        <v>0.1111</v>
      </c>
      <c r="G75" s="3">
        <v>0.1111</v>
      </c>
      <c r="H75" s="3">
        <v>0.1111</v>
      </c>
      <c r="I75" s="3">
        <v>0.1111</v>
      </c>
      <c r="J75" s="3">
        <v>0.1111</v>
      </c>
      <c r="K75" s="3">
        <v>0.1111</v>
      </c>
    </row>
    <row r="76" spans="1:21" ht="15" x14ac:dyDescent="0.2">
      <c r="A76" s="12">
        <v>4</v>
      </c>
      <c r="B76" s="3">
        <v>0.81395899999999999</v>
      </c>
      <c r="C76" s="3">
        <v>0.1111</v>
      </c>
      <c r="D76" s="3">
        <v>0.1111</v>
      </c>
      <c r="E76" s="3">
        <v>0.1111</v>
      </c>
      <c r="F76" s="3">
        <v>0.1111</v>
      </c>
      <c r="G76" s="3">
        <v>0.1111</v>
      </c>
      <c r="H76" s="3">
        <v>0.1111</v>
      </c>
      <c r="I76" s="3">
        <v>0.1111</v>
      </c>
      <c r="J76" s="3">
        <v>0.1111</v>
      </c>
      <c r="K76" s="3">
        <v>0.1111</v>
      </c>
    </row>
    <row r="77" spans="1:21" ht="15" x14ac:dyDescent="0.2">
      <c r="A77" s="12">
        <v>5</v>
      </c>
      <c r="B77" s="3">
        <v>1.05467</v>
      </c>
      <c r="C77" s="3">
        <v>0.1111</v>
      </c>
      <c r="D77" s="3">
        <v>0.1111</v>
      </c>
      <c r="E77" s="3">
        <v>0.1111</v>
      </c>
      <c r="F77" s="3">
        <v>0.1111</v>
      </c>
      <c r="G77" s="3">
        <v>0.1111</v>
      </c>
      <c r="H77" s="3">
        <v>0.1111</v>
      </c>
      <c r="I77" s="3">
        <v>0.1111</v>
      </c>
      <c r="J77" s="3">
        <v>0.1111</v>
      </c>
      <c r="K77" s="3">
        <v>0.1111</v>
      </c>
    </row>
    <row r="78" spans="1:21" ht="15" x14ac:dyDescent="0.2">
      <c r="A78" s="12">
        <v>6</v>
      </c>
      <c r="B78" s="3">
        <v>1.3233600000000001</v>
      </c>
      <c r="C78" s="3">
        <v>0.1111</v>
      </c>
      <c r="D78" s="3">
        <v>0.1111</v>
      </c>
      <c r="E78" s="3">
        <v>0.1111</v>
      </c>
      <c r="F78" s="3">
        <v>0.1111</v>
      </c>
      <c r="G78" s="3">
        <v>0.1111</v>
      </c>
      <c r="H78" s="3">
        <v>0.1111</v>
      </c>
      <c r="I78" s="3">
        <v>0.1111</v>
      </c>
      <c r="J78" s="3">
        <v>0.1111</v>
      </c>
      <c r="K78" s="3">
        <v>0.1111</v>
      </c>
    </row>
    <row r="79" spans="1:21" ht="15" x14ac:dyDescent="0.2">
      <c r="A79" s="12">
        <v>7</v>
      </c>
      <c r="B79" s="3">
        <v>1.63602</v>
      </c>
      <c r="C79" s="3">
        <v>0.1111</v>
      </c>
      <c r="D79" s="3">
        <v>0.1111</v>
      </c>
      <c r="E79" s="3">
        <v>0.1111</v>
      </c>
      <c r="F79" s="3">
        <v>0.1111</v>
      </c>
      <c r="G79" s="3">
        <v>0.1111</v>
      </c>
      <c r="H79" s="3">
        <v>0.1111</v>
      </c>
      <c r="I79" s="3">
        <v>0.1111</v>
      </c>
      <c r="J79" s="3">
        <v>0.1111</v>
      </c>
      <c r="K79" s="3">
        <v>0.1111</v>
      </c>
    </row>
    <row r="80" spans="1:21" ht="15" x14ac:dyDescent="0.2">
      <c r="A80" s="12">
        <v>8</v>
      </c>
      <c r="B80" s="3">
        <v>2.0277699999999999</v>
      </c>
      <c r="C80" s="3">
        <v>0.1111</v>
      </c>
      <c r="D80" s="3">
        <v>0.1111</v>
      </c>
      <c r="E80" s="3">
        <v>0.1111</v>
      </c>
      <c r="F80" s="3">
        <v>0.1111</v>
      </c>
      <c r="G80" s="3">
        <v>0.1111</v>
      </c>
      <c r="H80" s="3">
        <v>0.1111</v>
      </c>
      <c r="I80" s="3">
        <v>0.1111</v>
      </c>
      <c r="J80" s="3">
        <v>0.1111</v>
      </c>
      <c r="K80" s="3">
        <v>0.1111</v>
      </c>
    </row>
    <row r="81" spans="1:11" ht="15" x14ac:dyDescent="0.2">
      <c r="A81" s="12">
        <v>9</v>
      </c>
      <c r="B81" s="3">
        <v>2.6031900000000001</v>
      </c>
      <c r="C81" s="3">
        <v>0.1111</v>
      </c>
      <c r="D81" s="3">
        <v>0.1111</v>
      </c>
      <c r="E81" s="3">
        <v>0.1111</v>
      </c>
      <c r="F81" s="3">
        <v>0.1111</v>
      </c>
      <c r="G81" s="3">
        <v>0.1111</v>
      </c>
      <c r="H81" s="3">
        <v>0.1111</v>
      </c>
      <c r="I81" s="3">
        <v>0.1111</v>
      </c>
      <c r="J81" s="3">
        <v>0.1111</v>
      </c>
      <c r="K81" s="3">
        <v>0.1111</v>
      </c>
    </row>
    <row r="82" spans="1:11" ht="15" x14ac:dyDescent="0.2">
      <c r="A82" s="12">
        <v>10</v>
      </c>
      <c r="B82" s="3">
        <v>67.049800000000005</v>
      </c>
      <c r="C82" s="3">
        <v>0.1111</v>
      </c>
      <c r="D82" s="3">
        <v>0.1111</v>
      </c>
      <c r="E82" s="3">
        <v>0.1111</v>
      </c>
      <c r="F82" s="3">
        <v>0.1111</v>
      </c>
      <c r="G82" s="3">
        <v>0.1111</v>
      </c>
      <c r="H82" s="3">
        <v>0.1111</v>
      </c>
      <c r="I82" s="3">
        <v>0.1111</v>
      </c>
      <c r="J82" s="3">
        <v>0.1111</v>
      </c>
      <c r="K82" s="3">
        <v>0.1111</v>
      </c>
    </row>
    <row r="83" spans="1:11" ht="15" x14ac:dyDescent="0.2">
      <c r="A83" s="12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Water Activity</vt:lpstr>
      <vt:lpstr>Sheet2</vt:lpstr>
      <vt:lpstr>Sheet1</vt:lpstr>
      <vt:lpstr>Cappa Organics</vt:lpstr>
      <vt:lpstr>Dissociation and Volatility</vt:lpstr>
      <vt:lpstr>Raoult-Simple</vt:lpstr>
      <vt:lpstr>Raoult-Gas</vt:lpstr>
      <vt:lpstr>UNIFAC-Gas-Diss</vt:lpstr>
      <vt:lpstr>UNIFAC</vt:lpstr>
      <vt:lpstr>Raoult-Gas-Diss</vt:lpstr>
      <vt:lpstr>Peng</vt:lpstr>
      <vt:lpstr>NoSolid</vt:lpstr>
      <vt:lpstr>NoGas</vt:lpstr>
      <vt:lpstr>HiRH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bnmurphy</dc:creator>
  <cp:lastModifiedBy>bnmurphy</cp:lastModifiedBy>
  <cp:lastPrinted>2013-11-12T11:18:59Z</cp:lastPrinted>
  <dcterms:created xsi:type="dcterms:W3CDTF">2013-06-25T11:54:57Z</dcterms:created>
  <dcterms:modified xsi:type="dcterms:W3CDTF">2013-11-21T10:13:36Z</dcterms:modified>
</cp:coreProperties>
</file>