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RD 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<sst xmlns="http://schemas.openxmlformats.org/spreadsheetml/2006/main" count="77" uniqueCount="76">
  <si>
    <t>HMRRC Race Director's Budget</t>
  </si>
  <si>
    <t>Name of Race:</t>
  </si>
  <si>
    <t>Date:</t>
  </si>
  <si>
    <t>Race Director/Phone/E-mail:</t>
  </si>
  <si>
    <t>Income</t>
  </si>
  <si>
    <t>REVENUE</t>
  </si>
  <si>
    <t>2016 Actual</t>
  </si>
  <si>
    <t># of Participants</t>
  </si>
  <si>
    <t>Anticipated Income</t>
  </si>
  <si>
    <t>mail</t>
  </si>
  <si>
    <t>Race Entry Income</t>
  </si>
  <si>
    <t>If you have several different levels of race entry fees, please list separately</t>
  </si>
  <si>
    <t>march</t>
  </si>
  <si>
    <t>Members</t>
  </si>
  <si>
    <t>feb</t>
  </si>
  <si>
    <t>Non members</t>
  </si>
  <si>
    <t>jan</t>
  </si>
  <si>
    <t>Children's race, if any</t>
  </si>
  <si>
    <t>Donations</t>
  </si>
  <si>
    <t>Sponsors</t>
  </si>
  <si>
    <t>Other  (Please explain)</t>
  </si>
  <si>
    <t>Best fitness</t>
  </si>
  <si>
    <t>TOTAL Income</t>
  </si>
  <si>
    <t>AWARDS</t>
  </si>
  <si>
    <t>2015 Actual</t>
  </si>
  <si>
    <t>awards</t>
  </si>
  <si>
    <t>Expenses (use only categories below)</t>
  </si>
  <si>
    <t>walsh</t>
  </si>
  <si>
    <t>Advertising</t>
  </si>
  <si>
    <t>fleetfeet</t>
  </si>
  <si>
    <t>Awards</t>
  </si>
  <si>
    <t>Includes cost of top finisher &amp; age group awards, medals, prize money, finishers certificates</t>
  </si>
  <si>
    <t>crown</t>
  </si>
  <si>
    <t>Bank Charges</t>
  </si>
  <si>
    <t>Bibs and Pins</t>
  </si>
  <si>
    <t>Course measurement/(re)certification</t>
  </si>
  <si>
    <t>Course Officials</t>
  </si>
  <si>
    <t>Cups</t>
  </si>
  <si>
    <t>Entertainment</t>
  </si>
  <si>
    <t>Fees and Permits</t>
  </si>
  <si>
    <t>Includes fees for parks, building rental or event sites, and municipal or state permits for event</t>
  </si>
  <si>
    <t>Gifts</t>
  </si>
  <si>
    <r>
      <t xml:space="preserve">Includes the cost of give-aways, gift cards, or other amenties for volunteers and participants, other than awards, medals, and prize money; </t>
    </r>
    <r>
      <rPr>
        <b val="true"/>
        <sz val="8"/>
        <rFont val="Footlight MT Light"/>
        <family val="1"/>
        <charset val="1"/>
      </rPr>
      <t xml:space="preserve">does NOT include shirts</t>
    </r>
  </si>
  <si>
    <t>Insurance (USATF)</t>
  </si>
  <si>
    <t>Includes race insurance and insurance for medical professionals</t>
  </si>
  <si>
    <t>Medical</t>
  </si>
  <si>
    <t>Includes ambulance, medical supplies,cost for EMTs or other medical provessionals (not insurance)</t>
  </si>
  <si>
    <t>Miscellaneous</t>
  </si>
  <si>
    <r>
      <t xml:space="preserve">Include other expenses not covered by another category, but not race supplies.  </t>
    </r>
    <r>
      <rPr>
        <b val="true"/>
        <sz val="8"/>
        <rFont val="Footlight MT Light"/>
        <family val="1"/>
        <charset val="1"/>
      </rPr>
      <t xml:space="preserve">Please detail what this line item would include.</t>
    </r>
  </si>
  <si>
    <t>usatf fee</t>
  </si>
  <si>
    <t>On line registration fees</t>
  </si>
  <si>
    <r>
      <t xml:space="preserve">Cost to the race if entry fee stated in income section </t>
    </r>
    <r>
      <rPr>
        <b val="true"/>
        <sz val="8"/>
        <rFont val="Footlight MT Light"/>
        <family val="1"/>
        <charset val="1"/>
      </rPr>
      <t xml:space="preserve">includes</t>
    </r>
    <r>
      <rPr>
        <sz val="8"/>
        <rFont val="Footlight MT Light"/>
        <family val="1"/>
        <charset val="1"/>
      </rPr>
      <t xml:space="preserve"> an online registration fee absorbed by the race</t>
    </r>
  </si>
  <si>
    <t>Portable Santiation Services</t>
  </si>
  <si>
    <t>Postage</t>
  </si>
  <si>
    <t>Printing</t>
  </si>
  <si>
    <t>Includes printing services, copies, printing supplies/paper</t>
  </si>
  <si>
    <t>Race Day Emergency Services</t>
  </si>
  <si>
    <t>Includes Police, Security, Radio Operators; does not include EMT/ambulance, which should be reported under Medical</t>
  </si>
  <si>
    <t>Refreshments</t>
  </si>
  <si>
    <r>
      <t xml:space="preserve">Includes refreshments for runners, volunteers at race and race meetings - </t>
    </r>
    <r>
      <rPr>
        <b val="true"/>
        <sz val="8"/>
        <rFont val="Footlight MT Light"/>
        <family val="1"/>
        <charset val="1"/>
      </rPr>
      <t xml:space="preserve">does not include water or ice for course</t>
    </r>
  </si>
  <si>
    <t>Rentals</t>
  </si>
  <si>
    <t>Includes rental cost for barricades, trucks/vans/gators (including gas), generators, tents, tables/chairs</t>
  </si>
  <si>
    <t>Shirts - Runner and Volunteer</t>
  </si>
  <si>
    <t>Includes the cost of shirts and printing</t>
  </si>
  <si>
    <t>Signs and Banners</t>
  </si>
  <si>
    <t>Supplies</t>
  </si>
  <si>
    <r>
      <t xml:space="preserve">Includes other race supplies not identified in other categories.</t>
    </r>
    <r>
      <rPr>
        <b val="true"/>
        <sz val="8"/>
        <rFont val="Footlight MT Light"/>
        <family val="1"/>
        <charset val="1"/>
      </rPr>
      <t xml:space="preserve">  Please detail what this line item would include</t>
    </r>
    <r>
      <rPr>
        <sz val="8"/>
        <rFont val="Footlight MT Light"/>
        <family val="1"/>
        <charset val="1"/>
      </rPr>
      <t xml:space="preserve">.</t>
    </r>
  </si>
  <si>
    <t>Timing Services</t>
  </si>
  <si>
    <t>Water and Ice</t>
  </si>
  <si>
    <t>Website and Webmaster</t>
  </si>
  <si>
    <t>Promote facebook page</t>
  </si>
  <si>
    <t>Total Expenses</t>
  </si>
  <si>
    <t>Total Anticipated Income Less Total Expenses</t>
  </si>
  <si>
    <t>Report Submitted By</t>
  </si>
  <si>
    <t>Date</t>
  </si>
  <si>
    <t>SUBMIT BUDGET TO:  jonrocco@hotmail.com and csliwin@nycap.rr.com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</si>
</sst>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MMM\ D&quot;, &quot;YYYY"/>
    <numFmt numFmtId="167" formatCode="#,##0.00"/>
    <numFmt numFmtId="168" formatCode="_(\$* #,##0.00_);_(\$* \(#,##0.00\);_(\$* \-??_);_(@_)"/>
    <numFmt numFmtId="169" formatCode="\$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ootlight MT Light"/>
      <family val="1"/>
      <charset val="1"/>
    </font>
    <font>
      <sz val="8"/>
      <name val="Footlight MT Light"/>
      <family val="1"/>
      <charset val="1"/>
    </font>
    <font>
      <b val="true"/>
      <sz val="12"/>
      <name val="Footlight MT Light"/>
      <family val="1"/>
      <charset val="1"/>
    </font>
    <font>
      <b val="true"/>
      <sz val="10"/>
      <name val="Footlight MT Light"/>
      <family val="1"/>
      <charset val="1"/>
    </font>
    <font>
      <b val="true"/>
      <sz val="8"/>
      <name val="Footlight MT Light"/>
      <family val="1"/>
      <charset val="1"/>
    </font>
    <font>
      <u val="single"/>
      <sz val="10"/>
      <name val="Footlight MT Light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39.0051020408163"/>
    <col collapsed="false" hidden="false" max="2" min="2" style="1" width="12.4183673469388"/>
    <col collapsed="false" hidden="false" max="3" min="3" style="1" width="11.4183673469388"/>
    <col collapsed="false" hidden="false" max="4" min="4" style="1" width="13.2857142857143"/>
    <col collapsed="false" hidden="false" max="5" min="5" style="2" width="38.1377551020408"/>
    <col collapsed="false" hidden="false" max="1025" min="6" style="1" width="9.14285714285714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0"/>
      <c r="F1" s="0"/>
      <c r="I1" s="0"/>
      <c r="J1" s="0"/>
      <c r="K1" s="0"/>
      <c r="M1" s="0"/>
    </row>
    <row r="2" customFormat="false" ht="12.75" hidden="false" customHeight="false" outlineLevel="0" collapsed="false">
      <c r="A2" s="1" t="s">
        <v>1</v>
      </c>
      <c r="B2" s="4"/>
      <c r="C2" s="4"/>
      <c r="D2" s="4"/>
      <c r="E2" s="0"/>
      <c r="F2" s="0"/>
      <c r="I2" s="0"/>
      <c r="J2" s="0"/>
      <c r="K2" s="0"/>
      <c r="M2" s="0"/>
    </row>
    <row r="3" customFormat="false" ht="12.75" hidden="false" customHeight="false" outlineLevel="0" collapsed="false">
      <c r="A3" s="5" t="s">
        <v>2</v>
      </c>
      <c r="B3" s="6"/>
      <c r="C3" s="6"/>
      <c r="D3" s="6"/>
      <c r="E3" s="0"/>
      <c r="F3" s="0"/>
      <c r="I3" s="0"/>
      <c r="J3" s="0"/>
      <c r="K3" s="0"/>
      <c r="M3" s="0"/>
    </row>
    <row r="4" customFormat="false" ht="12.75" hidden="false" customHeight="false" outlineLevel="0" collapsed="false">
      <c r="A4" s="1" t="s">
        <v>3</v>
      </c>
      <c r="B4" s="0"/>
      <c r="C4" s="7"/>
      <c r="D4" s="8"/>
      <c r="E4" s="0"/>
      <c r="F4" s="0"/>
      <c r="I4" s="0"/>
      <c r="J4" s="0"/>
      <c r="K4" s="0"/>
      <c r="M4" s="0"/>
    </row>
    <row r="5" customFormat="false" ht="12.75" hidden="false" customHeight="false" outlineLevel="0" collapsed="false">
      <c r="A5" s="9" t="s">
        <v>4</v>
      </c>
      <c r="B5" s="10"/>
      <c r="C5" s="11"/>
      <c r="D5" s="10"/>
      <c r="E5" s="0"/>
      <c r="F5" s="0"/>
      <c r="I5" s="1" t="s">
        <v>5</v>
      </c>
      <c r="J5" s="0"/>
      <c r="K5" s="0"/>
      <c r="M5" s="0"/>
    </row>
    <row r="6" customFormat="false" ht="25.5" hidden="false" customHeight="false" outlineLevel="0" collapsed="false">
      <c r="A6" s="12"/>
      <c r="B6" s="13" t="s">
        <v>6</v>
      </c>
      <c r="C6" s="14" t="s">
        <v>7</v>
      </c>
      <c r="D6" s="14" t="s">
        <v>8</v>
      </c>
      <c r="E6" s="0"/>
      <c r="F6" s="0"/>
      <c r="I6" s="1" t="s">
        <v>9</v>
      </c>
      <c r="J6" s="1" t="n">
        <v>1450</v>
      </c>
      <c r="K6" s="0"/>
      <c r="M6" s="0"/>
    </row>
    <row r="7" customFormat="false" ht="22.35" hidden="false" customHeight="false" outlineLevel="0" collapsed="false">
      <c r="A7" s="12" t="s">
        <v>10</v>
      </c>
      <c r="B7" s="15" t="n">
        <v>7425</v>
      </c>
      <c r="C7" s="0"/>
      <c r="D7" s="15" t="n">
        <v>7425</v>
      </c>
      <c r="E7" s="16" t="s">
        <v>11</v>
      </c>
      <c r="F7" s="0"/>
      <c r="I7" s="1" t="s">
        <v>12</v>
      </c>
      <c r="J7" s="1" t="n">
        <v>2689.13</v>
      </c>
      <c r="K7" s="0"/>
      <c r="M7" s="0"/>
    </row>
    <row r="8" customFormat="false" ht="12.8" hidden="false" customHeight="false" outlineLevel="0" collapsed="false">
      <c r="A8" s="12" t="s">
        <v>13</v>
      </c>
      <c r="B8" s="15"/>
      <c r="C8" s="15"/>
      <c r="D8" s="15"/>
      <c r="E8" s="0"/>
      <c r="F8" s="0"/>
      <c r="I8" s="1" t="s">
        <v>14</v>
      </c>
      <c r="J8" s="1" t="n">
        <v>3131.61</v>
      </c>
      <c r="K8" s="0"/>
      <c r="M8" s="0"/>
    </row>
    <row r="9" customFormat="false" ht="12.8" hidden="false" customHeight="false" outlineLevel="0" collapsed="false">
      <c r="A9" s="12" t="s">
        <v>15</v>
      </c>
      <c r="B9" s="15"/>
      <c r="C9" s="15"/>
      <c r="D9" s="15"/>
      <c r="E9" s="0"/>
      <c r="F9" s="0"/>
      <c r="I9" s="1" t="s">
        <v>16</v>
      </c>
      <c r="J9" s="1" t="n">
        <v>154.38</v>
      </c>
      <c r="K9" s="0"/>
      <c r="M9" s="0"/>
    </row>
    <row r="10" customFormat="false" ht="12.8" hidden="false" customHeight="false" outlineLevel="0" collapsed="false">
      <c r="A10" s="12" t="s">
        <v>17</v>
      </c>
      <c r="B10" s="15"/>
      <c r="C10" s="15"/>
      <c r="D10" s="15"/>
      <c r="E10" s="0"/>
      <c r="F10" s="0"/>
      <c r="I10" s="0"/>
      <c r="J10" s="1" t="n">
        <f aca="false">SUM(J4:JI9)</f>
        <v>7425.12</v>
      </c>
      <c r="K10" s="0"/>
      <c r="M10" s="1" t="n">
        <f aca="false">220+220+110</f>
        <v>550</v>
      </c>
    </row>
    <row r="11" customFormat="false" ht="12.8" hidden="false" customHeight="false" outlineLevel="0" collapsed="false">
      <c r="A11" s="12" t="s">
        <v>18</v>
      </c>
      <c r="B11" s="15"/>
      <c r="C11" s="15"/>
      <c r="D11" s="15"/>
      <c r="E11" s="0"/>
      <c r="F11" s="0"/>
      <c r="I11" s="0"/>
      <c r="J11" s="0"/>
      <c r="K11" s="0"/>
    </row>
    <row r="12" customFormat="false" ht="12.8" hidden="false" customHeight="false" outlineLevel="0" collapsed="false">
      <c r="A12" s="12" t="s">
        <v>19</v>
      </c>
      <c r="B12" s="15"/>
      <c r="C12" s="15"/>
      <c r="D12" s="15"/>
      <c r="E12" s="0"/>
      <c r="F12" s="0"/>
      <c r="I12" s="0"/>
      <c r="J12" s="0"/>
      <c r="K12" s="0"/>
    </row>
    <row r="13" customFormat="false" ht="12.8" hidden="false" customHeight="false" outlineLevel="0" collapsed="false">
      <c r="A13" s="12" t="s">
        <v>20</v>
      </c>
      <c r="B13" s="15" t="n">
        <v>500</v>
      </c>
      <c r="C13" s="0"/>
      <c r="D13" s="15"/>
      <c r="E13" s="0" t="s">
        <v>21</v>
      </c>
      <c r="F13" s="0"/>
      <c r="I13" s="0"/>
      <c r="J13" s="0"/>
      <c r="K13" s="0"/>
    </row>
    <row r="14" customFormat="false" ht="12.8" hidden="false" customHeight="false" outlineLevel="0" collapsed="false">
      <c r="A14" s="17" t="s">
        <v>22</v>
      </c>
      <c r="B14" s="18" t="n">
        <f aca="false">SUM(B7:B13)</f>
        <v>7925</v>
      </c>
      <c r="C14" s="19"/>
      <c r="D14" s="18" t="n">
        <f aca="false">SUM(D7:D13)</f>
        <v>7425</v>
      </c>
      <c r="E14" s="0"/>
      <c r="F14" s="0"/>
      <c r="I14" s="1" t="s">
        <v>23</v>
      </c>
      <c r="J14" s="0"/>
      <c r="K14" s="0"/>
    </row>
    <row r="15" customFormat="false" ht="12.8" hidden="false" customHeight="false" outlineLevel="0" collapsed="false">
      <c r="A15" s="0"/>
      <c r="B15" s="9" t="s">
        <v>24</v>
      </c>
      <c r="C15" s="20"/>
      <c r="D15" s="9" t="s">
        <v>24</v>
      </c>
      <c r="E15" s="0"/>
      <c r="F15" s="0"/>
      <c r="I15" s="1" t="s">
        <v>25</v>
      </c>
      <c r="J15" s="0"/>
      <c r="K15" s="0"/>
    </row>
    <row r="16" customFormat="false" ht="12.8" hidden="false" customHeight="false" outlineLevel="0" collapsed="false">
      <c r="A16" s="9" t="s">
        <v>26</v>
      </c>
      <c r="B16" s="21"/>
      <c r="C16" s="22"/>
      <c r="D16" s="21"/>
      <c r="E16" s="0"/>
      <c r="F16" s="0"/>
      <c r="I16" s="1" t="s">
        <v>27</v>
      </c>
      <c r="J16" s="1" t="n">
        <v>109</v>
      </c>
      <c r="K16" s="0"/>
    </row>
    <row r="17" customFormat="false" ht="12.8" hidden="false" customHeight="false" outlineLevel="0" collapsed="false">
      <c r="A17" s="1" t="s">
        <v>28</v>
      </c>
      <c r="B17" s="23"/>
      <c r="C17" s="24"/>
      <c r="D17" s="23"/>
      <c r="E17" s="0"/>
      <c r="F17" s="0"/>
      <c r="I17" s="1" t="s">
        <v>29</v>
      </c>
      <c r="J17" s="1" t="n">
        <v>220</v>
      </c>
      <c r="K17" s="0"/>
    </row>
    <row r="18" customFormat="false" ht="32.8" hidden="false" customHeight="false" outlineLevel="0" collapsed="false">
      <c r="A18" s="1" t="s">
        <v>30</v>
      </c>
      <c r="B18" s="23" t="n">
        <v>549.34</v>
      </c>
      <c r="C18" s="24"/>
      <c r="D18" s="23" t="n">
        <v>1000</v>
      </c>
      <c r="E18" s="16" t="s">
        <v>31</v>
      </c>
      <c r="F18" s="0"/>
      <c r="I18" s="1" t="s">
        <v>32</v>
      </c>
      <c r="J18" s="1" t="n">
        <v>220.34</v>
      </c>
      <c r="K18" s="0"/>
    </row>
    <row r="19" customFormat="false" ht="12.8" hidden="false" customHeight="false" outlineLevel="0" collapsed="false">
      <c r="A19" s="1" t="s">
        <v>33</v>
      </c>
      <c r="B19" s="23"/>
      <c r="C19" s="24"/>
      <c r="D19" s="23"/>
      <c r="E19" s="16"/>
      <c r="F19" s="0"/>
      <c r="J19" s="1" t="n">
        <f aca="false">SUM(J16:J18)</f>
        <v>549.34</v>
      </c>
      <c r="K19" s="0"/>
    </row>
    <row r="20" customFormat="false" ht="12.8" hidden="false" customHeight="false" outlineLevel="0" collapsed="false">
      <c r="A20" s="25" t="s">
        <v>34</v>
      </c>
      <c r="B20" s="15"/>
      <c r="C20" s="26"/>
      <c r="D20" s="15"/>
      <c r="E20" s="0"/>
      <c r="F20" s="0"/>
      <c r="K20" s="0"/>
    </row>
    <row r="21" customFormat="false" ht="12.8" hidden="false" customHeight="false" outlineLevel="0" collapsed="false">
      <c r="A21" s="12" t="s">
        <v>35</v>
      </c>
      <c r="B21" s="15"/>
      <c r="C21" s="26"/>
      <c r="D21" s="15"/>
      <c r="E21" s="0"/>
      <c r="F21" s="0"/>
      <c r="K21" s="0"/>
    </row>
    <row r="22" customFormat="false" ht="12.8" hidden="false" customHeight="false" outlineLevel="0" collapsed="false">
      <c r="A22" s="12" t="s">
        <v>36</v>
      </c>
      <c r="B22" s="15"/>
      <c r="C22" s="26"/>
      <c r="D22" s="15"/>
      <c r="E22" s="0"/>
      <c r="F22" s="0"/>
      <c r="K22" s="0"/>
    </row>
    <row r="23" customFormat="false" ht="12.8" hidden="false" customHeight="false" outlineLevel="0" collapsed="false">
      <c r="A23" s="12" t="s">
        <v>37</v>
      </c>
      <c r="B23" s="15"/>
      <c r="C23" s="26"/>
      <c r="D23" s="15"/>
      <c r="E23" s="0"/>
      <c r="F23" s="0"/>
      <c r="K23" s="0"/>
    </row>
    <row r="24" customFormat="false" ht="12.8" hidden="false" customHeight="false" outlineLevel="0" collapsed="false">
      <c r="A24" s="12" t="s">
        <v>38</v>
      </c>
      <c r="B24" s="15"/>
      <c r="C24" s="26"/>
      <c r="D24" s="15"/>
      <c r="E24" s="0"/>
      <c r="F24" s="0"/>
      <c r="K24" s="0"/>
    </row>
    <row r="25" customFormat="false" ht="22.35" hidden="false" customHeight="false" outlineLevel="0" collapsed="false">
      <c r="A25" s="12" t="s">
        <v>39</v>
      </c>
      <c r="B25" s="15" t="n">
        <v>1200</v>
      </c>
      <c r="C25" s="26"/>
      <c r="D25" s="15" t="n">
        <v>1200</v>
      </c>
      <c r="E25" s="16" t="s">
        <v>40</v>
      </c>
      <c r="F25" s="0"/>
      <c r="K25" s="1" t="n">
        <f aca="false">6.48+12.96</f>
        <v>19.44</v>
      </c>
    </row>
    <row r="26" customFormat="false" ht="43.25" hidden="false" customHeight="false" outlineLevel="0" collapsed="false">
      <c r="A26" s="12" t="s">
        <v>41</v>
      </c>
      <c r="B26" s="15"/>
      <c r="C26" s="26"/>
      <c r="D26" s="15"/>
      <c r="E26" s="16" t="s">
        <v>42</v>
      </c>
      <c r="F26" s="0"/>
    </row>
    <row r="27" customFormat="false" ht="22.35" hidden="false" customHeight="false" outlineLevel="0" collapsed="false">
      <c r="A27" s="12" t="s">
        <v>43</v>
      </c>
      <c r="B27" s="15" t="n">
        <v>175</v>
      </c>
      <c r="C27" s="26"/>
      <c r="D27" s="15" t="n">
        <v>175</v>
      </c>
      <c r="E27" s="16" t="s">
        <v>44</v>
      </c>
      <c r="F27" s="0"/>
    </row>
    <row r="28" customFormat="false" ht="32.8" hidden="false" customHeight="false" outlineLevel="0" collapsed="false">
      <c r="A28" s="12" t="s">
        <v>45</v>
      </c>
      <c r="B28" s="15"/>
      <c r="C28" s="26"/>
      <c r="D28" s="15"/>
      <c r="E28" s="16" t="s">
        <v>46</v>
      </c>
      <c r="F28" s="0"/>
    </row>
    <row r="29" customFormat="false" ht="32.8" hidden="false" customHeight="false" outlineLevel="0" collapsed="false">
      <c r="A29" s="12" t="s">
        <v>47</v>
      </c>
      <c r="B29" s="15" t="n">
        <v>311.5</v>
      </c>
      <c r="C29" s="26"/>
      <c r="D29" s="0"/>
      <c r="E29" s="16" t="s">
        <v>48</v>
      </c>
      <c r="F29" s="0" t="s">
        <v>49</v>
      </c>
    </row>
    <row r="30" customFormat="false" ht="32.8" hidden="false" customHeight="false" outlineLevel="0" collapsed="false">
      <c r="A30" s="12" t="s">
        <v>50</v>
      </c>
      <c r="B30" s="15"/>
      <c r="C30" s="26"/>
      <c r="D30" s="15"/>
      <c r="E30" s="16" t="s">
        <v>51</v>
      </c>
      <c r="F30" s="0"/>
    </row>
    <row r="31" customFormat="false" ht="12.8" hidden="false" customHeight="false" outlineLevel="0" collapsed="false">
      <c r="A31" s="12" t="s">
        <v>52</v>
      </c>
      <c r="B31" s="15"/>
      <c r="C31" s="26"/>
      <c r="D31" s="15"/>
      <c r="E31" s="0"/>
      <c r="F31" s="0"/>
    </row>
    <row r="32" customFormat="false" ht="12.8" hidden="false" customHeight="false" outlineLevel="0" collapsed="false">
      <c r="A32" s="12" t="s">
        <v>53</v>
      </c>
      <c r="B32" s="15"/>
      <c r="C32" s="26"/>
      <c r="D32" s="15"/>
      <c r="E32" s="0"/>
      <c r="F32" s="0"/>
    </row>
    <row r="33" customFormat="false" ht="12.8" hidden="false" customHeight="false" outlineLevel="0" collapsed="false">
      <c r="A33" s="12" t="s">
        <v>54</v>
      </c>
      <c r="B33" s="15" t="n">
        <v>19.44</v>
      </c>
      <c r="C33" s="26"/>
      <c r="D33" s="15" t="n">
        <v>19.44</v>
      </c>
      <c r="E33" s="2" t="s">
        <v>55</v>
      </c>
      <c r="F33" s="0"/>
    </row>
    <row r="34" customFormat="false" ht="32.8" hidden="false" customHeight="false" outlineLevel="0" collapsed="false">
      <c r="A34" s="12" t="s">
        <v>56</v>
      </c>
      <c r="B34" s="15" t="n">
        <v>360</v>
      </c>
      <c r="C34" s="26"/>
      <c r="D34" s="15" t="n">
        <v>360</v>
      </c>
      <c r="E34" s="16" t="s">
        <v>57</v>
      </c>
      <c r="F34" s="0"/>
    </row>
    <row r="35" customFormat="false" ht="32.8" hidden="false" customHeight="false" outlineLevel="0" collapsed="false">
      <c r="A35" s="12" t="s">
        <v>58</v>
      </c>
      <c r="B35" s="15" t="n">
        <v>243.84</v>
      </c>
      <c r="C35" s="26"/>
      <c r="D35" s="15" t="n">
        <v>243.84</v>
      </c>
      <c r="E35" s="16" t="s">
        <v>59</v>
      </c>
      <c r="F35" s="0"/>
    </row>
    <row r="36" customFormat="false" ht="32.8" hidden="false" customHeight="false" outlineLevel="0" collapsed="false">
      <c r="A36" s="12" t="s">
        <v>60</v>
      </c>
      <c r="B36" s="15"/>
      <c r="C36" s="26"/>
      <c r="D36" s="15"/>
      <c r="E36" s="16" t="s">
        <v>61</v>
      </c>
      <c r="F36" s="0"/>
    </row>
    <row r="37" customFormat="false" ht="12.8" hidden="false" customHeight="false" outlineLevel="0" collapsed="false">
      <c r="A37" s="12" t="s">
        <v>62</v>
      </c>
      <c r="B37" s="15" t="n">
        <v>1937.5</v>
      </c>
      <c r="C37" s="26"/>
      <c r="D37" s="15" t="n">
        <v>1937.5</v>
      </c>
      <c r="E37" s="2" t="s">
        <v>63</v>
      </c>
      <c r="F37" s="0"/>
    </row>
    <row r="38" customFormat="false" ht="12.8" hidden="false" customHeight="false" outlineLevel="0" collapsed="false">
      <c r="A38" s="12" t="s">
        <v>64</v>
      </c>
      <c r="B38" s="15"/>
      <c r="C38" s="26"/>
      <c r="D38" s="15"/>
      <c r="E38" s="0"/>
      <c r="F38" s="0"/>
    </row>
    <row r="39" customFormat="false" ht="32.8" hidden="false" customHeight="false" outlineLevel="0" collapsed="false">
      <c r="A39" s="12" t="s">
        <v>65</v>
      </c>
      <c r="B39" s="15"/>
      <c r="C39" s="26"/>
      <c r="D39" s="15"/>
      <c r="E39" s="16" t="s">
        <v>66</v>
      </c>
      <c r="F39" s="0"/>
    </row>
    <row r="40" customFormat="false" ht="12.8" hidden="false" customHeight="false" outlineLevel="0" collapsed="false">
      <c r="A40" s="12" t="s">
        <v>67</v>
      </c>
      <c r="B40" s="15" t="n">
        <v>1488.3</v>
      </c>
      <c r="C40" s="26"/>
      <c r="D40" s="15" t="n">
        <v>1488.3</v>
      </c>
      <c r="E40" s="0"/>
      <c r="F40" s="27"/>
    </row>
    <row r="41" customFormat="false" ht="12.8" hidden="false" customHeight="false" outlineLevel="0" collapsed="false">
      <c r="A41" s="12" t="s">
        <v>68</v>
      </c>
      <c r="B41" s="15"/>
      <c r="C41" s="26"/>
      <c r="D41" s="15"/>
      <c r="E41" s="0"/>
      <c r="F41" s="27"/>
    </row>
    <row r="42" customFormat="false" ht="12.8" hidden="false" customHeight="false" outlineLevel="0" collapsed="false">
      <c r="A42" s="12" t="s">
        <v>69</v>
      </c>
      <c r="B42" s="15" t="n">
        <v>122.95</v>
      </c>
      <c r="C42" s="26"/>
      <c r="D42" s="15" t="n">
        <v>122.95</v>
      </c>
      <c r="E42" s="2" t="s">
        <v>70</v>
      </c>
      <c r="F42" s="27"/>
    </row>
    <row r="43" customFormat="false" ht="12.8" hidden="false" customHeight="false" outlineLevel="0" collapsed="false">
      <c r="A43" s="17" t="s">
        <v>71</v>
      </c>
      <c r="B43" s="19" t="n">
        <f aca="false">SUM(B17:B42)</f>
        <v>6407.87</v>
      </c>
      <c r="C43" s="28"/>
      <c r="D43" s="19" t="n">
        <f aca="false">SUM(D17:D42)</f>
        <v>6547.03</v>
      </c>
      <c r="F43" s="27"/>
    </row>
    <row r="44" customFormat="false" ht="12.75" hidden="false" customHeight="false" outlineLevel="0" collapsed="false">
      <c r="A44" s="0"/>
      <c r="B44" s="0"/>
      <c r="C44" s="20"/>
      <c r="D44" s="0"/>
    </row>
    <row r="45" customFormat="false" ht="12.8" hidden="false" customHeight="false" outlineLevel="0" collapsed="false">
      <c r="A45" s="9" t="s">
        <v>72</v>
      </c>
      <c r="B45" s="10" t="n">
        <f aca="false">SUM(B14-B43)</f>
        <v>1517.13</v>
      </c>
      <c r="C45" s="26"/>
      <c r="D45" s="10" t="n">
        <f aca="false">SUM(D14-D43)</f>
        <v>877.969999999999</v>
      </c>
    </row>
    <row r="46" customFormat="false" ht="12.75" hidden="false" customHeight="false" outlineLevel="0" collapsed="false">
      <c r="A46" s="1" t="s">
        <v>73</v>
      </c>
      <c r="B46" s="0"/>
      <c r="C46" s="29"/>
      <c r="D46" s="0"/>
    </row>
    <row r="47" customFormat="false" ht="12.75" hidden="false" customHeight="false" outlineLevel="0" collapsed="false">
      <c r="A47" s="1" t="s">
        <v>74</v>
      </c>
      <c r="B47" s="30"/>
      <c r="C47" s="31"/>
      <c r="D47" s="32"/>
    </row>
    <row r="48" customFormat="false" ht="12.75" hidden="false" customHeight="false" outlineLevel="0" collapsed="false">
      <c r="A48" s="1" t="s">
        <v>75</v>
      </c>
      <c r="B48" s="33"/>
      <c r="C48" s="29"/>
    </row>
    <row r="51" customFormat="false" ht="16.5" hidden="false" customHeight="false" outlineLevel="0" collapsed="false"/>
  </sheetData>
  <mergeCells count="3">
    <mergeCell ref="A1:D1"/>
    <mergeCell ref="B2:D2"/>
    <mergeCell ref="B3:D3"/>
  </mergeCells>
  <printOptions headings="false" gridLines="true" gridLinesSet="true" horizontalCentered="true" verticalCentered="false"/>
  <pageMargins left="0" right="0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2001-07-24T01:21:48Z</dcterms:created>
  <dc:creator>Jon</dc:creator>
  <dc:language>en-US</dc:language>
  <cp:lastModifiedBy>Cathy Sliwinski</cp:lastModifiedBy>
  <cp:lastPrinted>2015-09-28T11:39:39Z</cp:lastPrinted>
  <dcterms:modified xsi:type="dcterms:W3CDTF">2016-01-18T20:17:13Z</dcterms:modified>
  <cp:revision>0</cp:revision>
</cp:coreProperties>
</file>