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9127"/>
  <workbookPr/>
  <mc:AlternateContent xmlns:mc="http://schemas.openxmlformats.org/markup-compatibility/2006">
    <mc:Choice Requires="x15">
      <x15ac:absPath xmlns:x15ac="http://schemas.microsoft.com/office/spreadsheetml/2010/11/ac" url="D:\CodeBasics\Excel\"/>
    </mc:Choice>
  </mc:AlternateContent>
  <xr:revisionPtr revIDLastSave="0" documentId="13_ncr:1_{51EB735C-3D06-4034-A45F-136561EF62A4}" xr6:coauthVersionLast="47" xr6:coauthVersionMax="47" xr10:uidLastSave="{00000000-0000-0000-0000-000000000000}"/>
  <bookViews>
    <workbookView xWindow="-108" yWindow="-108" windowWidth="23256" windowHeight="12456" activeTab="1" xr2:uid="{00000000-000D-0000-FFFF-FFFF00000000}"/>
  </bookViews>
  <sheets>
    <sheet name="May-2023" sheetId="1" r:id="rId1"/>
    <sheet name="June-2023" sheetId="2" r:id="rId2"/>
  </sheets>
  <definedNames>
    <definedName name="_xlnm._FilterDatabase" localSheetId="0" hidden="1">'May-2023'!$A$1:$E$12</definedName>
    <definedName name="Slicer_Category">#N/A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3"/>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6" i="2" l="1"/>
  <c r="H3" i="2"/>
  <c r="H4" i="2"/>
  <c r="H2" i="2"/>
  <c r="D13" i="2"/>
  <c r="E3" i="1"/>
  <c r="E4" i="1"/>
  <c r="E7" i="1"/>
  <c r="E6" i="1"/>
  <c r="E5" i="1"/>
  <c r="E11" i="1"/>
  <c r="E9" i="1"/>
  <c r="E8" i="1"/>
  <c r="E10" i="1"/>
  <c r="E12" i="1"/>
  <c r="E2" i="1"/>
  <c r="H3" i="1"/>
  <c r="H4" i="1"/>
  <c r="H2" i="1"/>
</calcChain>
</file>

<file path=xl/sharedStrings.xml><?xml version="1.0" encoding="utf-8"?>
<sst xmlns="http://schemas.openxmlformats.org/spreadsheetml/2006/main" count="67" uniqueCount="34">
  <si>
    <t>Date</t>
  </si>
  <si>
    <t>Subway sandwich</t>
  </si>
  <si>
    <t>Amount</t>
  </si>
  <si>
    <t>Item</t>
  </si>
  <si>
    <t>Category</t>
  </si>
  <si>
    <t>Food</t>
  </si>
  <si>
    <t>Rent</t>
  </si>
  <si>
    <t>Utilities</t>
  </si>
  <si>
    <t>Gas bill</t>
  </si>
  <si>
    <t>Phone bill</t>
  </si>
  <si>
    <t>Home rent</t>
  </si>
  <si>
    <t>Groceries</t>
  </si>
  <si>
    <t>Chotumal samosa</t>
  </si>
  <si>
    <t>Tondumal pani puri</t>
  </si>
  <si>
    <t>Olive garden</t>
  </si>
  <si>
    <t>Water bill</t>
  </si>
  <si>
    <t>tea-post</t>
  </si>
  <si>
    <t>Total Expense</t>
  </si>
  <si>
    <t>Major Expense?</t>
  </si>
  <si>
    <t>Vada Pav</t>
  </si>
  <si>
    <t>samosa</t>
  </si>
  <si>
    <t>Groceries (Big Bazaar)</t>
  </si>
  <si>
    <t>Mobile recharge</t>
  </si>
  <si>
    <t>LPG Gas bill</t>
  </si>
  <si>
    <t>Electricity bill</t>
  </si>
  <si>
    <t>South Indian Thali</t>
  </si>
  <si>
    <t>Cutting Chai</t>
  </si>
  <si>
    <t>Pani Puri</t>
  </si>
  <si>
    <t>Groceries (DMart)</t>
  </si>
  <si>
    <t>Sum=</t>
  </si>
  <si>
    <t>Total</t>
  </si>
  <si>
    <t xml:space="preserve">SUM using table </t>
  </si>
  <si>
    <t>forumula</t>
  </si>
  <si>
    <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</si>
</sst>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1"/>
      <color theme="1"/>
      <name val="Calibri"/>
      <family val="2"/>
      <scheme val="minor"/>
    </font>
    <font>
      <b/>
      <sz val="11"/>
      <color theme="3"/>
      <name val="Calibri"/>
      <family val="2"/>
      <scheme val="minor"/>
    </font>
    <font>
      <b/>
      <sz val="11"/>
      <color theme="1"/>
      <name val="Calibri"/>
      <family val="2"/>
      <scheme val="minor"/>
    </font>
  </fonts>
  <fills count="4">
    <fill>
      <patternFill patternType="none"/>
    </fill>
    <fill>
      <patternFill patternType="gray125"/>
    </fill>
    <fill>
      <patternFill patternType="solid">
        <fgColor theme="7" tint="0.79998168889431442"/>
        <bgColor indexed="64"/>
      </patternFill>
    </fill>
    <fill>
      <patternFill patternType="solid">
        <fgColor rgb="FFFFFF00"/>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10">
    <xf numFmtId="0" fontId="0" fillId="0" borderId="0" xfId="0"/>
    <xf numFmtId="16" fontId="0" fillId="0" borderId="0" xfId="0" applyNumberFormat="1"/>
    <xf numFmtId="0" fontId="0" fillId="0" borderId="0" xfId="0" applyAlignment="1">
      <alignment horizontal="right"/>
    </xf>
    <xf numFmtId="0" fontId="0" fillId="2" borderId="0" xfId="0" applyFill="1"/>
    <xf numFmtId="0" fontId="0" fillId="2" borderId="0" xfId="0" applyFill="1" applyAlignment="1">
      <alignment horizontal="right"/>
    </xf>
    <xf numFmtId="2" fontId="0" fillId="0" borderId="0" xfId="1" applyNumberFormat="1" applyFont="1"/>
    <xf numFmtId="3" fontId="0" fillId="0" borderId="0" xfId="0" applyNumberFormat="1" applyAlignment="1">
      <alignment horizontal="right"/>
    </xf>
    <xf numFmtId="0" fontId="3" fillId="0" borderId="0" xfId="0" applyFont="1"/>
    <xf numFmtId="0" fontId="3" fillId="3" borderId="0" xfId="0" applyFont="1" applyFill="1"/>
    <xf numFmtId="0" fontId="2" fillId="2" borderId="0" xfId="0" applyFont="1" applyFill="1" applyAlignment="1">
      <alignment horizontal="center"/>
    </xf>
  </cellXfs>
  <cellStyles count="2">
    <cellStyle name="Normal" xfId="0" builtinId="0"/>
    <cellStyle name="Percent" xfId="1" builtinId="5"/>
  </cellStyles>
  <dxfs count="6">
    <dxf>
      <font>
        <color rgb="FF9C0006"/>
      </font>
      <fill>
        <patternFill>
          <bgColor rgb="FFFFC7CE"/>
        </patternFill>
      </fill>
    </dxf>
    <dxf>
      <font>
        <color rgb="FF9C0006"/>
      </font>
      <fill>
        <patternFill>
          <bgColor rgb="FFFFC7CE"/>
        </patternFill>
      </fill>
    </dxf>
    <dxf>
      <alignment horizontal="right" vertical="bottom" textRotation="0" wrapText="0" indent="0" justifyLastLine="0" shrinkToFit="0" readingOrder="0"/>
    </dxf>
    <dxf>
      <alignment horizontal="right" vertical="bottom" textRotation="0" wrapText="0" indent="0" justifyLastLine="0" shrinkToFit="0" readingOrder="0"/>
    </dxf>
    <dxf>
      <numFmt numFmtId="21" formatCode="dd/mmm"/>
    </dxf>
    <dxf>
      <font>
        <b/>
        <strike val="0"/>
        <outline val="0"/>
        <shadow val="0"/>
        <u val="none"/>
        <vertAlign val="baseline"/>
        <sz val="11"/>
        <color theme="3"/>
        <name val="Calibri"/>
        <family val="2"/>
        <scheme val="minor"/>
      </font>
      <fill>
        <patternFill patternType="solid">
          <fgColor indexed="64"/>
          <bgColor theme="7"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microsoft.com/office/2007/relationships/slicerCache" Target="slicerCaches/slicerCach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lotArea>
      <c:layout/>
      <c:barChart>
        <c:barDir val="bar"/>
        <c:grouping val="clustered"/>
        <c:varyColors val="0"/>
        <c:ser>
          <c:idx val="0"/>
          <c:order val="0"/>
          <c:tx>
            <c:strRef>
              <c:f>'June-2023'!$D$1</c:f>
              <c:strCache>
                <c:ptCount val="1"/>
                <c:pt idx="0">
                  <c:v>Amount</c:v>
                </c:pt>
              </c:strCache>
            </c:strRef>
          </c:tx>
          <c:spPr>
            <a:solidFill>
              <a:schemeClr val="accent1"/>
            </a:solidFill>
            <a:ln>
              <a:noFill/>
            </a:ln>
            <a:effectLst/>
          </c:spPr>
          <c:invertIfNegative val="0"/>
          <c:cat>
            <c:strRef>
              <c:extLst>
                <c:ext xmlns:c15="http://schemas.microsoft.com/office/drawing/2012/chart" uri="{02D57815-91ED-43cb-92C2-25804820EDAC}">
                  <c15:fullRef>
                    <c15:sqref>'June-2023'!$A$2:$C$12</c15:sqref>
                  </c15:fullRef>
                  <c15:levelRef>
                    <c15:sqref>'June-2023'!$C$2:$C$12</c15:sqref>
                  </c15:levelRef>
                </c:ext>
              </c:extLst>
              <c:f>'June-2023'!$C$2:$C$12</c:f>
              <c:strCache>
                <c:ptCount val="11"/>
                <c:pt idx="0">
                  <c:v>Vada Pav</c:v>
                </c:pt>
                <c:pt idx="1">
                  <c:v>samosa</c:v>
                </c:pt>
                <c:pt idx="2">
                  <c:v>Groceries (Big Bazaar)</c:v>
                </c:pt>
                <c:pt idx="3">
                  <c:v>Mobile recharge</c:v>
                </c:pt>
                <c:pt idx="4">
                  <c:v>LPG Gas bill</c:v>
                </c:pt>
                <c:pt idx="5">
                  <c:v>Home rent</c:v>
                </c:pt>
                <c:pt idx="6">
                  <c:v>Electricity bill</c:v>
                </c:pt>
                <c:pt idx="7">
                  <c:v>South Indian Thali</c:v>
                </c:pt>
                <c:pt idx="8">
                  <c:v>Cutting Chai</c:v>
                </c:pt>
                <c:pt idx="9">
                  <c:v>Pani Puri</c:v>
                </c:pt>
                <c:pt idx="10">
                  <c:v>Groceries (DMart)</c:v>
                </c:pt>
              </c:strCache>
            </c:strRef>
          </c:cat>
          <c:val>
            <c:numRef>
              <c:f>'June-2023'!$D$2:$D$12</c:f>
              <c:numCache>
                <c:formatCode>General</c:formatCode>
                <c:ptCount val="11"/>
                <c:pt idx="0">
                  <c:v>20</c:v>
                </c:pt>
                <c:pt idx="1">
                  <c:v>15</c:v>
                </c:pt>
                <c:pt idx="2">
                  <c:v>600</c:v>
                </c:pt>
                <c:pt idx="3">
                  <c:v>200</c:v>
                </c:pt>
                <c:pt idx="4">
                  <c:v>800</c:v>
                </c:pt>
                <c:pt idx="5" formatCode="#,##0">
                  <c:v>12000</c:v>
                </c:pt>
                <c:pt idx="6">
                  <c:v>500</c:v>
                </c:pt>
                <c:pt idx="7">
                  <c:v>150</c:v>
                </c:pt>
                <c:pt idx="8">
                  <c:v>20</c:v>
                </c:pt>
                <c:pt idx="9">
                  <c:v>30</c:v>
                </c:pt>
                <c:pt idx="10">
                  <c:v>500</c:v>
                </c:pt>
              </c:numCache>
            </c:numRef>
          </c:val>
          <c:extLst>
            <c:ext xmlns:c16="http://schemas.microsoft.com/office/drawing/2014/chart" uri="{C3380CC4-5D6E-409C-BE32-E72D297353CC}">
              <c16:uniqueId val="{00000000-F8FE-4E1A-B099-8CC40C71A473}"/>
            </c:ext>
          </c:extLst>
        </c:ser>
        <c:dLbls>
          <c:showLegendKey val="0"/>
          <c:showVal val="0"/>
          <c:showCatName val="0"/>
          <c:showSerName val="0"/>
          <c:showPercent val="0"/>
          <c:showBubbleSize val="0"/>
        </c:dLbls>
        <c:gapWidth val="247"/>
        <c:axId val="1580846991"/>
        <c:axId val="1580848431"/>
      </c:barChart>
      <c:catAx>
        <c:axId val="1580846991"/>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1580848431"/>
        <c:crosses val="autoZero"/>
        <c:auto val="1"/>
        <c:lblAlgn val="ctr"/>
        <c:lblOffset val="100"/>
        <c:noMultiLvlLbl val="0"/>
      </c:catAx>
      <c:valAx>
        <c:axId val="1580848431"/>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1580846991"/>
        <c:crosses val="autoZero"/>
        <c:crossBetween val="between"/>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1">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absolute">
    <xdr:from>
      <xdr:col>9</xdr:col>
      <xdr:colOff>106680</xdr:colOff>
      <xdr:row>0</xdr:row>
      <xdr:rowOff>121921</xdr:rowOff>
    </xdr:from>
    <xdr:to>
      <xdr:col>12</xdr:col>
      <xdr:colOff>91440</xdr:colOff>
      <xdr:row>6</xdr:row>
      <xdr:rowOff>167641</xdr:rowOff>
    </xdr:to>
    <mc:AlternateContent xmlns:mc="http://schemas.openxmlformats.org/markup-compatibility/2006">
      <mc:Choice xmlns:sle15="http://schemas.microsoft.com/office/drawing/2012/slicer" Requires="sle15">
        <xdr:graphicFrame macro="">
          <xdr:nvGraphicFramePr>
            <xdr:cNvPr id="2" name="Category">
              <a:extLst>
                <a:ext uri="{FF2B5EF4-FFF2-40B4-BE49-F238E27FC236}">
                  <a16:creationId xmlns:a16="http://schemas.microsoft.com/office/drawing/2014/main" id="{B698DB54-2E39-0CC2-F5CB-64D04484E4DA}"/>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9997440" y="121921"/>
              <a:ext cx="1813560" cy="1143000"/>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xdr:from>
      <xdr:col>4</xdr:col>
      <xdr:colOff>289560</xdr:colOff>
      <xdr:row>8</xdr:row>
      <xdr:rowOff>179070</xdr:rowOff>
    </xdr:from>
    <xdr:to>
      <xdr:col>9</xdr:col>
      <xdr:colOff>563880</xdr:colOff>
      <xdr:row>23</xdr:row>
      <xdr:rowOff>179070</xdr:rowOff>
    </xdr:to>
    <xdr:graphicFrame macro="">
      <xdr:nvGraphicFramePr>
        <xdr:cNvPr id="4" name="Chart 3">
          <a:extLst>
            <a:ext uri="{FF2B5EF4-FFF2-40B4-BE49-F238E27FC236}">
              <a16:creationId xmlns:a16="http://schemas.microsoft.com/office/drawing/2014/main" id="{03A032CF-3E0D-88D3-77B4-DC173AF8F10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321113B8-67BE-44AA-B4AA-FD09D5CE835D}" sourceName="Category">
  <extLst>
    <x:ext xmlns:x15="http://schemas.microsoft.com/office/spreadsheetml/2010/11/main" uri="{2F2917AC-EB37-4324-AD4E-5DD8C200BD13}">
      <x15:tableSlicerCache tableId="1" column="2"/>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EC1FF01C-F2C6-4FF6-95CE-417D920E6744}" cache="Slicer_Category" caption="Category"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C1497E6-1C7D-4710-95EF-2A34B4FA9112}" name="Table1" displayName="Table1" ref="A1:D12" headerRowDxfId="5">
  <autoFilter ref="A1:D12" xr:uid="{9C1497E6-1C7D-4710-95EF-2A34B4FA9112}"/>
  <tableColumns count="4">
    <tableColumn id="1" xr3:uid="{700DAB1F-8987-4AFF-AD5B-F86EDDF2ECC8}" name="Date" totalsRowLabel="Total" dataDxfId="4"/>
    <tableColumn id="2" xr3:uid="{56298201-B20D-418B-82A1-7FCC4C275CC2}" name="Category"/>
    <tableColumn id="3" xr3:uid="{F7EF5530-4045-4247-8396-6E43EF787F61}" name="Item"/>
    <tableColumn id="4" xr3:uid="{AA8F1E27-57E2-4889-B5C1-C2F41502983F}" name="Amount" totalsRowFunction="sum" dataDxfId="3" totalsRowDxfId="2"/>
  </tableColumns>
  <tableStyleInfo name="TableStyleMedium6" showFirstColumn="1" showLastColumn="1" showRowStripes="1" showColumnStripes="1"/>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4"/>
  <sheetViews>
    <sheetView zoomScale="115" zoomScaleNormal="115" workbookViewId="0">
      <selection sqref="A1:E13"/>
    </sheetView>
  </sheetViews>
  <sheetFormatPr defaultRowHeight="14.4" x14ac:dyDescent="0.3"/>
  <cols>
    <col min="1" max="1" width="10.88671875" customWidth="1"/>
    <col min="2" max="2" width="11.33203125" customWidth="1"/>
    <col min="3" max="3" width="19" customWidth="1"/>
    <col min="4" max="4" width="10.44140625" style="2" customWidth="1"/>
    <col min="5" max="5" width="14.5546875" bestFit="1" customWidth="1"/>
    <col min="7" max="7" width="13.44140625" bestFit="1" customWidth="1"/>
    <col min="8" max="8" width="16.5546875" customWidth="1"/>
  </cols>
  <sheetData>
    <row r="1" spans="1:8" x14ac:dyDescent="0.3">
      <c r="A1" s="3" t="s">
        <v>0</v>
      </c>
      <c r="B1" s="3" t="s">
        <v>4</v>
      </c>
      <c r="C1" s="3" t="s">
        <v>3</v>
      </c>
      <c r="D1" s="4" t="s">
        <v>2</v>
      </c>
      <c r="E1" s="3" t="s">
        <v>18</v>
      </c>
      <c r="G1" t="s">
        <v>4</v>
      </c>
      <c r="H1" t="s">
        <v>17</v>
      </c>
    </row>
    <row r="2" spans="1:8" x14ac:dyDescent="0.3">
      <c r="A2" s="1">
        <v>45047</v>
      </c>
      <c r="B2" t="s">
        <v>5</v>
      </c>
      <c r="C2" t="s">
        <v>1</v>
      </c>
      <c r="D2" s="2">
        <v>10</v>
      </c>
      <c r="E2" t="str">
        <f t="shared" ref="E2:E12" si="0">IF(D2&gt;=100,"Yes","No")</f>
        <v>No</v>
      </c>
      <c r="G2" t="s">
        <v>5</v>
      </c>
      <c r="H2">
        <f>SUMIF($B$2:$B$12,G2,$D$2:$D$12)</f>
        <v>220</v>
      </c>
    </row>
    <row r="3" spans="1:8" x14ac:dyDescent="0.3">
      <c r="A3" s="1">
        <v>45047</v>
      </c>
      <c r="B3" t="s">
        <v>5</v>
      </c>
      <c r="C3" t="s">
        <v>12</v>
      </c>
      <c r="D3" s="2">
        <v>20</v>
      </c>
      <c r="E3" t="str">
        <f t="shared" si="0"/>
        <v>No</v>
      </c>
      <c r="G3" t="s">
        <v>6</v>
      </c>
      <c r="H3">
        <f t="shared" ref="H3:H4" si="1">SUMIF($B$2:$B$12,G3,$D$2:$D$12)</f>
        <v>500</v>
      </c>
    </row>
    <row r="4" spans="1:8" x14ac:dyDescent="0.3">
      <c r="A4" s="1">
        <v>45047</v>
      </c>
      <c r="B4" t="s">
        <v>5</v>
      </c>
      <c r="C4" t="s">
        <v>11</v>
      </c>
      <c r="D4" s="2">
        <v>50</v>
      </c>
      <c r="E4" t="str">
        <f t="shared" si="0"/>
        <v>No</v>
      </c>
      <c r="G4" t="s">
        <v>7</v>
      </c>
      <c r="H4">
        <f t="shared" si="1"/>
        <v>320</v>
      </c>
    </row>
    <row r="5" spans="1:8" x14ac:dyDescent="0.3">
      <c r="A5" s="1">
        <v>45047</v>
      </c>
      <c r="B5" t="s">
        <v>7</v>
      </c>
      <c r="C5" t="s">
        <v>9</v>
      </c>
      <c r="D5" s="2">
        <v>100</v>
      </c>
      <c r="E5" t="str">
        <f t="shared" si="0"/>
        <v>Yes</v>
      </c>
    </row>
    <row r="6" spans="1:8" x14ac:dyDescent="0.3">
      <c r="A6" s="1">
        <v>45047</v>
      </c>
      <c r="B6" t="s">
        <v>7</v>
      </c>
      <c r="C6" t="s">
        <v>8</v>
      </c>
      <c r="D6" s="2">
        <v>200</v>
      </c>
      <c r="E6" t="str">
        <f t="shared" si="0"/>
        <v>Yes</v>
      </c>
    </row>
    <row r="7" spans="1:8" x14ac:dyDescent="0.3">
      <c r="A7" s="1">
        <v>45047</v>
      </c>
      <c r="B7" t="s">
        <v>6</v>
      </c>
      <c r="C7" t="s">
        <v>10</v>
      </c>
      <c r="D7" s="2">
        <v>500</v>
      </c>
      <c r="E7" t="str">
        <f t="shared" si="0"/>
        <v>Yes</v>
      </c>
    </row>
    <row r="8" spans="1:8" x14ac:dyDescent="0.3">
      <c r="A8" s="1">
        <v>45048</v>
      </c>
      <c r="B8" t="s">
        <v>7</v>
      </c>
      <c r="C8" t="s">
        <v>15</v>
      </c>
      <c r="D8" s="2">
        <v>20</v>
      </c>
      <c r="E8" t="str">
        <f t="shared" si="0"/>
        <v>No</v>
      </c>
    </row>
    <row r="9" spans="1:8" x14ac:dyDescent="0.3">
      <c r="A9" s="1">
        <v>45048</v>
      </c>
      <c r="B9" t="s">
        <v>5</v>
      </c>
      <c r="C9" t="s">
        <v>14</v>
      </c>
      <c r="D9" s="2">
        <v>30</v>
      </c>
      <c r="E9" t="str">
        <f t="shared" si="0"/>
        <v>No</v>
      </c>
    </row>
    <row r="10" spans="1:8" x14ac:dyDescent="0.3">
      <c r="A10" s="1">
        <v>45048</v>
      </c>
      <c r="B10" t="s">
        <v>5</v>
      </c>
      <c r="C10" t="s">
        <v>16</v>
      </c>
      <c r="D10" s="2">
        <v>30</v>
      </c>
      <c r="E10" t="str">
        <f t="shared" si="0"/>
        <v>No</v>
      </c>
    </row>
    <row r="11" spans="1:8" x14ac:dyDescent="0.3">
      <c r="A11" s="1">
        <v>45048</v>
      </c>
      <c r="B11" t="s">
        <v>5</v>
      </c>
      <c r="C11" t="s">
        <v>13</v>
      </c>
      <c r="D11" s="2">
        <v>50</v>
      </c>
      <c r="E11" t="str">
        <f t="shared" si="0"/>
        <v>No</v>
      </c>
    </row>
    <row r="12" spans="1:8" x14ac:dyDescent="0.3">
      <c r="A12" s="1">
        <v>45049</v>
      </c>
      <c r="B12" t="s">
        <v>5</v>
      </c>
      <c r="C12" t="s">
        <v>11</v>
      </c>
      <c r="D12" s="2">
        <v>30</v>
      </c>
      <c r="E12" t="str">
        <f t="shared" si="0"/>
        <v>No</v>
      </c>
    </row>
    <row r="14" spans="1:8" x14ac:dyDescent="0.3">
      <c r="E14" s="5"/>
    </row>
  </sheetData>
  <sortState xmlns:xlrd2="http://schemas.microsoft.com/office/spreadsheetml/2017/richdata2" ref="A2:E12">
    <sortCondition ref="A2:A12"/>
  </sortState>
  <conditionalFormatting sqref="E2:E14">
    <cfRule type="cellIs" dxfId="1" priority="1" operator="equal">
      <formula>"Yes"</formula>
    </cfRule>
  </conditionalFormatting>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69D04A-3B0A-4DB9-86D0-CD326D0C1C8B}">
  <dimension ref="A1:H16"/>
  <sheetViews>
    <sheetView tabSelected="1" workbookViewId="0">
      <selection activeCell="D22" sqref="D22"/>
    </sheetView>
  </sheetViews>
  <sheetFormatPr defaultRowHeight="14.4" x14ac:dyDescent="0.3"/>
  <cols>
    <col min="1" max="1" width="15.6640625" customWidth="1"/>
    <col min="2" max="2" width="15.44140625" customWidth="1"/>
    <col min="3" max="3" width="22.5546875" customWidth="1"/>
    <col min="4" max="4" width="27.88671875" customWidth="1"/>
    <col min="5" max="5" width="20.33203125" customWidth="1"/>
    <col min="7" max="7" width="10" customWidth="1"/>
    <col min="8" max="8" width="14.5546875" customWidth="1"/>
  </cols>
  <sheetData>
    <row r="1" spans="1:8" x14ac:dyDescent="0.3">
      <c r="A1" s="9" t="s">
        <v>0</v>
      </c>
      <c r="B1" s="9" t="s">
        <v>4</v>
      </c>
      <c r="C1" s="9" t="s">
        <v>3</v>
      </c>
      <c r="D1" s="9" t="s">
        <v>2</v>
      </c>
      <c r="G1" s="8" t="s">
        <v>4</v>
      </c>
      <c r="H1" s="8" t="s">
        <v>30</v>
      </c>
    </row>
    <row r="2" spans="1:8" x14ac:dyDescent="0.3">
      <c r="A2" s="1">
        <v>45078</v>
      </c>
      <c r="B2" t="s">
        <v>5</v>
      </c>
      <c r="C2" t="s">
        <v>19</v>
      </c>
      <c r="D2" s="2">
        <v>20</v>
      </c>
      <c r="G2" t="s">
        <v>5</v>
      </c>
      <c r="H2">
        <f>SUMIF(B2:B12,G2,D2:D12)</f>
        <v>1335</v>
      </c>
    </row>
    <row r="3" spans="1:8" x14ac:dyDescent="0.3">
      <c r="A3" s="1">
        <v>45078</v>
      </c>
      <c r="B3" t="s">
        <v>5</v>
      </c>
      <c r="C3" t="s">
        <v>20</v>
      </c>
      <c r="D3" s="2">
        <v>15</v>
      </c>
      <c r="G3" t="s">
        <v>7</v>
      </c>
      <c r="H3">
        <f>SUMIF(B3:B13,G3,D3:D13)</f>
        <v>1500</v>
      </c>
    </row>
    <row r="4" spans="1:8" x14ac:dyDescent="0.3">
      <c r="A4" s="1">
        <v>45079</v>
      </c>
      <c r="B4" t="s">
        <v>5</v>
      </c>
      <c r="C4" t="s">
        <v>21</v>
      </c>
      <c r="D4" s="2">
        <v>600</v>
      </c>
      <c r="G4" t="s">
        <v>6</v>
      </c>
      <c r="H4">
        <f>SUMIF(B4:B14,G4,D4:D14)</f>
        <v>12000</v>
      </c>
    </row>
    <row r="5" spans="1:8" x14ac:dyDescent="0.3">
      <c r="A5" s="1">
        <v>45079</v>
      </c>
      <c r="B5" t="s">
        <v>7</v>
      </c>
      <c r="C5" t="s">
        <v>22</v>
      </c>
      <c r="D5" s="2">
        <v>200</v>
      </c>
    </row>
    <row r="6" spans="1:8" x14ac:dyDescent="0.3">
      <c r="A6" s="1">
        <v>45079</v>
      </c>
      <c r="B6" t="s">
        <v>7</v>
      </c>
      <c r="C6" t="s">
        <v>23</v>
      </c>
      <c r="D6" s="2">
        <v>800</v>
      </c>
    </row>
    <row r="7" spans="1:8" x14ac:dyDescent="0.3">
      <c r="A7" s="1">
        <v>45079</v>
      </c>
      <c r="B7" t="s">
        <v>6</v>
      </c>
      <c r="C7" t="s">
        <v>10</v>
      </c>
      <c r="D7" s="6">
        <v>12000</v>
      </c>
    </row>
    <row r="8" spans="1:8" x14ac:dyDescent="0.3">
      <c r="A8" s="1">
        <v>45079</v>
      </c>
      <c r="B8" t="s">
        <v>7</v>
      </c>
      <c r="C8" t="s">
        <v>24</v>
      </c>
      <c r="D8" s="2">
        <v>500</v>
      </c>
    </row>
    <row r="9" spans="1:8" x14ac:dyDescent="0.3">
      <c r="A9" s="1">
        <v>45080</v>
      </c>
      <c r="B9" t="s">
        <v>5</v>
      </c>
      <c r="C9" t="s">
        <v>25</v>
      </c>
      <c r="D9" s="2">
        <v>150</v>
      </c>
    </row>
    <row r="10" spans="1:8" x14ac:dyDescent="0.3">
      <c r="A10" s="1">
        <v>45080</v>
      </c>
      <c r="B10" t="s">
        <v>5</v>
      </c>
      <c r="C10" t="s">
        <v>26</v>
      </c>
      <c r="D10" s="2">
        <v>20</v>
      </c>
    </row>
    <row r="11" spans="1:8" x14ac:dyDescent="0.3">
      <c r="A11" s="1">
        <v>45080</v>
      </c>
      <c r="B11" t="s">
        <v>5</v>
      </c>
      <c r="C11" t="s">
        <v>27</v>
      </c>
      <c r="D11" s="2">
        <v>30</v>
      </c>
      <c r="F11" t="s">
        <v>33</v>
      </c>
    </row>
    <row r="12" spans="1:8" x14ac:dyDescent="0.3">
      <c r="A12" s="1">
        <v>45080</v>
      </c>
      <c r="B12" t="s">
        <v>5</v>
      </c>
      <c r="C12" t="s">
        <v>28</v>
      </c>
      <c r="D12" s="2">
        <v>500</v>
      </c>
    </row>
    <row r="13" spans="1:8" x14ac:dyDescent="0.3">
      <c r="A13" s="7" t="s">
        <v>29</v>
      </c>
      <c r="D13" s="2">
        <f>SUM(D2:D12)</f>
        <v>14835</v>
      </c>
    </row>
    <row r="16" spans="1:8" x14ac:dyDescent="0.3">
      <c r="A16" s="7" t="s">
        <v>31</v>
      </c>
      <c r="B16" s="7" t="s">
        <v>32</v>
      </c>
      <c r="C16">
        <f>SUM(Table1[Amount])</f>
        <v>14835</v>
      </c>
    </row>
  </sheetData>
  <conditionalFormatting sqref="E13">
    <cfRule type="cellIs" dxfId="0" priority="2" operator="equal">
      <formula>"Yes"</formula>
    </cfRule>
  </conditionalFormatting>
  <pageMargins left="0.7" right="0.7" top="0.75" bottom="0.75" header="0.3" footer="0.3"/>
  <pageSetup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86C0266E115364AA9B96DE5BECF7DB6" ma:contentTypeVersion="14" ma:contentTypeDescription="Create a new document." ma:contentTypeScope="" ma:versionID="c921848065db5a49d1de2391ec81580e">
  <xsd:schema xmlns:xsd="http://www.w3.org/2001/XMLSchema" xmlns:xs="http://www.w3.org/2001/XMLSchema" xmlns:p="http://schemas.microsoft.com/office/2006/metadata/properties" xmlns:ns2="631564f6-0349-4cc5-b00d-7cf3ba42f824" xmlns:ns3="46297aa2-77d1-4586-9726-07d56a535ee7" targetNamespace="http://schemas.microsoft.com/office/2006/metadata/properties" ma:root="true" ma:fieldsID="ff9dd1b7eff9d7fccc1b7fb333026bb0" ns2:_="" ns3:_="">
    <xsd:import namespace="631564f6-0349-4cc5-b00d-7cf3ba42f824"/>
    <xsd:import namespace="46297aa2-77d1-4586-9726-07d56a535ee7"/>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2:MediaServiceLocation" minOccurs="0"/>
                <xsd:element ref="ns2:MediaServiceGenerationTime" minOccurs="0"/>
                <xsd:element ref="ns2:MediaServiceEventHashCode" minOccurs="0"/>
                <xsd:element ref="ns2:lcf76f155ced4ddcb4097134ff3c332f" minOccurs="0"/>
                <xsd:element ref="ns3:TaxCatchAll" minOccurs="0"/>
                <xsd:element ref="ns2:MediaServiceOCR" minOccurs="0"/>
                <xsd:element ref="ns2:MediaServiceSearchPropertie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31564f6-0349-4cc5-b00d-7cf3ba42f82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MediaServiceLocation" ma:index="12" nillable="true" ma:displayName="Location" ma:indexed="true" ma:internalName="MediaServiceLocatio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lcf76f155ced4ddcb4097134ff3c332f" ma:index="16" nillable="true" ma:taxonomy="true" ma:internalName="lcf76f155ced4ddcb4097134ff3c332f" ma:taxonomyFieldName="MediaServiceImageTags" ma:displayName="Image Tags" ma:readOnly="false" ma:fieldId="{5cf76f15-5ced-4ddc-b409-7134ff3c332f}" ma:taxonomyMulti="true" ma:sspId="afd9a293-139f-4208-837f-2845fada8973" ma:termSetId="09814cd3-568e-fe90-9814-8d621ff8fb84" ma:anchorId="fba54fb3-c3e1-fe81-a776-ca4b69148c4d" ma:open="true" ma:isKeyword="false">
      <xsd:complexType>
        <xsd:sequence>
          <xsd:element ref="pc:Terms" minOccurs="0" maxOccurs="1"/>
        </xsd:sequence>
      </xsd:complexType>
    </xsd:element>
    <xsd:element name="MediaServiceOCR" ma:index="18" nillable="true" ma:displayName="Extracted Text" ma:internalName="MediaServiceOCR" ma:readOnly="true">
      <xsd:simpleType>
        <xsd:restriction base="dms:Note">
          <xsd:maxLength value="255"/>
        </xsd:restriction>
      </xsd:simpleType>
    </xsd:element>
    <xsd:element name="MediaServiceSearchProperties" ma:index="19"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46297aa2-77d1-4586-9726-07d56a535ee7" elementFormDefault="qualified">
    <xsd:import namespace="http://schemas.microsoft.com/office/2006/documentManagement/types"/>
    <xsd:import namespace="http://schemas.microsoft.com/office/infopath/2007/PartnerControls"/>
    <xsd:element name="TaxCatchAll" ma:index="17" nillable="true" ma:displayName="Taxonomy Catch All Column" ma:hidden="true" ma:list="{83f7f984-84d1-4adc-8904-137f404b280a}" ma:internalName="TaxCatchAll" ma:showField="CatchAllData" ma:web="46297aa2-77d1-4586-9726-07d56a535ee7">
      <xsd:complexType>
        <xsd:complexContent>
          <xsd:extension base="dms:MultiChoiceLookup">
            <xsd:sequence>
              <xsd:element name="Value" type="dms:Lookup" maxOccurs="unbounded" minOccurs="0" nillable="true"/>
            </xsd:sequence>
          </xsd:extension>
        </xsd:complexContent>
      </xsd:complexType>
    </xsd:element>
    <xsd:element name="SharedWithUsers" ma:index="2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9276F04-B43B-44EE-AE72-4A37BCD988E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31564f6-0349-4cc5-b00d-7cf3ba42f824"/>
    <ds:schemaRef ds:uri="46297aa2-77d1-4586-9726-07d56a535ee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6B4092E1-A6C9-44E4-AC0C-FE8AD14441E6}">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May-2023</vt:lpstr>
      <vt:lpstr>June-2023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Dhaval Patel</dc:creator>
  <cp:lastModifiedBy>Sairam Nagarajan</cp:lastModifiedBy>
  <dcterms:created xsi:type="dcterms:W3CDTF">2015-06-05T18:17:20Z</dcterms:created>
  <dcterms:modified xsi:type="dcterms:W3CDTF">2025-09-01T03:03:54Z</dcterms:modified>
</cp:coreProperties>
</file>