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morris\users$\jrogacova\Jenny's Documents\RATES\"/>
    </mc:Choice>
  </mc:AlternateContent>
  <xr:revisionPtr revIDLastSave="0" documentId="8_{78C36CAE-DE01-4A89-B5AF-6D0B7DE867CC}" xr6:coauthVersionLast="47" xr6:coauthVersionMax="47" xr10:uidLastSave="{00000000-0000-0000-0000-000000000000}"/>
  <bookViews>
    <workbookView xWindow="-28920" yWindow="-120" windowWidth="29040" windowHeight="15840" xr2:uid="{FB20DA84-56EB-4368-A447-6E0360114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31" i="1"/>
  <c r="F30" i="1"/>
  <c r="F18" i="1"/>
</calcChain>
</file>

<file path=xl/sharedStrings.xml><?xml version="1.0" encoding="utf-8"?>
<sst xmlns="http://schemas.openxmlformats.org/spreadsheetml/2006/main" count="162" uniqueCount="81">
  <si>
    <t>ORIGIN</t>
  </si>
  <si>
    <t>DESTINATION</t>
  </si>
  <si>
    <t>LINEHAUL RATE</t>
  </si>
  <si>
    <t>ACCESSORIAL*</t>
  </si>
  <si>
    <t>COMMENTS</t>
  </si>
  <si>
    <t>EFFECTIVE DATE</t>
  </si>
  <si>
    <t>Loaded Miles</t>
  </si>
  <si>
    <t>2022 Rate</t>
  </si>
  <si>
    <t xml:space="preserve">2022 Accessorial </t>
  </si>
  <si>
    <t>4% Increase</t>
  </si>
  <si>
    <t>2023 Rate</t>
  </si>
  <si>
    <t xml:space="preserve">2023 Accessorial </t>
  </si>
  <si>
    <t>Tolls</t>
  </si>
  <si>
    <t>pump</t>
  </si>
  <si>
    <t>wash</t>
  </si>
  <si>
    <t>scale</t>
  </si>
  <si>
    <t>border crossing</t>
  </si>
  <si>
    <t>Ashtabula, OH</t>
  </si>
  <si>
    <t>6 hour minimum</t>
  </si>
  <si>
    <t>Augusta, GA</t>
  </si>
  <si>
    <t>Baltimore, MD</t>
  </si>
  <si>
    <t>Baytown, TX</t>
  </si>
  <si>
    <t>Bayway, NJ</t>
  </si>
  <si>
    <t>Beasley, TX</t>
  </si>
  <si>
    <t>Belle Chasse, LA</t>
  </si>
  <si>
    <t>Bethlehem, PA</t>
  </si>
  <si>
    <t>Blossburg, PA</t>
  </si>
  <si>
    <t>Buffalo, NY</t>
  </si>
  <si>
    <t>Charlotte, NC</t>
  </si>
  <si>
    <t>new rate after increase</t>
  </si>
  <si>
    <t>Clayton  , NC</t>
  </si>
  <si>
    <t>Allows for 5 Free hours unloading</t>
  </si>
  <si>
    <t>Cleveland, OH</t>
  </si>
  <si>
    <t>Columbus, OH</t>
  </si>
  <si>
    <t>Columbus, WI</t>
  </si>
  <si>
    <t>Danvers, MA</t>
  </si>
  <si>
    <t>East Fish Kill, NY</t>
  </si>
  <si>
    <t>Easton, PA</t>
  </si>
  <si>
    <t>Eastover, SC</t>
  </si>
  <si>
    <t>Fairless Hills, PA</t>
  </si>
  <si>
    <t>Fayetteville, NC</t>
  </si>
  <si>
    <t>Harvey, IL</t>
  </si>
  <si>
    <t>Hopewell Junction, NY</t>
  </si>
  <si>
    <t>Rate also valid with Cleveland, OH Origin</t>
  </si>
  <si>
    <t>Houston , TX</t>
  </si>
  <si>
    <t>Indianapolis, IN</t>
  </si>
  <si>
    <t>Inwood, WV</t>
  </si>
  <si>
    <t>3 hours free unloading time</t>
  </si>
  <si>
    <t>Iowa City, IA</t>
  </si>
  <si>
    <t>Kokomo, IN</t>
  </si>
  <si>
    <t>Lima, Oh</t>
  </si>
  <si>
    <t>Linden, NJ</t>
  </si>
  <si>
    <t>Los Lunas, NM</t>
  </si>
  <si>
    <t>Marion, IL</t>
  </si>
  <si>
    <t>Martinsburg, WV</t>
  </si>
  <si>
    <t>Maryland Heights, MO</t>
  </si>
  <si>
    <t>Morristown, TN</t>
  </si>
  <si>
    <t>Murry, KY</t>
  </si>
  <si>
    <t>New Johnsonville, TN</t>
  </si>
  <si>
    <t>North Port, AL</t>
  </si>
  <si>
    <t>Oakland, CA</t>
  </si>
  <si>
    <t>Phillipsburg, NJ</t>
  </si>
  <si>
    <t>Pine Bluff, AR</t>
  </si>
  <si>
    <t>Providence, RI</t>
  </si>
  <si>
    <t>Rockford, IL</t>
  </si>
  <si>
    <t>Rockton, IL</t>
  </si>
  <si>
    <t>Rosedale, MS</t>
  </si>
  <si>
    <t>Sauget, IL</t>
  </si>
  <si>
    <t>Schertz, TX</t>
  </si>
  <si>
    <t>South Haven, MI</t>
  </si>
  <si>
    <t>St. Francisville, LA</t>
  </si>
  <si>
    <t>St. Louis, MO</t>
  </si>
  <si>
    <t>Taunton, MA</t>
  </si>
  <si>
    <t>Tonawanda, NY</t>
  </si>
  <si>
    <t>Toronto, ON</t>
  </si>
  <si>
    <t>Tulsa, OK</t>
  </si>
  <si>
    <t>Valleyfield, QC</t>
  </si>
  <si>
    <t>Waterville, OH</t>
  </si>
  <si>
    <t>West Deptford, NJ</t>
  </si>
  <si>
    <t>Wilmington, DE</t>
  </si>
  <si>
    <t>Colorado Springs,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</si>
</sst>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304A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04A"/>
        <bgColor indexed="64"/>
      </patternFill>
    </fill>
    <fill>
      <patternFill patternType="solid">
        <fgColor rgb="FFC5D33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/>
    <xf numFmtId="0" fontId="4" fillId="0" borderId="1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805-6DEB-4E61-A371-4E52042BFC8C}">
  <dimension ref="A2:V66"/>
  <sheetViews>
    <sheetView tabSelected="1" topLeftCell="D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14" bestFit="1" customWidth="1"/>
    <col min="2" max="2" width="20.85546875" bestFit="1" customWidth="1"/>
    <col min="3" max="4" width="16.5703125" bestFit="1" customWidth="1"/>
    <col min="5" max="6" width="16.42578125" bestFit="1" customWidth="1"/>
    <col min="7" max="7" width="13.28515625" bestFit="1" customWidth="1"/>
    <col min="8" max="8" width="17.42578125" bestFit="1" customWidth="1"/>
    <col min="10" max="10" width="14.42578125" bestFit="1" customWidth="1"/>
    <col min="11" max="11" width="21.140625" bestFit="1" customWidth="1"/>
    <col min="12" max="12" width="17.85546875" bestFit="1" customWidth="1"/>
    <col min="13" max="13" width="13.28515625" bestFit="1" customWidth="1"/>
    <col min="14" max="14" width="11" bestFit="1" customWidth="1"/>
    <col min="15" max="15" width="17.85546875" bestFit="1" customWidth="1"/>
    <col min="16" max="16" width="7" bestFit="1" customWidth="1"/>
    <col min="18" max="18" width="7" bestFit="1" customWidth="1"/>
    <col min="19" max="19" width="6.140625" bestFit="1" customWidth="1"/>
    <col min="20" max="21" width="5.7109375" bestFit="1" customWidth="1"/>
    <col min="22" max="22" width="15" bestFit="1" customWidth="1"/>
  </cols>
  <sheetData>
    <row r="2" spans="1:22" x14ac:dyDescent="0.25">
      <c r="A2" s="1" t="s">
        <v>0</v>
      </c>
      <c r="B2" s="1" t="s">
        <v>1</v>
      </c>
      <c r="C2" s="2" t="s">
        <v>2</v>
      </c>
      <c r="D2" s="2" t="s">
        <v>2</v>
      </c>
      <c r="E2" s="2" t="s">
        <v>3</v>
      </c>
      <c r="F2" s="2" t="s">
        <v>3</v>
      </c>
      <c r="G2" s="2" t="s">
        <v>4</v>
      </c>
      <c r="H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 ht="30" x14ac:dyDescent="0.25">
      <c r="A3" s="3" t="s">
        <v>17</v>
      </c>
      <c r="B3" s="3" t="s">
        <v>17</v>
      </c>
      <c r="C3" s="4">
        <v>706</v>
      </c>
      <c r="D3" s="4">
        <v>772</v>
      </c>
      <c r="E3" s="4">
        <v>390</v>
      </c>
      <c r="F3" s="5">
        <v>390</v>
      </c>
      <c r="G3" s="6" t="s">
        <v>18</v>
      </c>
      <c r="H3" s="7">
        <v>44939</v>
      </c>
      <c r="J3">
        <v>0</v>
      </c>
      <c r="K3">
        <v>742</v>
      </c>
      <c r="L3">
        <v>390</v>
      </c>
      <c r="M3">
        <v>1.04</v>
      </c>
      <c r="N3">
        <v>772</v>
      </c>
      <c r="P3">
        <v>0</v>
      </c>
    </row>
    <row r="4" spans="1:22" x14ac:dyDescent="0.25">
      <c r="A4" s="3" t="s">
        <v>17</v>
      </c>
      <c r="B4" s="3" t="s">
        <v>19</v>
      </c>
      <c r="C4" s="4">
        <v>3507</v>
      </c>
      <c r="D4" s="4">
        <v>3830</v>
      </c>
      <c r="E4" s="4">
        <v>175</v>
      </c>
      <c r="F4" s="5">
        <v>196</v>
      </c>
      <c r="G4" s="6"/>
      <c r="H4" s="7">
        <v>44939</v>
      </c>
      <c r="J4">
        <v>722.5</v>
      </c>
      <c r="K4">
        <v>3683</v>
      </c>
      <c r="L4">
        <v>196</v>
      </c>
      <c r="M4">
        <v>1.04</v>
      </c>
      <c r="N4">
        <v>3830</v>
      </c>
      <c r="P4">
        <v>81</v>
      </c>
    </row>
    <row r="5" spans="1:22" x14ac:dyDescent="0.25">
      <c r="A5" s="3" t="s">
        <v>17</v>
      </c>
      <c r="B5" s="3" t="s">
        <v>20</v>
      </c>
      <c r="C5" s="5">
        <v>1805</v>
      </c>
      <c r="D5" s="5">
        <v>1971</v>
      </c>
      <c r="E5" s="5">
        <v>640</v>
      </c>
      <c r="F5" s="5">
        <v>684.4</v>
      </c>
      <c r="G5" s="6"/>
      <c r="H5" s="7">
        <v>44939</v>
      </c>
      <c r="J5">
        <v>370.9</v>
      </c>
      <c r="K5">
        <v>1895</v>
      </c>
      <c r="L5">
        <v>684.4</v>
      </c>
      <c r="M5">
        <v>1.04</v>
      </c>
      <c r="N5">
        <v>1971</v>
      </c>
      <c r="P5">
        <v>278.7</v>
      </c>
    </row>
    <row r="6" spans="1:22" x14ac:dyDescent="0.25">
      <c r="A6" s="3" t="s">
        <v>17</v>
      </c>
      <c r="B6" s="3" t="s">
        <v>21</v>
      </c>
      <c r="C6" s="5"/>
      <c r="D6" s="5">
        <v>4734</v>
      </c>
      <c r="E6" s="5"/>
      <c r="F6" s="5">
        <v>454</v>
      </c>
      <c r="G6" s="8"/>
      <c r="H6" s="7">
        <v>44939</v>
      </c>
      <c r="J6">
        <v>1404.3</v>
      </c>
      <c r="K6">
        <v>4552</v>
      </c>
      <c r="L6">
        <v>454</v>
      </c>
      <c r="M6">
        <v>1.04</v>
      </c>
      <c r="N6">
        <v>4734</v>
      </c>
      <c r="P6">
        <v>14</v>
      </c>
      <c r="R6">
        <v>14</v>
      </c>
      <c r="S6">
        <v>40</v>
      </c>
      <c r="T6">
        <v>325</v>
      </c>
      <c r="U6">
        <v>75</v>
      </c>
    </row>
    <row r="7" spans="1:22" x14ac:dyDescent="0.25">
      <c r="A7" s="3" t="s">
        <v>17</v>
      </c>
      <c r="B7" s="3" t="s">
        <v>22</v>
      </c>
      <c r="C7" s="5">
        <v>2363</v>
      </c>
      <c r="D7" s="5">
        <v>2580</v>
      </c>
      <c r="E7" s="5">
        <v>490</v>
      </c>
      <c r="F7" s="5">
        <v>490</v>
      </c>
      <c r="G7" s="6"/>
      <c r="H7" s="7">
        <v>44939</v>
      </c>
      <c r="J7">
        <v>441.6</v>
      </c>
      <c r="K7">
        <v>2481</v>
      </c>
      <c r="L7">
        <v>490</v>
      </c>
      <c r="M7">
        <v>1.04</v>
      </c>
      <c r="N7">
        <v>2580</v>
      </c>
      <c r="P7">
        <v>34.15</v>
      </c>
      <c r="R7">
        <v>34.15</v>
      </c>
      <c r="S7">
        <v>40</v>
      </c>
      <c r="T7">
        <v>325</v>
      </c>
      <c r="U7">
        <v>75</v>
      </c>
    </row>
    <row r="8" spans="1:22" x14ac:dyDescent="0.25">
      <c r="A8" s="3" t="s">
        <v>17</v>
      </c>
      <c r="B8" s="3" t="s">
        <v>23</v>
      </c>
      <c r="C8" s="5">
        <v>6884</v>
      </c>
      <c r="D8" s="5">
        <v>7517</v>
      </c>
      <c r="E8" s="5">
        <v>440</v>
      </c>
      <c r="F8" s="5">
        <v>440</v>
      </c>
      <c r="G8" s="6"/>
      <c r="H8" s="7">
        <v>44939</v>
      </c>
      <c r="J8">
        <v>1432.9</v>
      </c>
      <c r="K8">
        <v>7228</v>
      </c>
      <c r="L8">
        <v>440</v>
      </c>
      <c r="M8">
        <v>1.04</v>
      </c>
      <c r="N8">
        <v>7517</v>
      </c>
      <c r="P8">
        <v>0</v>
      </c>
      <c r="R8">
        <v>0</v>
      </c>
      <c r="S8">
        <v>40</v>
      </c>
      <c r="T8">
        <v>325</v>
      </c>
      <c r="U8">
        <v>75</v>
      </c>
    </row>
    <row r="9" spans="1:22" x14ac:dyDescent="0.25">
      <c r="A9" s="3" t="s">
        <v>17</v>
      </c>
      <c r="B9" s="3" t="s">
        <v>24</v>
      </c>
      <c r="C9" s="4">
        <v>5511</v>
      </c>
      <c r="D9" s="4">
        <v>6018</v>
      </c>
      <c r="E9" s="4">
        <v>365</v>
      </c>
      <c r="F9" s="5">
        <v>365</v>
      </c>
      <c r="G9" s="6"/>
      <c r="H9" s="7">
        <v>44939</v>
      </c>
      <c r="J9">
        <v>1138.5999999999999</v>
      </c>
      <c r="K9">
        <v>5787</v>
      </c>
      <c r="L9">
        <v>365</v>
      </c>
      <c r="M9">
        <v>1.04</v>
      </c>
      <c r="N9">
        <v>6018</v>
      </c>
      <c r="P9">
        <v>0</v>
      </c>
      <c r="R9">
        <v>0</v>
      </c>
      <c r="S9">
        <v>40</v>
      </c>
      <c r="T9">
        <v>325</v>
      </c>
      <c r="U9">
        <v>75</v>
      </c>
    </row>
    <row r="10" spans="1:22" x14ac:dyDescent="0.25">
      <c r="A10" s="3" t="s">
        <v>17</v>
      </c>
      <c r="B10" s="3" t="s">
        <v>25</v>
      </c>
      <c r="C10" s="4">
        <v>1931</v>
      </c>
      <c r="D10" s="4">
        <v>2109</v>
      </c>
      <c r="E10" s="4">
        <v>165</v>
      </c>
      <c r="F10" s="5">
        <v>165</v>
      </c>
      <c r="G10" s="6"/>
      <c r="H10" s="7">
        <v>44939</v>
      </c>
      <c r="J10">
        <v>393.7</v>
      </c>
      <c r="K10">
        <v>2028</v>
      </c>
      <c r="L10">
        <v>165</v>
      </c>
      <c r="M10">
        <v>1.04</v>
      </c>
      <c r="N10">
        <v>2109</v>
      </c>
      <c r="P10">
        <v>0</v>
      </c>
      <c r="R10">
        <v>0</v>
      </c>
      <c r="S10">
        <v>40</v>
      </c>
      <c r="T10">
        <v>325</v>
      </c>
      <c r="U10">
        <v>75</v>
      </c>
    </row>
    <row r="11" spans="1:22" x14ac:dyDescent="0.25">
      <c r="A11" s="3" t="s">
        <v>17</v>
      </c>
      <c r="B11" s="3" t="s">
        <v>26</v>
      </c>
      <c r="C11" s="4">
        <v>1718</v>
      </c>
      <c r="D11" s="4">
        <v>1876</v>
      </c>
      <c r="E11" s="4">
        <v>115</v>
      </c>
      <c r="F11" s="5">
        <v>115</v>
      </c>
      <c r="G11" s="6"/>
      <c r="H11" s="7">
        <v>44939</v>
      </c>
      <c r="J11">
        <v>267.60000000000002</v>
      </c>
      <c r="K11">
        <v>1804</v>
      </c>
      <c r="L11">
        <v>115</v>
      </c>
      <c r="M11">
        <v>1.04</v>
      </c>
      <c r="N11">
        <v>1876</v>
      </c>
      <c r="P11">
        <v>0</v>
      </c>
      <c r="R11">
        <v>0</v>
      </c>
      <c r="S11">
        <v>40</v>
      </c>
      <c r="T11">
        <v>325</v>
      </c>
      <c r="U11">
        <v>75</v>
      </c>
    </row>
    <row r="12" spans="1:22" x14ac:dyDescent="0.25">
      <c r="A12" s="3" t="s">
        <v>17</v>
      </c>
      <c r="B12" s="3" t="s">
        <v>27</v>
      </c>
      <c r="C12" s="4">
        <v>1116</v>
      </c>
      <c r="D12" s="4">
        <v>1219</v>
      </c>
      <c r="E12" s="4">
        <v>490</v>
      </c>
      <c r="F12" s="5">
        <v>490</v>
      </c>
      <c r="G12" s="6"/>
      <c r="H12" s="7">
        <v>44939</v>
      </c>
      <c r="J12">
        <v>137.9</v>
      </c>
      <c r="K12">
        <v>1172</v>
      </c>
      <c r="L12">
        <v>490</v>
      </c>
      <c r="M12">
        <v>1.04</v>
      </c>
      <c r="N12">
        <v>1219</v>
      </c>
      <c r="P12">
        <v>39.28</v>
      </c>
      <c r="R12">
        <v>39.28</v>
      </c>
      <c r="S12">
        <v>40</v>
      </c>
      <c r="T12">
        <v>325</v>
      </c>
      <c r="U12">
        <v>75</v>
      </c>
    </row>
    <row r="13" spans="1:22" x14ac:dyDescent="0.25">
      <c r="A13" s="3" t="s">
        <v>17</v>
      </c>
      <c r="B13" s="3" t="s">
        <v>28</v>
      </c>
      <c r="C13" s="5">
        <v>942</v>
      </c>
      <c r="D13" s="5">
        <v>2850</v>
      </c>
      <c r="E13" s="5">
        <v>440</v>
      </c>
      <c r="F13" s="5">
        <v>521</v>
      </c>
      <c r="G13" s="8"/>
      <c r="H13" s="7">
        <v>44958</v>
      </c>
      <c r="J13">
        <v>559.6</v>
      </c>
      <c r="K13" t="s">
        <v>29</v>
      </c>
      <c r="L13">
        <v>5.092923516797712</v>
      </c>
      <c r="M13">
        <v>1.04</v>
      </c>
      <c r="N13" t="e">
        <v>#VALUE!</v>
      </c>
      <c r="O13">
        <v>521</v>
      </c>
      <c r="P13">
        <v>81</v>
      </c>
      <c r="R13">
        <v>81</v>
      </c>
      <c r="S13">
        <v>40</v>
      </c>
      <c r="T13">
        <v>325</v>
      </c>
      <c r="U13">
        <v>75</v>
      </c>
    </row>
    <row r="14" spans="1:22" ht="45" x14ac:dyDescent="0.25">
      <c r="A14" s="3" t="s">
        <v>17</v>
      </c>
      <c r="B14" s="3" t="s">
        <v>30</v>
      </c>
      <c r="C14" s="5">
        <v>3257</v>
      </c>
      <c r="D14" s="5">
        <v>3557</v>
      </c>
      <c r="E14" s="5">
        <v>165</v>
      </c>
      <c r="F14" s="5">
        <v>196</v>
      </c>
      <c r="G14" s="6" t="s">
        <v>31</v>
      </c>
      <c r="H14" s="7">
        <v>44939</v>
      </c>
      <c r="J14">
        <v>631.4</v>
      </c>
      <c r="K14">
        <v>3420</v>
      </c>
      <c r="L14">
        <v>196</v>
      </c>
      <c r="M14">
        <v>1.04</v>
      </c>
      <c r="N14">
        <v>3557</v>
      </c>
      <c r="P14">
        <v>81</v>
      </c>
      <c r="R14">
        <v>81</v>
      </c>
      <c r="S14">
        <v>40</v>
      </c>
      <c r="T14">
        <v>325</v>
      </c>
      <c r="U14">
        <v>75</v>
      </c>
    </row>
    <row r="15" spans="1:22" x14ac:dyDescent="0.25">
      <c r="A15" s="3" t="s">
        <v>17</v>
      </c>
      <c r="B15" s="3" t="s">
        <v>32</v>
      </c>
      <c r="C15" s="5">
        <v>942</v>
      </c>
      <c r="D15" s="5">
        <v>1029</v>
      </c>
      <c r="E15" s="5">
        <v>440</v>
      </c>
      <c r="F15" s="5">
        <v>440</v>
      </c>
      <c r="G15" s="8"/>
      <c r="H15" s="7">
        <v>44939</v>
      </c>
      <c r="J15">
        <v>62.3</v>
      </c>
      <c r="K15">
        <v>989</v>
      </c>
      <c r="L15">
        <v>440</v>
      </c>
      <c r="M15">
        <v>1.04</v>
      </c>
      <c r="N15">
        <v>1029</v>
      </c>
      <c r="P15">
        <v>0</v>
      </c>
      <c r="R15">
        <v>0</v>
      </c>
      <c r="S15">
        <v>40</v>
      </c>
      <c r="T15">
        <v>325</v>
      </c>
      <c r="U15">
        <v>75</v>
      </c>
    </row>
    <row r="16" spans="1:22" x14ac:dyDescent="0.25">
      <c r="A16" s="3" t="s">
        <v>17</v>
      </c>
      <c r="B16" s="3" t="s">
        <v>33</v>
      </c>
      <c r="C16" s="5"/>
      <c r="D16" s="5">
        <v>1571</v>
      </c>
      <c r="E16" s="5"/>
      <c r="F16" s="5">
        <v>115</v>
      </c>
      <c r="G16" s="8"/>
      <c r="H16" s="7">
        <v>44939</v>
      </c>
      <c r="J16">
        <v>202.2</v>
      </c>
      <c r="K16">
        <v>1511</v>
      </c>
      <c r="L16">
        <v>115</v>
      </c>
      <c r="M16">
        <v>1.04</v>
      </c>
      <c r="N16">
        <v>1571</v>
      </c>
      <c r="P16">
        <v>0</v>
      </c>
      <c r="R16">
        <v>0</v>
      </c>
      <c r="S16">
        <v>40</v>
      </c>
      <c r="T16">
        <v>325</v>
      </c>
      <c r="U16">
        <v>75</v>
      </c>
    </row>
    <row r="17" spans="1:21" x14ac:dyDescent="0.25">
      <c r="A17" s="3" t="s">
        <v>17</v>
      </c>
      <c r="B17" s="3" t="s">
        <v>34</v>
      </c>
      <c r="C17" s="5">
        <v>2803</v>
      </c>
      <c r="D17" s="5">
        <v>3061</v>
      </c>
      <c r="E17" s="5">
        <v>365</v>
      </c>
      <c r="F17" s="5">
        <v>391</v>
      </c>
      <c r="G17" s="8"/>
      <c r="H17" s="7">
        <v>44939</v>
      </c>
      <c r="J17">
        <v>577.70000000000005</v>
      </c>
      <c r="K17">
        <v>2943</v>
      </c>
      <c r="L17">
        <v>391</v>
      </c>
      <c r="M17">
        <v>1.04</v>
      </c>
      <c r="N17">
        <v>3061</v>
      </c>
      <c r="P17">
        <v>286.39999999999998</v>
      </c>
      <c r="R17">
        <v>286.39999999999998</v>
      </c>
      <c r="S17">
        <v>40</v>
      </c>
      <c r="T17">
        <v>325</v>
      </c>
      <c r="U17">
        <v>75</v>
      </c>
    </row>
    <row r="18" spans="1:21" x14ac:dyDescent="0.25">
      <c r="A18" s="3" t="s">
        <v>17</v>
      </c>
      <c r="B18" s="3" t="s">
        <v>35</v>
      </c>
      <c r="C18" s="5"/>
      <c r="D18" s="5">
        <v>3295</v>
      </c>
      <c r="E18" s="5"/>
      <c r="F18" s="5">
        <f>SUM(S18:V18)</f>
        <v>440</v>
      </c>
      <c r="G18" s="8"/>
      <c r="H18" s="7">
        <v>44939</v>
      </c>
      <c r="J18">
        <v>603.4</v>
      </c>
      <c r="K18">
        <v>3168</v>
      </c>
      <c r="L18">
        <v>0</v>
      </c>
      <c r="M18">
        <v>1.04</v>
      </c>
      <c r="N18">
        <v>3295</v>
      </c>
      <c r="P18">
        <v>247.68</v>
      </c>
      <c r="R18">
        <v>247.68</v>
      </c>
      <c r="S18">
        <v>40</v>
      </c>
      <c r="T18">
        <v>325</v>
      </c>
      <c r="U18">
        <v>75</v>
      </c>
    </row>
    <row r="19" spans="1:21" x14ac:dyDescent="0.25">
      <c r="A19" s="3" t="s">
        <v>17</v>
      </c>
      <c r="B19" s="3" t="s">
        <v>36</v>
      </c>
      <c r="C19" s="5">
        <v>2254</v>
      </c>
      <c r="D19" s="5">
        <v>2462</v>
      </c>
      <c r="E19" s="5">
        <v>130</v>
      </c>
      <c r="F19" s="5">
        <v>140</v>
      </c>
      <c r="G19" s="8"/>
      <c r="H19" s="7">
        <v>44939</v>
      </c>
      <c r="J19">
        <v>456.4</v>
      </c>
      <c r="K19">
        <v>2367</v>
      </c>
      <c r="L19">
        <v>140</v>
      </c>
      <c r="M19">
        <v>1.04</v>
      </c>
      <c r="N19">
        <v>2462</v>
      </c>
      <c r="P19">
        <v>15</v>
      </c>
      <c r="R19">
        <v>15</v>
      </c>
      <c r="S19">
        <v>40</v>
      </c>
      <c r="T19">
        <v>325</v>
      </c>
      <c r="U19">
        <v>75</v>
      </c>
    </row>
    <row r="20" spans="1:21" x14ac:dyDescent="0.25">
      <c r="A20" s="3" t="s">
        <v>17</v>
      </c>
      <c r="B20" s="3" t="s">
        <v>37</v>
      </c>
      <c r="C20" s="5">
        <v>2101</v>
      </c>
      <c r="D20" s="5">
        <v>2294</v>
      </c>
      <c r="E20" s="5">
        <v>130</v>
      </c>
      <c r="F20" s="5">
        <v>130</v>
      </c>
      <c r="G20" s="8"/>
      <c r="H20" s="7">
        <v>44939</v>
      </c>
      <c r="J20">
        <v>385.7</v>
      </c>
      <c r="K20">
        <v>2206</v>
      </c>
      <c r="L20">
        <v>130</v>
      </c>
      <c r="M20">
        <v>1.04</v>
      </c>
      <c r="N20">
        <v>2294</v>
      </c>
      <c r="P20">
        <v>0</v>
      </c>
      <c r="R20">
        <v>0</v>
      </c>
    </row>
    <row r="21" spans="1:21" x14ac:dyDescent="0.25">
      <c r="A21" s="3" t="s">
        <v>17</v>
      </c>
      <c r="B21" s="3" t="s">
        <v>38</v>
      </c>
      <c r="C21" s="5">
        <v>942</v>
      </c>
      <c r="D21" s="5">
        <v>3370</v>
      </c>
      <c r="E21" s="5">
        <v>440</v>
      </c>
      <c r="F21" s="5">
        <v>521</v>
      </c>
      <c r="G21" s="8"/>
      <c r="H21" s="7">
        <v>44999</v>
      </c>
      <c r="J21">
        <v>674</v>
      </c>
      <c r="K21" t="s">
        <v>29</v>
      </c>
      <c r="L21">
        <v>4.5994065281899106</v>
      </c>
      <c r="M21">
        <v>1.04</v>
      </c>
      <c r="N21" t="e">
        <v>#VALUE!</v>
      </c>
      <c r="O21">
        <v>521</v>
      </c>
      <c r="P21">
        <v>81</v>
      </c>
      <c r="R21">
        <v>81</v>
      </c>
      <c r="S21">
        <v>40</v>
      </c>
      <c r="T21">
        <v>325</v>
      </c>
      <c r="U21">
        <v>75</v>
      </c>
    </row>
    <row r="22" spans="1:21" x14ac:dyDescent="0.25">
      <c r="A22" s="3" t="s">
        <v>17</v>
      </c>
      <c r="B22" s="3" t="s">
        <v>39</v>
      </c>
      <c r="C22" s="5">
        <v>2133</v>
      </c>
      <c r="D22" s="5">
        <v>2329</v>
      </c>
      <c r="E22" s="5">
        <v>285</v>
      </c>
      <c r="F22" s="5">
        <v>300</v>
      </c>
      <c r="G22" s="8"/>
      <c r="H22" s="7">
        <v>44939</v>
      </c>
      <c r="J22">
        <v>427.2</v>
      </c>
      <c r="K22">
        <v>2239</v>
      </c>
      <c r="L22">
        <v>300</v>
      </c>
      <c r="M22">
        <v>1.04</v>
      </c>
      <c r="N22">
        <v>2329</v>
      </c>
      <c r="P22">
        <v>283.60000000000002</v>
      </c>
      <c r="R22">
        <v>283.60000000000002</v>
      </c>
      <c r="S22">
        <v>40</v>
      </c>
      <c r="T22">
        <v>325</v>
      </c>
      <c r="U22">
        <v>75</v>
      </c>
    </row>
    <row r="23" spans="1:21" x14ac:dyDescent="0.25">
      <c r="A23" s="9" t="s">
        <v>17</v>
      </c>
      <c r="B23" s="9" t="s">
        <v>40</v>
      </c>
      <c r="C23" s="10">
        <v>1569</v>
      </c>
      <c r="D23" s="10">
        <v>3100</v>
      </c>
      <c r="E23" s="10">
        <v>295</v>
      </c>
      <c r="F23" s="10">
        <v>521</v>
      </c>
      <c r="G23" s="11"/>
      <c r="H23" s="12">
        <v>45141</v>
      </c>
      <c r="J23">
        <v>631.9</v>
      </c>
      <c r="K23" t="s">
        <v>29</v>
      </c>
      <c r="L23">
        <v>4.9058395315714511</v>
      </c>
      <c r="M23">
        <v>1.04</v>
      </c>
      <c r="O23">
        <v>521</v>
      </c>
      <c r="P23">
        <v>81</v>
      </c>
      <c r="R23">
        <v>81</v>
      </c>
      <c r="S23">
        <v>40</v>
      </c>
      <c r="T23">
        <v>325</v>
      </c>
      <c r="U23">
        <v>75</v>
      </c>
    </row>
    <row r="24" spans="1:21" x14ac:dyDescent="0.25">
      <c r="A24" s="3" t="s">
        <v>17</v>
      </c>
      <c r="B24" s="3" t="s">
        <v>41</v>
      </c>
      <c r="C24" s="5">
        <v>1926</v>
      </c>
      <c r="D24" s="5">
        <v>2103</v>
      </c>
      <c r="E24" s="5">
        <v>250</v>
      </c>
      <c r="F24" s="5">
        <v>306</v>
      </c>
      <c r="G24" s="8"/>
      <c r="H24" s="7">
        <v>44939</v>
      </c>
      <c r="J24">
        <v>396.6</v>
      </c>
      <c r="K24">
        <v>2022</v>
      </c>
      <c r="L24">
        <v>306</v>
      </c>
      <c r="M24">
        <v>1.04</v>
      </c>
      <c r="N24">
        <v>2103</v>
      </c>
      <c r="P24">
        <v>197.5</v>
      </c>
      <c r="R24">
        <v>197.5</v>
      </c>
    </row>
    <row r="25" spans="1:21" ht="60" x14ac:dyDescent="0.25">
      <c r="A25" s="3" t="s">
        <v>17</v>
      </c>
      <c r="B25" s="3" t="s">
        <v>42</v>
      </c>
      <c r="C25" s="5">
        <v>2254</v>
      </c>
      <c r="D25" s="5">
        <v>2462</v>
      </c>
      <c r="E25" s="5">
        <v>130</v>
      </c>
      <c r="F25" s="5">
        <v>140</v>
      </c>
      <c r="G25" s="6" t="s">
        <v>43</v>
      </c>
      <c r="H25" s="7">
        <v>44939</v>
      </c>
      <c r="J25">
        <v>456.4</v>
      </c>
      <c r="K25">
        <v>2367</v>
      </c>
      <c r="L25">
        <v>140</v>
      </c>
      <c r="M25">
        <v>1.04</v>
      </c>
      <c r="N25">
        <v>2462</v>
      </c>
      <c r="P25">
        <v>15</v>
      </c>
      <c r="R25">
        <v>15</v>
      </c>
    </row>
    <row r="26" spans="1:21" x14ac:dyDescent="0.25">
      <c r="A26" s="3" t="s">
        <v>17</v>
      </c>
      <c r="B26" s="3" t="s">
        <v>44</v>
      </c>
      <c r="C26" s="5">
        <v>6679</v>
      </c>
      <c r="D26" s="5">
        <v>7294</v>
      </c>
      <c r="E26" s="5">
        <v>440</v>
      </c>
      <c r="F26" s="5">
        <v>440</v>
      </c>
      <c r="G26" s="8"/>
      <c r="H26" s="7">
        <v>44939</v>
      </c>
      <c r="J26">
        <v>1389.3</v>
      </c>
      <c r="K26">
        <v>7013</v>
      </c>
      <c r="L26">
        <v>440</v>
      </c>
      <c r="M26">
        <v>1.04</v>
      </c>
      <c r="N26">
        <v>7294</v>
      </c>
      <c r="P26">
        <v>0</v>
      </c>
      <c r="R26">
        <v>0</v>
      </c>
    </row>
    <row r="27" spans="1:21" x14ac:dyDescent="0.25">
      <c r="A27" s="3" t="s">
        <v>17</v>
      </c>
      <c r="B27" s="3" t="s">
        <v>45</v>
      </c>
      <c r="C27" s="5">
        <v>1827</v>
      </c>
      <c r="D27" s="5">
        <v>1995</v>
      </c>
      <c r="E27" s="5">
        <v>115</v>
      </c>
      <c r="F27" s="5">
        <v>115</v>
      </c>
      <c r="G27" s="8"/>
      <c r="H27" s="7">
        <v>44939</v>
      </c>
      <c r="J27">
        <v>367.7</v>
      </c>
      <c r="K27">
        <v>1918</v>
      </c>
      <c r="L27">
        <v>115</v>
      </c>
      <c r="M27">
        <v>1.04</v>
      </c>
      <c r="N27">
        <v>1995</v>
      </c>
      <c r="P27">
        <v>0</v>
      </c>
      <c r="R27">
        <v>0</v>
      </c>
    </row>
    <row r="28" spans="1:21" x14ac:dyDescent="0.25">
      <c r="A28" s="13" t="s">
        <v>17</v>
      </c>
      <c r="B28" s="13" t="s">
        <v>46</v>
      </c>
      <c r="C28" s="14">
        <v>1569</v>
      </c>
      <c r="D28" s="14">
        <v>1714</v>
      </c>
      <c r="E28" s="14">
        <v>295</v>
      </c>
      <c r="F28" s="14">
        <v>360</v>
      </c>
      <c r="G28" s="15"/>
      <c r="H28" s="16">
        <v>44939</v>
      </c>
      <c r="J28">
        <v>321.89999999999998</v>
      </c>
      <c r="K28">
        <v>1648</v>
      </c>
      <c r="L28">
        <v>360</v>
      </c>
      <c r="M28">
        <v>1.04</v>
      </c>
      <c r="N28">
        <v>1714</v>
      </c>
      <c r="P28">
        <v>278.7</v>
      </c>
      <c r="R28">
        <v>278.7</v>
      </c>
    </row>
    <row r="29" spans="1:21" ht="45" x14ac:dyDescent="0.25">
      <c r="A29" s="9" t="s">
        <v>17</v>
      </c>
      <c r="B29" s="9" t="s">
        <v>46</v>
      </c>
      <c r="C29" s="10">
        <v>1569</v>
      </c>
      <c r="D29" s="10">
        <v>1834</v>
      </c>
      <c r="E29" s="10">
        <v>295</v>
      </c>
      <c r="F29" s="10">
        <v>360</v>
      </c>
      <c r="G29" s="11" t="s">
        <v>47</v>
      </c>
      <c r="H29" s="12">
        <v>44939</v>
      </c>
      <c r="J29">
        <v>321.89999999999998</v>
      </c>
      <c r="K29">
        <v>1648</v>
      </c>
      <c r="L29">
        <v>360</v>
      </c>
      <c r="M29">
        <v>1.04</v>
      </c>
      <c r="N29">
        <v>1714</v>
      </c>
      <c r="P29">
        <v>278.7</v>
      </c>
      <c r="R29">
        <v>278.7</v>
      </c>
    </row>
    <row r="30" spans="1:21" x14ac:dyDescent="0.25">
      <c r="A30" s="13" t="s">
        <v>17</v>
      </c>
      <c r="B30" s="13" t="s">
        <v>48</v>
      </c>
      <c r="C30" s="14"/>
      <c r="D30" s="14">
        <v>3181</v>
      </c>
      <c r="E30" s="14"/>
      <c r="F30" s="14">
        <f>ROUND(SUM(S30:V30),0)</f>
        <v>440</v>
      </c>
      <c r="G30" s="17"/>
      <c r="H30" s="16">
        <v>44939</v>
      </c>
      <c r="J30">
        <v>612.5</v>
      </c>
      <c r="K30">
        <v>3059</v>
      </c>
      <c r="L30">
        <v>0</v>
      </c>
      <c r="M30">
        <v>1.04</v>
      </c>
      <c r="N30">
        <v>3181</v>
      </c>
      <c r="P30">
        <v>194.1</v>
      </c>
      <c r="R30">
        <v>194.1</v>
      </c>
      <c r="S30">
        <v>40</v>
      </c>
      <c r="T30">
        <v>325</v>
      </c>
      <c r="U30">
        <v>75</v>
      </c>
    </row>
    <row r="31" spans="1:21" ht="45" x14ac:dyDescent="0.25">
      <c r="A31" s="9" t="s">
        <v>17</v>
      </c>
      <c r="B31" s="9" t="s">
        <v>48</v>
      </c>
      <c r="C31" s="10"/>
      <c r="D31" s="10">
        <v>3301</v>
      </c>
      <c r="E31" s="10"/>
      <c r="F31" s="10">
        <f>ROUND(SUM(S31:V31),0)</f>
        <v>440</v>
      </c>
      <c r="G31" s="11" t="s">
        <v>47</v>
      </c>
      <c r="H31" s="12">
        <v>45044</v>
      </c>
      <c r="J31">
        <v>612.5</v>
      </c>
      <c r="K31">
        <v>3059</v>
      </c>
      <c r="L31">
        <v>0</v>
      </c>
      <c r="M31">
        <v>1.04</v>
      </c>
      <c r="N31">
        <v>3181</v>
      </c>
      <c r="O31">
        <v>634.1</v>
      </c>
      <c r="P31">
        <v>194.1</v>
      </c>
      <c r="R31">
        <v>194.1</v>
      </c>
      <c r="S31">
        <v>40</v>
      </c>
      <c r="T31">
        <v>325</v>
      </c>
      <c r="U31">
        <v>75</v>
      </c>
    </row>
    <row r="32" spans="1:21" x14ac:dyDescent="0.25">
      <c r="A32" s="3" t="s">
        <v>17</v>
      </c>
      <c r="B32" s="3" t="s">
        <v>49</v>
      </c>
      <c r="C32" s="5">
        <v>1698</v>
      </c>
      <c r="D32" s="5">
        <v>1854</v>
      </c>
      <c r="E32" s="5">
        <v>155</v>
      </c>
      <c r="F32" s="5">
        <v>155</v>
      </c>
      <c r="G32" s="8"/>
      <c r="H32" s="7">
        <v>44939</v>
      </c>
      <c r="J32">
        <v>348.9</v>
      </c>
      <c r="K32">
        <v>1783</v>
      </c>
      <c r="L32">
        <v>155</v>
      </c>
      <c r="M32">
        <v>1.04</v>
      </c>
      <c r="N32">
        <v>1854</v>
      </c>
      <c r="P32">
        <v>39</v>
      </c>
      <c r="R32">
        <v>39</v>
      </c>
    </row>
    <row r="33" spans="1:21" x14ac:dyDescent="0.25">
      <c r="A33" s="3" t="s">
        <v>17</v>
      </c>
      <c r="B33" s="3" t="s">
        <v>50</v>
      </c>
      <c r="C33" s="5">
        <v>1537</v>
      </c>
      <c r="D33" s="5">
        <v>1679</v>
      </c>
      <c r="E33" s="5">
        <v>115</v>
      </c>
      <c r="F33" s="5">
        <v>115</v>
      </c>
      <c r="G33" s="8"/>
      <c r="H33" s="7">
        <v>44939</v>
      </c>
      <c r="J33">
        <v>226.6</v>
      </c>
      <c r="K33">
        <v>1614</v>
      </c>
      <c r="L33">
        <v>115</v>
      </c>
      <c r="M33">
        <v>1.04</v>
      </c>
      <c r="N33">
        <v>1679</v>
      </c>
      <c r="P33">
        <v>0</v>
      </c>
      <c r="R33">
        <v>0</v>
      </c>
    </row>
    <row r="34" spans="1:21" ht="60" x14ac:dyDescent="0.25">
      <c r="A34" s="3" t="s">
        <v>17</v>
      </c>
      <c r="B34" s="3" t="s">
        <v>51</v>
      </c>
      <c r="C34" s="5">
        <v>2368</v>
      </c>
      <c r="D34" s="5">
        <v>2586</v>
      </c>
      <c r="E34" s="5">
        <v>550</v>
      </c>
      <c r="F34" s="5">
        <v>550</v>
      </c>
      <c r="G34" s="6" t="s">
        <v>43</v>
      </c>
      <c r="H34" s="7">
        <v>44939</v>
      </c>
      <c r="J34">
        <v>442.6</v>
      </c>
      <c r="K34">
        <v>2487</v>
      </c>
      <c r="L34">
        <v>550</v>
      </c>
      <c r="M34">
        <v>1.04</v>
      </c>
      <c r="N34">
        <v>2586</v>
      </c>
      <c r="P34">
        <v>20</v>
      </c>
      <c r="R34">
        <v>20</v>
      </c>
    </row>
    <row r="35" spans="1:21" x14ac:dyDescent="0.25">
      <c r="A35" s="9" t="s">
        <v>17</v>
      </c>
      <c r="B35" s="9" t="s">
        <v>52</v>
      </c>
      <c r="C35" s="10">
        <v>1569</v>
      </c>
      <c r="D35" s="10">
        <v>8400</v>
      </c>
      <c r="E35" s="10">
        <v>295</v>
      </c>
      <c r="F35" s="10">
        <v>522</v>
      </c>
      <c r="G35" s="11"/>
      <c r="H35" s="12">
        <v>45162</v>
      </c>
      <c r="J35">
        <v>1685.7</v>
      </c>
      <c r="K35" t="s">
        <v>29</v>
      </c>
      <c r="L35">
        <v>4.9830930770599746</v>
      </c>
      <c r="M35">
        <v>1.04</v>
      </c>
      <c r="O35">
        <v>522</v>
      </c>
      <c r="P35">
        <v>82</v>
      </c>
      <c r="R35">
        <v>82</v>
      </c>
      <c r="S35">
        <v>40</v>
      </c>
      <c r="T35">
        <v>325</v>
      </c>
      <c r="U35">
        <v>75</v>
      </c>
    </row>
    <row r="36" spans="1:21" x14ac:dyDescent="0.25">
      <c r="A36" s="3" t="s">
        <v>17</v>
      </c>
      <c r="B36" s="3" t="s">
        <v>53</v>
      </c>
      <c r="C36" s="5">
        <v>3046</v>
      </c>
      <c r="D36" s="5">
        <v>3326</v>
      </c>
      <c r="E36" s="5">
        <v>480</v>
      </c>
      <c r="F36" s="5">
        <v>480</v>
      </c>
      <c r="G36" s="8"/>
      <c r="H36" s="7">
        <v>44939</v>
      </c>
      <c r="J36">
        <v>622.79999999999995</v>
      </c>
      <c r="K36">
        <v>3198</v>
      </c>
      <c r="L36">
        <v>480</v>
      </c>
      <c r="M36">
        <v>1.04</v>
      </c>
      <c r="N36">
        <v>3326</v>
      </c>
      <c r="P36">
        <v>0</v>
      </c>
      <c r="R36">
        <v>0</v>
      </c>
    </row>
    <row r="37" spans="1:21" x14ac:dyDescent="0.25">
      <c r="A37" s="3" t="s">
        <v>17</v>
      </c>
      <c r="B37" s="3" t="s">
        <v>54</v>
      </c>
      <c r="C37" s="5">
        <v>1542</v>
      </c>
      <c r="D37" s="5">
        <v>1684</v>
      </c>
      <c r="E37" s="5">
        <v>115</v>
      </c>
      <c r="F37" s="5">
        <v>360</v>
      </c>
      <c r="G37" s="8"/>
      <c r="H37" s="7">
        <v>44939</v>
      </c>
      <c r="J37">
        <v>314.7</v>
      </c>
      <c r="K37">
        <v>1619</v>
      </c>
      <c r="L37">
        <v>360</v>
      </c>
      <c r="M37">
        <v>1.04</v>
      </c>
      <c r="N37">
        <v>1684</v>
      </c>
      <c r="P37">
        <v>278.7</v>
      </c>
      <c r="R37">
        <v>278.7</v>
      </c>
    </row>
    <row r="38" spans="1:21" x14ac:dyDescent="0.25">
      <c r="A38" s="3" t="s">
        <v>17</v>
      </c>
      <c r="B38" s="3" t="s">
        <v>55</v>
      </c>
      <c r="C38" s="5">
        <v>3063</v>
      </c>
      <c r="D38" s="5">
        <v>3345</v>
      </c>
      <c r="E38" s="5">
        <v>450</v>
      </c>
      <c r="F38" s="5">
        <v>450</v>
      </c>
      <c r="G38" s="8"/>
      <c r="H38" s="7">
        <v>44939</v>
      </c>
      <c r="J38">
        <v>626.70000000000005</v>
      </c>
      <c r="K38">
        <v>3216</v>
      </c>
      <c r="L38">
        <v>450</v>
      </c>
      <c r="M38">
        <v>1.04</v>
      </c>
      <c r="N38">
        <v>3345</v>
      </c>
      <c r="P38">
        <v>0</v>
      </c>
      <c r="R38">
        <v>0</v>
      </c>
    </row>
    <row r="39" spans="1:21" x14ac:dyDescent="0.25">
      <c r="A39" s="3" t="s">
        <v>17</v>
      </c>
      <c r="B39" s="3" t="s">
        <v>56</v>
      </c>
      <c r="C39" s="5"/>
      <c r="D39" s="5">
        <v>1944</v>
      </c>
      <c r="E39" s="5"/>
      <c r="F39" s="5">
        <v>440</v>
      </c>
      <c r="G39" s="8"/>
      <c r="H39" s="7">
        <v>44939</v>
      </c>
      <c r="J39">
        <v>578.5</v>
      </c>
      <c r="K39">
        <v>1869</v>
      </c>
      <c r="L39">
        <v>440</v>
      </c>
      <c r="M39">
        <v>1.04</v>
      </c>
      <c r="N39">
        <v>1944</v>
      </c>
      <c r="P39">
        <v>0</v>
      </c>
      <c r="R39">
        <v>0</v>
      </c>
      <c r="S39">
        <v>40</v>
      </c>
      <c r="T39">
        <v>325</v>
      </c>
      <c r="U39">
        <v>75</v>
      </c>
    </row>
    <row r="40" spans="1:21" x14ac:dyDescent="0.25">
      <c r="A40" s="3" t="s">
        <v>17</v>
      </c>
      <c r="B40" s="3" t="s">
        <v>57</v>
      </c>
      <c r="C40" s="5">
        <v>3128</v>
      </c>
      <c r="D40" s="5">
        <v>3416</v>
      </c>
      <c r="E40" s="5">
        <v>440</v>
      </c>
      <c r="F40" s="5">
        <v>440</v>
      </c>
      <c r="G40" s="8"/>
      <c r="H40" s="7">
        <v>44939</v>
      </c>
      <c r="J40">
        <v>481.4</v>
      </c>
      <c r="K40">
        <v>3285</v>
      </c>
      <c r="L40">
        <v>440</v>
      </c>
      <c r="M40">
        <v>1.04</v>
      </c>
      <c r="N40">
        <v>3416</v>
      </c>
      <c r="P40">
        <v>0</v>
      </c>
      <c r="R40">
        <v>0</v>
      </c>
    </row>
    <row r="41" spans="1:21" x14ac:dyDescent="0.25">
      <c r="A41" s="3" t="s">
        <v>17</v>
      </c>
      <c r="B41" s="3" t="s">
        <v>58</v>
      </c>
      <c r="C41" s="5">
        <v>3235</v>
      </c>
      <c r="D41" s="5">
        <v>3533</v>
      </c>
      <c r="E41" s="5">
        <v>440</v>
      </c>
      <c r="F41" s="5">
        <v>440</v>
      </c>
      <c r="G41" s="8"/>
      <c r="H41" s="7">
        <v>44939</v>
      </c>
      <c r="J41">
        <v>670.2</v>
      </c>
      <c r="K41">
        <v>3397</v>
      </c>
      <c r="L41">
        <v>440</v>
      </c>
      <c r="M41">
        <v>1.04</v>
      </c>
      <c r="N41">
        <v>3533</v>
      </c>
      <c r="P41">
        <v>0</v>
      </c>
      <c r="R41">
        <v>0</v>
      </c>
    </row>
    <row r="42" spans="1:21" x14ac:dyDescent="0.25">
      <c r="A42" s="3" t="s">
        <v>17</v>
      </c>
      <c r="B42" s="3" t="s">
        <v>59</v>
      </c>
      <c r="C42" s="5">
        <v>4081</v>
      </c>
      <c r="D42" s="5">
        <v>4456</v>
      </c>
      <c r="E42" s="5">
        <v>130</v>
      </c>
      <c r="F42" s="5">
        <v>130</v>
      </c>
      <c r="G42" s="8"/>
      <c r="H42" s="7">
        <v>44939</v>
      </c>
      <c r="J42">
        <v>843.6</v>
      </c>
      <c r="K42">
        <v>4285</v>
      </c>
      <c r="L42">
        <v>130</v>
      </c>
      <c r="M42">
        <v>1.04</v>
      </c>
      <c r="N42">
        <v>4456</v>
      </c>
      <c r="P42">
        <v>0</v>
      </c>
      <c r="R42">
        <v>0</v>
      </c>
    </row>
    <row r="43" spans="1:21" x14ac:dyDescent="0.25">
      <c r="A43" s="3" t="s">
        <v>17</v>
      </c>
      <c r="B43" s="3" t="s">
        <v>60</v>
      </c>
      <c r="C43" s="5"/>
      <c r="D43" s="5">
        <v>13789</v>
      </c>
      <c r="E43" s="5"/>
      <c r="F43" s="5">
        <f>SUM(S43:V43)</f>
        <v>440</v>
      </c>
      <c r="G43" s="8"/>
      <c r="H43" s="7">
        <v>44939</v>
      </c>
      <c r="J43">
        <v>2525.6</v>
      </c>
      <c r="K43">
        <v>13259</v>
      </c>
      <c r="L43">
        <v>0</v>
      </c>
      <c r="M43">
        <v>1.04</v>
      </c>
      <c r="N43">
        <v>13789</v>
      </c>
      <c r="P43">
        <v>220.1</v>
      </c>
      <c r="R43">
        <v>220.1</v>
      </c>
      <c r="S43">
        <v>40</v>
      </c>
      <c r="T43">
        <v>325</v>
      </c>
      <c r="U43">
        <v>75</v>
      </c>
    </row>
    <row r="44" spans="1:21" x14ac:dyDescent="0.25">
      <c r="A44" s="3" t="s">
        <v>17</v>
      </c>
      <c r="B44" s="3" t="s">
        <v>61</v>
      </c>
      <c r="C44" s="5">
        <v>1912</v>
      </c>
      <c r="D44" s="5">
        <v>2087</v>
      </c>
      <c r="E44" s="5">
        <v>155</v>
      </c>
      <c r="F44" s="5">
        <v>155</v>
      </c>
      <c r="G44" s="8"/>
      <c r="H44" s="7">
        <v>44939</v>
      </c>
      <c r="J44">
        <v>393.9</v>
      </c>
      <c r="K44">
        <v>2007</v>
      </c>
      <c r="L44">
        <v>155</v>
      </c>
      <c r="M44">
        <v>1.04</v>
      </c>
      <c r="N44">
        <v>2087</v>
      </c>
      <c r="P44">
        <v>20</v>
      </c>
      <c r="R44">
        <v>20</v>
      </c>
    </row>
    <row r="45" spans="1:21" x14ac:dyDescent="0.25">
      <c r="A45" s="3" t="s">
        <v>17</v>
      </c>
      <c r="B45" s="3" t="s">
        <v>62</v>
      </c>
      <c r="C45" s="5">
        <v>4627</v>
      </c>
      <c r="D45" s="5">
        <v>5052</v>
      </c>
      <c r="E45" s="5">
        <v>440</v>
      </c>
      <c r="F45" s="5">
        <v>440</v>
      </c>
      <c r="G45" s="8"/>
      <c r="H45" s="7">
        <v>44939</v>
      </c>
      <c r="J45">
        <v>955.9</v>
      </c>
      <c r="K45">
        <v>4858</v>
      </c>
      <c r="L45">
        <v>440</v>
      </c>
      <c r="M45">
        <v>1.04</v>
      </c>
      <c r="N45">
        <v>5052</v>
      </c>
      <c r="P45">
        <v>0</v>
      </c>
      <c r="R45">
        <v>0</v>
      </c>
    </row>
    <row r="46" spans="1:21" x14ac:dyDescent="0.25">
      <c r="A46" s="3" t="s">
        <v>17</v>
      </c>
      <c r="B46" s="3" t="s">
        <v>63</v>
      </c>
      <c r="C46" s="5"/>
      <c r="D46" s="5">
        <v>2933</v>
      </c>
      <c r="E46" s="5"/>
      <c r="F46" s="5">
        <v>638</v>
      </c>
      <c r="G46" s="8"/>
      <c r="H46" s="7">
        <v>44939</v>
      </c>
      <c r="J46">
        <v>575.9</v>
      </c>
      <c r="K46">
        <v>2820</v>
      </c>
      <c r="L46">
        <v>638</v>
      </c>
      <c r="M46">
        <v>1.04</v>
      </c>
      <c r="N46">
        <v>2933</v>
      </c>
      <c r="P46">
        <v>237.58</v>
      </c>
      <c r="R46">
        <v>237.58</v>
      </c>
      <c r="S46">
        <v>40</v>
      </c>
      <c r="T46">
        <v>325</v>
      </c>
      <c r="U46">
        <v>75</v>
      </c>
    </row>
    <row r="47" spans="1:21" x14ac:dyDescent="0.25">
      <c r="A47" s="3" t="s">
        <v>17</v>
      </c>
      <c r="B47" s="3" t="s">
        <v>64</v>
      </c>
      <c r="C47" s="5">
        <v>2431</v>
      </c>
      <c r="D47" s="5">
        <v>2655</v>
      </c>
      <c r="E47" s="5">
        <v>340</v>
      </c>
      <c r="F47" s="5">
        <v>374</v>
      </c>
      <c r="G47" s="8"/>
      <c r="H47" s="7">
        <v>44939</v>
      </c>
      <c r="J47">
        <v>497.7</v>
      </c>
      <c r="K47">
        <v>2553</v>
      </c>
      <c r="L47">
        <v>374</v>
      </c>
      <c r="M47">
        <v>1.04</v>
      </c>
      <c r="N47">
        <v>2655</v>
      </c>
      <c r="P47">
        <v>269.10000000000002</v>
      </c>
      <c r="R47">
        <v>269.10000000000002</v>
      </c>
    </row>
    <row r="48" spans="1:21" x14ac:dyDescent="0.25">
      <c r="A48" s="3" t="s">
        <v>17</v>
      </c>
      <c r="B48" s="3" t="s">
        <v>65</v>
      </c>
      <c r="C48" s="5">
        <v>2473</v>
      </c>
      <c r="D48" s="5">
        <v>2700</v>
      </c>
      <c r="E48" s="5">
        <v>615</v>
      </c>
      <c r="F48" s="5">
        <v>716</v>
      </c>
      <c r="G48" s="8"/>
      <c r="H48" s="7">
        <v>44939</v>
      </c>
      <c r="J48">
        <v>511.6</v>
      </c>
      <c r="K48">
        <v>2596</v>
      </c>
      <c r="L48">
        <v>716</v>
      </c>
      <c r="M48">
        <v>1.04</v>
      </c>
      <c r="N48">
        <v>2700</v>
      </c>
      <c r="P48">
        <v>286.39999999999998</v>
      </c>
      <c r="R48">
        <v>286.39999999999998</v>
      </c>
    </row>
    <row r="49" spans="1:22" x14ac:dyDescent="0.25">
      <c r="A49" s="3" t="s">
        <v>17</v>
      </c>
      <c r="B49" s="3" t="s">
        <v>66</v>
      </c>
      <c r="C49" s="5">
        <v>4452</v>
      </c>
      <c r="D49" s="5">
        <v>4862</v>
      </c>
      <c r="E49" s="5">
        <v>440</v>
      </c>
      <c r="F49" s="5">
        <v>440</v>
      </c>
      <c r="G49" s="8"/>
      <c r="H49" s="7">
        <v>44939</v>
      </c>
      <c r="J49">
        <v>918.6</v>
      </c>
      <c r="K49">
        <v>4675</v>
      </c>
      <c r="L49">
        <v>440</v>
      </c>
      <c r="M49">
        <v>1.04</v>
      </c>
      <c r="N49">
        <v>4862</v>
      </c>
      <c r="P49">
        <v>0</v>
      </c>
      <c r="R49">
        <v>0</v>
      </c>
    </row>
    <row r="50" spans="1:22" x14ac:dyDescent="0.25">
      <c r="A50" s="3" t="s">
        <v>17</v>
      </c>
      <c r="B50" s="3" t="s">
        <v>67</v>
      </c>
      <c r="C50" s="5">
        <v>2988</v>
      </c>
      <c r="D50" s="5">
        <v>3262</v>
      </c>
      <c r="E50" s="5">
        <v>480</v>
      </c>
      <c r="F50" s="5">
        <v>480</v>
      </c>
      <c r="G50" s="8"/>
      <c r="H50" s="7">
        <v>44939</v>
      </c>
      <c r="J50">
        <v>611.79999999999995</v>
      </c>
      <c r="K50">
        <v>3137</v>
      </c>
      <c r="L50">
        <v>480</v>
      </c>
      <c r="M50">
        <v>1.04</v>
      </c>
      <c r="N50">
        <v>3262</v>
      </c>
      <c r="P50">
        <v>0</v>
      </c>
      <c r="R50">
        <v>0</v>
      </c>
    </row>
    <row r="51" spans="1:22" x14ac:dyDescent="0.25">
      <c r="A51" s="3" t="s">
        <v>17</v>
      </c>
      <c r="B51" s="3" t="s">
        <v>68</v>
      </c>
      <c r="C51" s="5">
        <v>7372</v>
      </c>
      <c r="D51" s="5">
        <v>8050</v>
      </c>
      <c r="E51" s="5">
        <v>440</v>
      </c>
      <c r="F51" s="5">
        <v>522</v>
      </c>
      <c r="G51" s="8"/>
      <c r="H51" s="7">
        <v>44939</v>
      </c>
      <c r="J51">
        <v>1579.4</v>
      </c>
      <c r="K51">
        <v>7740</v>
      </c>
      <c r="L51">
        <v>522</v>
      </c>
      <c r="M51">
        <v>1.04</v>
      </c>
      <c r="N51">
        <v>8050</v>
      </c>
      <c r="P51">
        <v>82</v>
      </c>
      <c r="R51">
        <v>82</v>
      </c>
    </row>
    <row r="52" spans="1:22" x14ac:dyDescent="0.25">
      <c r="A52" s="9" t="s">
        <v>17</v>
      </c>
      <c r="B52" s="9" t="s">
        <v>69</v>
      </c>
      <c r="C52" s="10">
        <v>1569</v>
      </c>
      <c r="D52" s="10">
        <v>8400</v>
      </c>
      <c r="E52" s="10">
        <v>295</v>
      </c>
      <c r="F52" s="10">
        <v>522</v>
      </c>
      <c r="G52" s="11"/>
      <c r="H52" s="12">
        <v>45162</v>
      </c>
      <c r="J52">
        <v>359.2</v>
      </c>
      <c r="K52" t="s">
        <v>29</v>
      </c>
      <c r="L52">
        <v>23.385300668151448</v>
      </c>
      <c r="M52">
        <v>1.04</v>
      </c>
      <c r="O52">
        <v>520.1</v>
      </c>
      <c r="P52">
        <v>80.099999999999994</v>
      </c>
      <c r="R52">
        <v>80.099999999999994</v>
      </c>
      <c r="S52">
        <v>40</v>
      </c>
      <c r="T52">
        <v>325</v>
      </c>
      <c r="U52">
        <v>75</v>
      </c>
    </row>
    <row r="53" spans="1:22" x14ac:dyDescent="0.25">
      <c r="A53" s="3" t="s">
        <v>17</v>
      </c>
      <c r="B53" s="3" t="s">
        <v>70</v>
      </c>
      <c r="C53" s="5">
        <v>5630</v>
      </c>
      <c r="D53" s="5">
        <v>6148</v>
      </c>
      <c r="E53" s="5">
        <v>440</v>
      </c>
      <c r="F53" s="5">
        <v>440</v>
      </c>
      <c r="G53" s="8"/>
      <c r="H53" s="7">
        <v>44939</v>
      </c>
      <c r="J53">
        <v>1162.4000000000001</v>
      </c>
      <c r="K53">
        <v>5912</v>
      </c>
      <c r="L53">
        <v>440</v>
      </c>
      <c r="M53">
        <v>1.04</v>
      </c>
      <c r="N53">
        <v>6148</v>
      </c>
      <c r="P53">
        <v>0</v>
      </c>
      <c r="R53">
        <v>0</v>
      </c>
    </row>
    <row r="54" spans="1:22" x14ac:dyDescent="0.25">
      <c r="A54" s="3" t="s">
        <v>17</v>
      </c>
      <c r="B54" s="3" t="s">
        <v>71</v>
      </c>
      <c r="C54" s="5">
        <v>2992</v>
      </c>
      <c r="D54" s="5">
        <v>3268</v>
      </c>
      <c r="E54" s="5">
        <v>115</v>
      </c>
      <c r="F54" s="5">
        <v>115</v>
      </c>
      <c r="G54" s="8"/>
      <c r="H54" s="7">
        <v>44939</v>
      </c>
      <c r="J54">
        <v>615.5</v>
      </c>
      <c r="K54">
        <v>3142</v>
      </c>
      <c r="L54">
        <v>115</v>
      </c>
      <c r="M54">
        <v>1.04</v>
      </c>
      <c r="N54">
        <v>3268</v>
      </c>
      <c r="P54">
        <v>0</v>
      </c>
      <c r="R54">
        <v>0</v>
      </c>
    </row>
    <row r="55" spans="1:22" x14ac:dyDescent="0.25">
      <c r="A55" s="3" t="s">
        <v>17</v>
      </c>
      <c r="B55" s="3" t="s">
        <v>72</v>
      </c>
      <c r="C55" s="5">
        <v>2890</v>
      </c>
      <c r="D55" s="5">
        <v>3156</v>
      </c>
      <c r="E55" s="10">
        <v>640</v>
      </c>
      <c r="F55" s="5">
        <v>642</v>
      </c>
      <c r="G55" s="8"/>
      <c r="H55" s="7">
        <v>44939</v>
      </c>
      <c r="J55">
        <v>595.20000000000005</v>
      </c>
      <c r="K55">
        <v>3035</v>
      </c>
      <c r="L55">
        <v>642</v>
      </c>
      <c r="M55">
        <v>1.04</v>
      </c>
      <c r="N55">
        <v>3156</v>
      </c>
      <c r="P55">
        <v>241.48</v>
      </c>
      <c r="R55">
        <v>241.48</v>
      </c>
    </row>
    <row r="56" spans="1:22" x14ac:dyDescent="0.25">
      <c r="A56" s="3" t="s">
        <v>17</v>
      </c>
      <c r="B56" s="3" t="s">
        <v>73</v>
      </c>
      <c r="C56" s="4">
        <v>1170</v>
      </c>
      <c r="D56" s="4">
        <v>1277</v>
      </c>
      <c r="E56" s="4">
        <v>480</v>
      </c>
      <c r="F56" s="5">
        <v>480</v>
      </c>
      <c r="G56" s="8"/>
      <c r="H56" s="7">
        <v>44939</v>
      </c>
      <c r="J56">
        <v>148.6</v>
      </c>
      <c r="K56">
        <v>1228</v>
      </c>
      <c r="L56">
        <v>480</v>
      </c>
      <c r="M56">
        <v>1.04</v>
      </c>
      <c r="N56">
        <v>1277</v>
      </c>
      <c r="P56">
        <v>39.28</v>
      </c>
      <c r="R56">
        <v>39.28</v>
      </c>
    </row>
    <row r="57" spans="1:22" x14ac:dyDescent="0.25">
      <c r="A57" s="3" t="s">
        <v>17</v>
      </c>
      <c r="B57" s="3" t="s">
        <v>74</v>
      </c>
      <c r="C57" s="5"/>
      <c r="D57" s="5">
        <v>1898</v>
      </c>
      <c r="E57" s="5"/>
      <c r="F57" s="5">
        <v>769</v>
      </c>
      <c r="G57" s="8"/>
      <c r="H57" s="7">
        <v>44939</v>
      </c>
      <c r="J57">
        <v>237.4</v>
      </c>
      <c r="K57">
        <v>1825</v>
      </c>
      <c r="L57">
        <v>769</v>
      </c>
      <c r="M57">
        <v>1.04</v>
      </c>
      <c r="N57">
        <v>1898</v>
      </c>
      <c r="P57">
        <v>79.28</v>
      </c>
      <c r="R57">
        <v>79.28</v>
      </c>
      <c r="S57">
        <v>40</v>
      </c>
      <c r="T57">
        <v>325</v>
      </c>
      <c r="U57">
        <v>75</v>
      </c>
      <c r="V57">
        <v>250</v>
      </c>
    </row>
    <row r="58" spans="1:22" x14ac:dyDescent="0.25">
      <c r="A58" s="3" t="s">
        <v>17</v>
      </c>
      <c r="B58" s="3" t="s">
        <v>75</v>
      </c>
      <c r="C58" s="4">
        <v>4914</v>
      </c>
      <c r="D58" s="4">
        <v>5365</v>
      </c>
      <c r="E58" s="4">
        <v>490</v>
      </c>
      <c r="F58" s="5">
        <v>490</v>
      </c>
      <c r="G58" s="8"/>
      <c r="H58" s="7">
        <v>44939</v>
      </c>
      <c r="J58">
        <v>1018.1</v>
      </c>
      <c r="K58">
        <v>5159</v>
      </c>
      <c r="L58">
        <v>490</v>
      </c>
      <c r="M58">
        <v>1.04</v>
      </c>
      <c r="N58">
        <v>5365</v>
      </c>
      <c r="P58">
        <v>41</v>
      </c>
      <c r="R58">
        <v>41</v>
      </c>
    </row>
    <row r="59" spans="1:22" x14ac:dyDescent="0.25">
      <c r="A59" s="3" t="s">
        <v>17</v>
      </c>
      <c r="B59" s="3" t="s">
        <v>76</v>
      </c>
      <c r="C59" s="4">
        <v>2385</v>
      </c>
      <c r="D59" s="4">
        <v>2604</v>
      </c>
      <c r="E59" s="4">
        <v>435</v>
      </c>
      <c r="F59" s="5">
        <v>437</v>
      </c>
      <c r="G59" s="8"/>
      <c r="H59" s="7">
        <v>44939</v>
      </c>
      <c r="J59">
        <v>491.7</v>
      </c>
      <c r="K59">
        <v>2504</v>
      </c>
      <c r="L59">
        <v>437</v>
      </c>
      <c r="M59">
        <v>1.04</v>
      </c>
      <c r="N59">
        <v>2604</v>
      </c>
      <c r="P59">
        <v>144.4</v>
      </c>
      <c r="R59">
        <v>144.4</v>
      </c>
    </row>
    <row r="60" spans="1:22" x14ac:dyDescent="0.25">
      <c r="A60" s="3" t="s">
        <v>17</v>
      </c>
      <c r="B60" s="3" t="s">
        <v>77</v>
      </c>
      <c r="C60" s="4">
        <v>1332</v>
      </c>
      <c r="D60" s="4">
        <v>1455</v>
      </c>
      <c r="E60" s="4">
        <v>145</v>
      </c>
      <c r="F60" s="5">
        <v>153</v>
      </c>
      <c r="G60" s="8"/>
      <c r="H60" s="7">
        <v>44939</v>
      </c>
      <c r="J60">
        <v>183.3</v>
      </c>
      <c r="K60">
        <v>1399</v>
      </c>
      <c r="L60">
        <v>153</v>
      </c>
      <c r="M60">
        <v>1.04</v>
      </c>
      <c r="N60">
        <v>1455</v>
      </c>
      <c r="P60">
        <v>39</v>
      </c>
      <c r="R60">
        <v>39</v>
      </c>
    </row>
    <row r="61" spans="1:22" x14ac:dyDescent="0.25">
      <c r="A61" s="3" t="s">
        <v>17</v>
      </c>
      <c r="B61" s="3" t="s">
        <v>78</v>
      </c>
      <c r="C61" s="4">
        <v>2094</v>
      </c>
      <c r="D61" s="4">
        <v>2286</v>
      </c>
      <c r="E61" s="4">
        <v>215</v>
      </c>
      <c r="F61" s="5">
        <v>215</v>
      </c>
      <c r="G61" s="8"/>
      <c r="H61" s="7">
        <v>44939</v>
      </c>
      <c r="J61">
        <v>417.6</v>
      </c>
      <c r="K61">
        <v>2198</v>
      </c>
      <c r="L61">
        <v>215</v>
      </c>
      <c r="M61">
        <v>1.04</v>
      </c>
      <c r="N61">
        <v>2286</v>
      </c>
      <c r="P61">
        <v>37.5</v>
      </c>
      <c r="R61">
        <v>37.5</v>
      </c>
    </row>
    <row r="62" spans="1:22" x14ac:dyDescent="0.25">
      <c r="A62" s="3" t="s">
        <v>17</v>
      </c>
      <c r="B62" s="3" t="s">
        <v>79</v>
      </c>
      <c r="C62" s="5">
        <v>2033</v>
      </c>
      <c r="D62" s="5">
        <v>2220</v>
      </c>
      <c r="E62" s="5">
        <v>175</v>
      </c>
      <c r="F62" s="5">
        <v>175</v>
      </c>
      <c r="G62" s="8"/>
      <c r="H62" s="7">
        <v>44939</v>
      </c>
      <c r="J62">
        <v>392.8</v>
      </c>
      <c r="K62">
        <v>2135</v>
      </c>
      <c r="L62">
        <v>175</v>
      </c>
      <c r="M62">
        <v>1.04</v>
      </c>
      <c r="N62">
        <v>2220</v>
      </c>
      <c r="P62">
        <v>0</v>
      </c>
      <c r="R62">
        <v>0</v>
      </c>
      <c r="S62">
        <v>40</v>
      </c>
      <c r="T62">
        <v>325</v>
      </c>
      <c r="U62">
        <v>75</v>
      </c>
      <c r="V62">
        <v>440</v>
      </c>
    </row>
    <row r="63" spans="1:22" x14ac:dyDescent="0.25">
      <c r="A63" s="9" t="s">
        <v>32</v>
      </c>
      <c r="B63" s="9" t="s">
        <v>21</v>
      </c>
      <c r="C63" s="10">
        <v>1569</v>
      </c>
      <c r="D63" s="10">
        <v>4430</v>
      </c>
      <c r="E63" s="10">
        <v>295</v>
      </c>
      <c r="F63" s="10">
        <v>454</v>
      </c>
      <c r="G63" s="11"/>
      <c r="H63" s="12">
        <v>45302</v>
      </c>
      <c r="J63">
        <v>1363.3</v>
      </c>
      <c r="K63" t="s">
        <v>29</v>
      </c>
      <c r="L63">
        <v>3.2494682021565322</v>
      </c>
      <c r="M63">
        <v>1.04</v>
      </c>
      <c r="O63">
        <v>454</v>
      </c>
      <c r="P63">
        <v>14</v>
      </c>
      <c r="R63">
        <v>14</v>
      </c>
      <c r="S63">
        <v>40</v>
      </c>
      <c r="T63">
        <v>325</v>
      </c>
      <c r="U63">
        <v>75</v>
      </c>
    </row>
    <row r="64" spans="1:22" x14ac:dyDescent="0.25">
      <c r="A64" s="9" t="s">
        <v>32</v>
      </c>
      <c r="B64" s="9" t="s">
        <v>80</v>
      </c>
      <c r="C64" s="10">
        <v>1569</v>
      </c>
      <c r="D64" s="10">
        <v>7480</v>
      </c>
      <c r="E64" s="10">
        <v>295</v>
      </c>
      <c r="F64" s="10">
        <v>456.5</v>
      </c>
      <c r="G64" s="11"/>
      <c r="H64" s="12">
        <v>45355</v>
      </c>
      <c r="J64">
        <v>1416.6</v>
      </c>
      <c r="K64" t="s">
        <v>29</v>
      </c>
      <c r="L64">
        <v>5.2802484822815199</v>
      </c>
      <c r="M64">
        <v>2.04</v>
      </c>
      <c r="O64">
        <v>456.5</v>
      </c>
      <c r="P64">
        <v>16.5</v>
      </c>
      <c r="R64">
        <v>16.5</v>
      </c>
      <c r="S64">
        <v>40</v>
      </c>
      <c r="T64">
        <v>325</v>
      </c>
      <c r="U64">
        <v>75</v>
      </c>
    </row>
    <row r="65" spans="1:21" x14ac:dyDescent="0.25">
      <c r="A65" s="9" t="s">
        <v>32</v>
      </c>
      <c r="B65" s="9" t="s">
        <v>51</v>
      </c>
      <c r="C65" s="10">
        <v>1569</v>
      </c>
      <c r="D65" s="10">
        <v>2465</v>
      </c>
      <c r="E65" s="10">
        <v>295</v>
      </c>
      <c r="F65" s="10">
        <v>474</v>
      </c>
      <c r="G65" s="11"/>
      <c r="H65" s="12">
        <v>45350</v>
      </c>
      <c r="J65">
        <v>462.6</v>
      </c>
      <c r="K65" t="s">
        <v>29</v>
      </c>
      <c r="L65">
        <v>5.328577604842196</v>
      </c>
      <c r="M65">
        <v>2.04</v>
      </c>
      <c r="O65">
        <v>474</v>
      </c>
      <c r="P65">
        <v>34</v>
      </c>
      <c r="R65">
        <v>34</v>
      </c>
      <c r="S65">
        <v>40</v>
      </c>
      <c r="T65">
        <v>325</v>
      </c>
      <c r="U65">
        <v>75</v>
      </c>
    </row>
    <row r="66" spans="1:21" x14ac:dyDescent="0.25">
      <c r="A66" s="3" t="s">
        <v>67</v>
      </c>
      <c r="B66" s="3" t="s">
        <v>32</v>
      </c>
      <c r="C66" s="5">
        <v>942</v>
      </c>
      <c r="D66" s="5">
        <v>2875</v>
      </c>
      <c r="E66" s="5">
        <v>440</v>
      </c>
      <c r="F66" s="5">
        <v>440</v>
      </c>
      <c r="G66" s="8"/>
      <c r="H66" s="7">
        <v>44978</v>
      </c>
      <c r="O66">
        <v>440</v>
      </c>
      <c r="P66">
        <v>0</v>
      </c>
      <c r="R66">
        <v>0</v>
      </c>
      <c r="S66">
        <v>40</v>
      </c>
      <c r="T66">
        <v>325</v>
      </c>
      <c r="U6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Rogacova</dc:creator>
  <cp:lastModifiedBy>Jenny Rogacova</cp:lastModifiedBy>
  <dcterms:created xsi:type="dcterms:W3CDTF">2024-03-22T12:41:41Z</dcterms:created>
  <dcterms:modified xsi:type="dcterms:W3CDTF">2024-03-22T12:45:00Z</dcterms:modified>
</cp:coreProperties>
</file>