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bson/Documents/Workplace/FCU/Year2 Sem2/Mobile Application Software/Project/Mobile-Application-Software/"/>
    </mc:Choice>
  </mc:AlternateContent>
  <xr:revisionPtr revIDLastSave="0" documentId="8_{57312C12-B470-BE47-A965-01A986DF93CC}" xr6:coauthVersionLast="31" xr6:coauthVersionMax="31" xr10:uidLastSave="{00000000-0000-0000-0000-000000000000}"/>
  <bookViews>
    <workbookView xWindow="7480" yWindow="2740" windowWidth="28040" windowHeight="17440" xr2:uid="{B2B73EA4-60CF-B943-A7C9-6331A1B02044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1" l="1"/>
  <c r="Z20" i="1"/>
  <c r="Z21" i="1"/>
  <c r="Z22" i="1"/>
  <c r="Z23" i="1"/>
  <c r="Z24" i="1"/>
  <c r="Z25" i="1"/>
  <c r="Z18" i="1"/>
  <c r="O18" i="1"/>
  <c r="O19" i="1"/>
  <c r="O20" i="1"/>
  <c r="O21" i="1"/>
  <c r="O22" i="1"/>
  <c r="O23" i="1"/>
  <c r="O24" i="1"/>
  <c r="O17" i="1"/>
  <c r="Z26" i="1" l="1"/>
  <c r="O25" i="1"/>
</calcChain>
</file>

<file path=xl/sharedStrings.xml><?xml version="1.0" encoding="utf-8"?>
<sst xmlns="http://schemas.openxmlformats.org/spreadsheetml/2006/main" count="92" uniqueCount="72">
  <si>
    <t>產品名稱</t>
  </si>
  <si>
    <t>數量</t>
  </si>
  <si>
    <t>總銷售紀錄</t>
  </si>
  <si>
    <t>單位</t>
  </si>
  <si>
    <t>金額</t>
  </si>
  <si>
    <t>類型</t>
  </si>
  <si>
    <t>A</t>
  </si>
  <si>
    <t>賣家</t>
  </si>
  <si>
    <t>汽车轮毂盖</t>
  </si>
  <si>
    <t>套</t>
  </si>
  <si>
    <t>汽車輪轂</t>
  </si>
  <si>
    <t>商店單位：</t>
  </si>
  <si>
    <t>日期：</t>
  </si>
  <si>
    <t>成本</t>
  </si>
  <si>
    <t>全車套裝</t>
  </si>
  <si>
    <t>汽車音響</t>
  </si>
  <si>
    <t>望後鏡</t>
  </si>
  <si>
    <t>汽車裝飾</t>
  </si>
  <si>
    <t>個</t>
  </si>
  <si>
    <t>面</t>
  </si>
  <si>
    <t>音響/喇叭</t>
  </si>
  <si>
    <t>汽車輪胎</t>
  </si>
  <si>
    <t>洗車液</t>
  </si>
  <si>
    <t>輪</t>
  </si>
  <si>
    <t>汽車音樂播放器</t>
  </si>
  <si>
    <t>清潔用品</t>
  </si>
  <si>
    <t>盈利/亏损</t>
  </si>
  <si>
    <t>B</t>
  </si>
  <si>
    <t>C</t>
  </si>
  <si>
    <t>D</t>
  </si>
  <si>
    <t>E</t>
  </si>
  <si>
    <t>F</t>
  </si>
  <si>
    <t>G</t>
  </si>
  <si>
    <t>H</t>
  </si>
  <si>
    <t>G - H</t>
  </si>
  <si>
    <t>產品名稱：</t>
  </si>
  <si>
    <t>汽車窗 隔熱膜</t>
  </si>
  <si>
    <t>日期</t>
  </si>
  <si>
    <t>名稱</t>
  </si>
  <si>
    <t>顧客</t>
  </si>
  <si>
    <t>產品類型：</t>
  </si>
  <si>
    <t>J</t>
  </si>
  <si>
    <t>I</t>
  </si>
  <si>
    <t>No.</t>
  </si>
  <si>
    <t>00099</t>
  </si>
  <si>
    <t>00105</t>
  </si>
  <si>
    <t>00109</t>
  </si>
  <si>
    <t>00201</t>
  </si>
  <si>
    <t>00222</t>
  </si>
  <si>
    <t>00210</t>
  </si>
  <si>
    <t>00230</t>
  </si>
  <si>
    <t>00231</t>
  </si>
  <si>
    <t>James</t>
  </si>
  <si>
    <t>林XX</t>
  </si>
  <si>
    <t>吳XX</t>
  </si>
  <si>
    <t>姜XX</t>
  </si>
  <si>
    <t>陳XX</t>
  </si>
  <si>
    <t>John</t>
  </si>
  <si>
    <t>單位：</t>
  </si>
  <si>
    <t>K</t>
  </si>
  <si>
    <t>總盈利/亏损 ( I )</t>
  </si>
  <si>
    <t>總盈利/亏损 ( L )</t>
  </si>
  <si>
    <t>單種商品的銷售</t>
  </si>
  <si>
    <t xml:space="preserve">Pioneer AVH-4200NEX </t>
  </si>
  <si>
    <t>Pioneer DEH-X6900BT</t>
  </si>
  <si>
    <t>Pioneer MVH-S405BT</t>
  </si>
  <si>
    <t>單價</t>
  </si>
  <si>
    <t xml:space="preserve">Pioneer MVH-S105UI </t>
  </si>
  <si>
    <t>輪XX</t>
  </si>
  <si>
    <t>BOSS AUDIO BV9967B</t>
  </si>
  <si>
    <t>Kenwood DPX502BT</t>
  </si>
  <si>
    <t>Sony XAV-AX100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</si>
</sst>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4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0"/>
      <color theme="1"/>
      <name val="Calibri (Body)_x0000_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 applyAlignment="1">
      <alignment horizontal="center"/>
    </xf>
    <xf numFmtId="166" fontId="0" fillId="0" borderId="1" xfId="0" applyNumberFormat="1" applyFont="1" applyBorder="1"/>
    <xf numFmtId="166" fontId="0" fillId="2" borderId="1" xfId="0" applyNumberFormat="1" applyFont="1" applyFill="1" applyBorder="1"/>
    <xf numFmtId="44" fontId="0" fillId="0" borderId="1" xfId="0" applyNumberFormat="1" applyFont="1" applyBorder="1"/>
    <xf numFmtId="44" fontId="0" fillId="2" borderId="1" xfId="0" applyNumberFormat="1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/>
    <xf numFmtId="49" fontId="0" fillId="5" borderId="1" xfId="0" applyNumberFormat="1" applyFill="1" applyBorder="1"/>
    <xf numFmtId="14" fontId="0" fillId="0" borderId="1" xfId="0" applyNumberFormat="1" applyBorder="1"/>
    <xf numFmtId="14" fontId="0" fillId="5" borderId="1" xfId="0" applyNumberFormat="1" applyFill="1" applyBorder="1"/>
    <xf numFmtId="166" fontId="0" fillId="0" borderId="1" xfId="0" applyNumberFormat="1" applyBorder="1"/>
    <xf numFmtId="166" fontId="0" fillId="0" borderId="1" xfId="0" applyNumberFormat="1" applyFont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7583-E6DF-D942-8E00-CBFBDFE80E75}">
  <dimension ref="E10:Z33"/>
  <sheetViews>
    <sheetView tabSelected="1" topLeftCell="M6" zoomScale="106" workbookViewId="0">
      <selection activeCell="S33" sqref="S33"/>
    </sheetView>
  </sheetViews>
  <sheetFormatPr baseColWidth="10" defaultRowHeight="16"/>
  <cols>
    <col min="3" max="3" width="14.6640625" customWidth="1"/>
    <col min="4" max="4" width="0" hidden="1" customWidth="1"/>
    <col min="5" max="5" width="10.33203125" hidden="1" customWidth="1"/>
    <col min="6" max="6" width="10.83203125" hidden="1" customWidth="1"/>
    <col min="7" max="7" width="0.1640625" hidden="1" customWidth="1"/>
    <col min="8" max="8" width="10.83203125" customWidth="1"/>
    <col min="9" max="9" width="18.5" customWidth="1"/>
    <col min="10" max="10" width="17.6640625" customWidth="1"/>
    <col min="11" max="11" width="11.5" customWidth="1"/>
    <col min="12" max="12" width="12" customWidth="1"/>
    <col min="13" max="13" width="19.83203125" customWidth="1"/>
    <col min="14" max="14" width="17.83203125" customWidth="1"/>
    <col min="15" max="15" width="13.6640625" customWidth="1"/>
    <col min="19" max="19" width="10.5" customWidth="1"/>
    <col min="20" max="20" width="18.83203125" customWidth="1"/>
    <col min="26" max="26" width="13.5" customWidth="1"/>
  </cols>
  <sheetData>
    <row r="10" spans="8:26" ht="43" customHeight="1">
      <c r="H10" s="10" t="s">
        <v>7</v>
      </c>
      <c r="I10" s="10"/>
    </row>
    <row r="11" spans="8:26" ht="32" customHeight="1">
      <c r="H11" s="1" t="s">
        <v>2</v>
      </c>
      <c r="I11" s="1"/>
      <c r="J11" s="1"/>
      <c r="K11" s="1"/>
      <c r="L11" s="1"/>
      <c r="M11" s="1"/>
      <c r="N11" s="1"/>
      <c r="O11" s="1"/>
      <c r="P11" s="11"/>
      <c r="S11" s="1" t="s">
        <v>62</v>
      </c>
      <c r="T11" s="1"/>
      <c r="U11" s="1"/>
      <c r="V11" s="1"/>
      <c r="W11" s="1"/>
      <c r="X11" s="1"/>
      <c r="Y11" s="1"/>
      <c r="Z11" s="1"/>
    </row>
    <row r="12" spans="8:26">
      <c r="H12" t="s">
        <v>12</v>
      </c>
      <c r="I12" s="12" t="s">
        <v>6</v>
      </c>
      <c r="J12" s="12"/>
      <c r="M12" t="s">
        <v>11</v>
      </c>
      <c r="N12" s="12" t="s">
        <v>27</v>
      </c>
      <c r="O12" s="12"/>
      <c r="S12" t="s">
        <v>35</v>
      </c>
      <c r="T12" s="12" t="s">
        <v>6</v>
      </c>
      <c r="U12" s="12"/>
      <c r="W12" t="s">
        <v>11</v>
      </c>
      <c r="X12" s="12" t="s">
        <v>27</v>
      </c>
      <c r="Y12" s="12"/>
      <c r="Z12" s="12"/>
    </row>
    <row r="13" spans="8:26" ht="6" customHeight="1">
      <c r="T13" s="2"/>
      <c r="X13" s="2"/>
      <c r="Y13" s="2"/>
    </row>
    <row r="14" spans="8:26">
      <c r="S14" t="s">
        <v>40</v>
      </c>
      <c r="T14" s="12" t="s">
        <v>28</v>
      </c>
      <c r="U14" s="12"/>
      <c r="W14" t="s">
        <v>58</v>
      </c>
      <c r="X14" s="12" t="s">
        <v>29</v>
      </c>
      <c r="Y14" s="12"/>
      <c r="Z14" s="12"/>
    </row>
    <row r="15" spans="8:26">
      <c r="H15" s="5" t="s">
        <v>0</v>
      </c>
      <c r="I15" s="5"/>
      <c r="J15" s="6" t="s">
        <v>5</v>
      </c>
      <c r="K15" s="6" t="s">
        <v>3</v>
      </c>
      <c r="L15" s="6" t="s">
        <v>1</v>
      </c>
      <c r="M15" s="6" t="s">
        <v>4</v>
      </c>
      <c r="N15" s="6" t="s">
        <v>13</v>
      </c>
      <c r="O15" s="6" t="s">
        <v>26</v>
      </c>
    </row>
    <row r="16" spans="8:26">
      <c r="H16" s="17" t="s">
        <v>28</v>
      </c>
      <c r="I16" s="17"/>
      <c r="J16" s="18" t="s">
        <v>29</v>
      </c>
      <c r="K16" s="18" t="s">
        <v>30</v>
      </c>
      <c r="L16" s="18" t="s">
        <v>31</v>
      </c>
      <c r="M16" s="18" t="s">
        <v>32</v>
      </c>
      <c r="N16" s="18" t="s">
        <v>33</v>
      </c>
      <c r="O16" s="18" t="s">
        <v>34</v>
      </c>
      <c r="S16" s="21" t="s">
        <v>43</v>
      </c>
      <c r="T16" s="6" t="s">
        <v>37</v>
      </c>
      <c r="U16" s="5" t="s">
        <v>38</v>
      </c>
      <c r="V16" s="5"/>
      <c r="W16" s="21" t="s">
        <v>39</v>
      </c>
      <c r="X16" s="6" t="s">
        <v>66</v>
      </c>
      <c r="Y16" s="6" t="s">
        <v>1</v>
      </c>
      <c r="Z16" s="6" t="s">
        <v>4</v>
      </c>
    </row>
    <row r="17" spans="8:26">
      <c r="H17" s="19" t="s">
        <v>22</v>
      </c>
      <c r="I17" s="19"/>
      <c r="J17" s="8" t="s">
        <v>25</v>
      </c>
      <c r="K17" s="8" t="s">
        <v>18</v>
      </c>
      <c r="L17" s="4">
        <v>100</v>
      </c>
      <c r="M17" s="13">
        <v>150000</v>
      </c>
      <c r="N17" s="13">
        <v>50000</v>
      </c>
      <c r="O17" s="15">
        <f>M17-N17</f>
        <v>100000</v>
      </c>
      <c r="S17" s="22" t="s">
        <v>30</v>
      </c>
      <c r="T17" s="22" t="s">
        <v>31</v>
      </c>
      <c r="U17" s="17" t="s">
        <v>32</v>
      </c>
      <c r="V17" s="17"/>
      <c r="W17" s="18" t="s">
        <v>33</v>
      </c>
      <c r="X17" s="18" t="s">
        <v>42</v>
      </c>
      <c r="Y17" s="18" t="s">
        <v>41</v>
      </c>
      <c r="Z17" s="18" t="s">
        <v>59</v>
      </c>
    </row>
    <row r="18" spans="8:26">
      <c r="H18" s="20" t="s">
        <v>16</v>
      </c>
      <c r="I18" s="20"/>
      <c r="J18" s="7" t="s">
        <v>17</v>
      </c>
      <c r="K18" s="7" t="s">
        <v>19</v>
      </c>
      <c r="L18" s="9">
        <v>30</v>
      </c>
      <c r="M18" s="14">
        <v>12000</v>
      </c>
      <c r="N18" s="14">
        <v>6900</v>
      </c>
      <c r="O18" s="16">
        <f t="shared" ref="O18:O24" si="0">M18-N18</f>
        <v>5100</v>
      </c>
      <c r="S18" s="23" t="s">
        <v>44</v>
      </c>
      <c r="T18" s="25">
        <v>39083</v>
      </c>
      <c r="U18" s="19" t="s">
        <v>63</v>
      </c>
      <c r="V18" s="19"/>
      <c r="W18" s="8" t="s">
        <v>53</v>
      </c>
      <c r="X18" s="28">
        <v>18520</v>
      </c>
      <c r="Y18" s="4">
        <v>2</v>
      </c>
      <c r="Z18" s="13">
        <f>X18*Y18</f>
        <v>37040</v>
      </c>
    </row>
    <row r="19" spans="8:26">
      <c r="H19" s="19" t="s">
        <v>8</v>
      </c>
      <c r="I19" s="19"/>
      <c r="J19" s="8" t="s">
        <v>23</v>
      </c>
      <c r="K19" s="8" t="s">
        <v>9</v>
      </c>
      <c r="L19" s="4">
        <v>20</v>
      </c>
      <c r="M19" s="13">
        <v>40000</v>
      </c>
      <c r="N19" s="13">
        <v>23000</v>
      </c>
      <c r="O19" s="15">
        <f t="shared" si="0"/>
        <v>17000</v>
      </c>
      <c r="S19" s="24" t="s">
        <v>45</v>
      </c>
      <c r="T19" s="26">
        <v>39085</v>
      </c>
      <c r="U19" s="20" t="s">
        <v>64</v>
      </c>
      <c r="V19" s="20"/>
      <c r="W19" s="7" t="s">
        <v>54</v>
      </c>
      <c r="X19" s="29">
        <v>6000</v>
      </c>
      <c r="Y19" s="9">
        <v>1</v>
      </c>
      <c r="Z19" s="13">
        <f t="shared" ref="Z19:Z25" si="1">X19*Y19</f>
        <v>6000</v>
      </c>
    </row>
    <row r="20" spans="8:26">
      <c r="H20" s="20" t="s">
        <v>10</v>
      </c>
      <c r="I20" s="20"/>
      <c r="J20" s="7" t="s">
        <v>23</v>
      </c>
      <c r="K20" s="7" t="s">
        <v>9</v>
      </c>
      <c r="L20" s="9">
        <v>40</v>
      </c>
      <c r="M20" s="14">
        <v>320000</v>
      </c>
      <c r="N20" s="14">
        <v>125000</v>
      </c>
      <c r="O20" s="16">
        <f t="shared" si="0"/>
        <v>195000</v>
      </c>
      <c r="S20" s="23" t="s">
        <v>46</v>
      </c>
      <c r="T20" s="25">
        <v>39085</v>
      </c>
      <c r="U20" s="19" t="s">
        <v>65</v>
      </c>
      <c r="V20" s="19"/>
      <c r="W20" s="8" t="s">
        <v>55</v>
      </c>
      <c r="X20" s="28">
        <v>8500</v>
      </c>
      <c r="Y20" s="4">
        <v>2</v>
      </c>
      <c r="Z20" s="13">
        <f t="shared" si="1"/>
        <v>17000</v>
      </c>
    </row>
    <row r="21" spans="8:26">
      <c r="H21" s="19" t="s">
        <v>21</v>
      </c>
      <c r="I21" s="19"/>
      <c r="J21" s="8" t="s">
        <v>23</v>
      </c>
      <c r="K21" s="8" t="s">
        <v>18</v>
      </c>
      <c r="L21" s="4">
        <v>12</v>
      </c>
      <c r="M21" s="13">
        <v>12000</v>
      </c>
      <c r="N21" s="13">
        <v>4000</v>
      </c>
      <c r="O21" s="15">
        <f t="shared" si="0"/>
        <v>8000</v>
      </c>
      <c r="S21" s="24" t="s">
        <v>47</v>
      </c>
      <c r="T21" s="26">
        <v>39089</v>
      </c>
      <c r="U21" s="20" t="s">
        <v>69</v>
      </c>
      <c r="V21" s="20"/>
      <c r="W21" s="7" t="s">
        <v>52</v>
      </c>
      <c r="X21" s="29">
        <v>9200</v>
      </c>
      <c r="Y21" s="9">
        <v>2</v>
      </c>
      <c r="Z21" s="13">
        <f t="shared" si="1"/>
        <v>18400</v>
      </c>
    </row>
    <row r="22" spans="8:26">
      <c r="H22" s="20" t="s">
        <v>15</v>
      </c>
      <c r="I22" s="20"/>
      <c r="J22" s="7" t="s">
        <v>20</v>
      </c>
      <c r="K22" s="7" t="s">
        <v>18</v>
      </c>
      <c r="L22" s="9">
        <v>60</v>
      </c>
      <c r="M22" s="14">
        <v>90000</v>
      </c>
      <c r="N22" s="14">
        <v>52000</v>
      </c>
      <c r="O22" s="16">
        <f t="shared" si="0"/>
        <v>38000</v>
      </c>
      <c r="S22" s="23" t="s">
        <v>49</v>
      </c>
      <c r="T22" s="25">
        <v>39092</v>
      </c>
      <c r="U22" s="19" t="s">
        <v>67</v>
      </c>
      <c r="V22" s="19"/>
      <c r="W22" s="8" t="s">
        <v>68</v>
      </c>
      <c r="X22" s="28">
        <v>5200</v>
      </c>
      <c r="Y22" s="4">
        <v>1</v>
      </c>
      <c r="Z22" s="13">
        <f t="shared" si="1"/>
        <v>5200</v>
      </c>
    </row>
    <row r="23" spans="8:26">
      <c r="H23" s="19" t="s">
        <v>24</v>
      </c>
      <c r="I23" s="19"/>
      <c r="J23" s="8" t="s">
        <v>20</v>
      </c>
      <c r="K23" s="8"/>
      <c r="L23" s="4">
        <v>30</v>
      </c>
      <c r="M23" s="13">
        <v>120000</v>
      </c>
      <c r="N23" s="13">
        <v>30000</v>
      </c>
      <c r="O23" s="15">
        <f t="shared" si="0"/>
        <v>90000</v>
      </c>
      <c r="S23" s="24" t="s">
        <v>48</v>
      </c>
      <c r="T23" s="26">
        <v>39097</v>
      </c>
      <c r="U23" s="19" t="s">
        <v>67</v>
      </c>
      <c r="V23" s="19"/>
      <c r="W23" s="7" t="s">
        <v>53</v>
      </c>
      <c r="X23" s="28">
        <v>5150</v>
      </c>
      <c r="Y23" s="9">
        <v>3</v>
      </c>
      <c r="Z23" s="13">
        <f t="shared" si="1"/>
        <v>15450</v>
      </c>
    </row>
    <row r="24" spans="8:26">
      <c r="H24" s="20" t="s">
        <v>36</v>
      </c>
      <c r="I24" s="20"/>
      <c r="J24" s="7" t="s">
        <v>14</v>
      </c>
      <c r="K24" s="7" t="s">
        <v>9</v>
      </c>
      <c r="L24" s="9">
        <v>80</v>
      </c>
      <c r="M24" s="14">
        <v>900000</v>
      </c>
      <c r="N24" s="14">
        <v>325000</v>
      </c>
      <c r="O24" s="16">
        <f t="shared" si="0"/>
        <v>575000</v>
      </c>
      <c r="S24" s="23" t="s">
        <v>50</v>
      </c>
      <c r="T24" s="25">
        <v>39102</v>
      </c>
      <c r="U24" s="19" t="s">
        <v>70</v>
      </c>
      <c r="V24" s="19"/>
      <c r="W24" s="8" t="s">
        <v>56</v>
      </c>
      <c r="X24" s="28">
        <v>4430</v>
      </c>
      <c r="Y24" s="4">
        <v>2</v>
      </c>
      <c r="Z24" s="13">
        <f t="shared" si="1"/>
        <v>8860</v>
      </c>
    </row>
    <row r="25" spans="8:26">
      <c r="H25" s="3" t="s">
        <v>60</v>
      </c>
      <c r="I25" s="3"/>
      <c r="J25" s="3"/>
      <c r="K25" s="3"/>
      <c r="L25" s="3"/>
      <c r="M25" s="3"/>
      <c r="N25" s="3"/>
      <c r="O25" s="13">
        <f>SUM(O17:O24)</f>
        <v>1028100</v>
      </c>
      <c r="S25" s="24" t="s">
        <v>51</v>
      </c>
      <c r="T25" s="26">
        <v>39103</v>
      </c>
      <c r="U25" s="20" t="s">
        <v>71</v>
      </c>
      <c r="V25" s="20"/>
      <c r="W25" s="7" t="s">
        <v>57</v>
      </c>
      <c r="X25" s="29">
        <v>12050</v>
      </c>
      <c r="Y25" s="9">
        <v>1</v>
      </c>
      <c r="Z25" s="13">
        <f t="shared" si="1"/>
        <v>12050</v>
      </c>
    </row>
    <row r="26" spans="8:26">
      <c r="S26" s="3" t="s">
        <v>61</v>
      </c>
      <c r="T26" s="3"/>
      <c r="U26" s="3"/>
      <c r="V26" s="3"/>
      <c r="W26" s="3"/>
      <c r="X26" s="3"/>
      <c r="Y26" s="3"/>
      <c r="Z26" s="27">
        <f>SUM(Z18:Z25)</f>
        <v>120000</v>
      </c>
    </row>
    <row r="33" ht="5" customHeight="1"/>
  </sheetData>
  <mergeCells count="31">
    <mergeCell ref="X12:Z12"/>
    <mergeCell ref="S11:Z11"/>
    <mergeCell ref="S26:Y26"/>
    <mergeCell ref="X14:Z14"/>
    <mergeCell ref="U24:V24"/>
    <mergeCell ref="U25:V25"/>
    <mergeCell ref="U19:V19"/>
    <mergeCell ref="U20:V20"/>
    <mergeCell ref="U21:V21"/>
    <mergeCell ref="U22:V22"/>
    <mergeCell ref="U23:V23"/>
    <mergeCell ref="T12:U12"/>
    <mergeCell ref="U16:V16"/>
    <mergeCell ref="U17:V17"/>
    <mergeCell ref="U18:V18"/>
    <mergeCell ref="T14:U14"/>
    <mergeCell ref="H10:I10"/>
    <mergeCell ref="H11:O11"/>
    <mergeCell ref="I12:J12"/>
    <mergeCell ref="N12:O12"/>
    <mergeCell ref="H17:I17"/>
    <mergeCell ref="H19:I19"/>
    <mergeCell ref="H20:I20"/>
    <mergeCell ref="H22:I22"/>
    <mergeCell ref="H24:I24"/>
    <mergeCell ref="H21:I21"/>
    <mergeCell ref="H25:N25"/>
    <mergeCell ref="H23:I23"/>
    <mergeCell ref="H18:I18"/>
    <mergeCell ref="H15:I15"/>
    <mergeCell ref="H16:I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2018-04-01T11:52:44Z</dcterms:created>
  <dcterms:modified xsi:type="dcterms:W3CDTF">2018-04-01T13:46:42Z</dcterms:modified>
</cp:coreProperties>
</file>