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恒大2019\恒大\"/>
    </mc:Choice>
  </mc:AlternateContent>
  <bookViews>
    <workbookView minimized="1" xWindow="240" yWindow="12" windowWidth="16092" windowHeight="9660"/>
  </bookViews>
  <sheets>
    <sheet name="恒大" sheetId="1" r:id="rId1"/>
    <sheet name="万科" sheetId="3" r:id="rId2"/>
    <sheet name="碧桂园" sheetId="2" r:id="rId3"/>
    <sheet name="Sheet3" sheetId="4" r:id="rId4"/>
    <sheet name="roe" sheetId="5" r:id="rId5"/>
    <sheet name="盈利对比" sheetId="7" r:id="rId6"/>
  </sheets>
  <calcPr calcId="162913"/>
</workbook>
</file>

<file path=xl/calcChain.xml><?xml version="1.0" encoding="utf-8"?>
<calcChain xmlns="http://schemas.openxmlformats.org/spreadsheetml/2006/main">
  <c r="C17" i="5" l="1"/>
  <c r="D17" i="5"/>
  <c r="E17" i="5"/>
  <c r="F17" i="5"/>
  <c r="G17" i="5"/>
  <c r="B17" i="5"/>
  <c r="C16" i="5"/>
  <c r="D16" i="5"/>
  <c r="E16" i="5"/>
  <c r="F16" i="5"/>
  <c r="G16" i="5"/>
  <c r="B16" i="5"/>
  <c r="C15" i="5"/>
  <c r="D15" i="5"/>
  <c r="E15" i="5"/>
  <c r="F15" i="5"/>
  <c r="G15" i="5"/>
  <c r="B15" i="5"/>
  <c r="H8" i="5" l="1"/>
  <c r="H9" i="5"/>
  <c r="H7" i="5"/>
</calcChain>
</file>

<file path=xl/sharedStrings.xml><?xml version="1.0" encoding="utf-8"?>
<sst xmlns="http://schemas.openxmlformats.org/spreadsheetml/2006/main" count="536" uniqueCount="144">
  <si>
    <t>财务摘要(证券代码：3333.HK 名称：中国恒大)</t>
  </si>
  <si>
    <t>2018 年报</t>
  </si>
  <si>
    <t>2017 年报</t>
  </si>
  <si>
    <t>2016 年报</t>
  </si>
  <si>
    <t>2015 年报</t>
  </si>
  <si>
    <t>2014 年报</t>
  </si>
  <si>
    <t>2013 年报</t>
  </si>
  <si>
    <t>2012 年报</t>
  </si>
  <si>
    <t>2011 年报</t>
  </si>
  <si>
    <t>2010 年报</t>
  </si>
  <si>
    <t>2009 年报</t>
  </si>
  <si>
    <t>2008 年报</t>
  </si>
  <si>
    <t>2007 年报</t>
  </si>
  <si>
    <t>2006 年报</t>
  </si>
  <si>
    <t>截止日期</t>
  </si>
  <si>
    <t>报表年结日</t>
  </si>
  <si>
    <t>原始货币</t>
  </si>
  <si>
    <t>报表类型</t>
  </si>
  <si>
    <t xml:space="preserve">  营业收入(元)</t>
  </si>
  <si>
    <t xml:space="preserve">  营业收入同比增长率(%)</t>
  </si>
  <si>
    <t xml:space="preserve">  销售成本(元)</t>
  </si>
  <si>
    <t xml:space="preserve">  毛利(元)</t>
  </si>
  <si>
    <t xml:space="preserve">  经营溢利(元)</t>
  </si>
  <si>
    <t xml:space="preserve">  税前利润(元)</t>
  </si>
  <si>
    <t xml:space="preserve">  税前利润同比增长率(%)</t>
  </si>
  <si>
    <t xml:space="preserve">  税后利润(元)</t>
  </si>
  <si>
    <t xml:space="preserve">  归属于母公司股东的净利润(元)</t>
  </si>
  <si>
    <t xml:space="preserve">  归属于母公司股东的净利润同比增长率(%)</t>
  </si>
  <si>
    <t xml:space="preserve">  每股收益-基本(元)</t>
  </si>
  <si>
    <t xml:space="preserve">  每股收益-稀释(元)</t>
  </si>
  <si>
    <t xml:space="preserve">  净资产收益率-平均(%)</t>
  </si>
  <si>
    <t xml:space="preserve">  净资产收益率-摊薄(%)</t>
  </si>
  <si>
    <t xml:space="preserve">  销售净利率(%)</t>
  </si>
  <si>
    <t xml:space="preserve">  销售毛利率(%)</t>
  </si>
  <si>
    <t xml:space="preserve">  资产总计(元)</t>
  </si>
  <si>
    <t xml:space="preserve">  总资产净利率(%)</t>
  </si>
  <si>
    <t xml:space="preserve">  负债合计(元)</t>
  </si>
  <si>
    <t xml:space="preserve">  资产负债率(%)</t>
  </si>
  <si>
    <t xml:space="preserve">  股东权益(元)</t>
  </si>
  <si>
    <t xml:space="preserve">  归属于母公司股东权益(元)</t>
  </si>
  <si>
    <t xml:space="preserve">  每股净资产(元)</t>
  </si>
  <si>
    <t xml:space="preserve">  经营活动现金流量净额(元)</t>
  </si>
  <si>
    <t xml:space="preserve">  每股经营活动产生的现金流量净额(元)</t>
  </si>
  <si>
    <t xml:space="preserve">  投资活动现金流量净额(元)</t>
  </si>
  <si>
    <t xml:space="preserve">  融资活动现金流量净额(元)</t>
  </si>
  <si>
    <t xml:space="preserve">  现金及现金等价物净增加额(元)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</si>
  <si>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</si>
  <si>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</si>
  <si>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</si>
  <si>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</si>
  <si>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</si>
  <si>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</si>
  <si>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</si>
  <si>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</si>
  <si>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</si>
  <si>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</si>
  <si>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</si>
  <si>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</si>
  <si>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</si>
  <si>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12/31</t>
  </si>
  <si>
    <t>CNY</t>
  </si>
  <si>
    <t>合并</t>
  </si>
  <si>
    <t>--</t>
  </si>
  <si>
    <t>数据来源：同花顺iFinD</t>
  </si>
  <si>
    <t>( 单位: 元)</t>
  </si>
  <si>
    <t>财务摘要(证券代码：2007.HK 名称：碧桂园)</t>
  </si>
  <si>
    <t>2018 中报</t>
  </si>
  <si>
    <t>2017 中报</t>
  </si>
  <si>
    <t>2016 中报</t>
  </si>
  <si>
    <t>2015 中报</t>
  </si>
  <si>
    <t>2014 中报</t>
  </si>
  <si>
    <t>2013 中报</t>
  </si>
  <si>
    <t>2012 中报</t>
  </si>
  <si>
    <t>2011 中报</t>
  </si>
  <si>
    <t>2010 中报</t>
  </si>
  <si>
    <t>2009 中报</t>
  </si>
  <si>
    <t>2008 中报</t>
  </si>
  <si>
    <t>2007 中报</t>
  </si>
  <si>
    <t>2018-06-30</t>
  </si>
  <si>
    <t>2017-06-30</t>
  </si>
  <si>
    <t>2016-06-30</t>
  </si>
  <si>
    <t>2015-06-30</t>
  </si>
  <si>
    <t>2014-06-30</t>
  </si>
  <si>
    <t>2013-06-30</t>
  </si>
  <si>
    <t>2012-06-30</t>
  </si>
  <si>
    <t>2011-06-30</t>
  </si>
  <si>
    <t>2010-06-30</t>
  </si>
  <si>
    <t>2009-06-30</t>
  </si>
  <si>
    <t>2008-06-30</t>
  </si>
  <si>
    <t>2007-06-30</t>
  </si>
  <si>
    <t>财务摘要(证券代码：000002.SZ 名称：万科A)</t>
  </si>
  <si>
    <t>( 单位: 元, CNY )</t>
  </si>
  <si>
    <t>2019 年报</t>
  </si>
  <si>
    <t>盈利预测</t>
  </si>
  <si>
    <t xml:space="preserve">  营业总收入(元)</t>
  </si>
  <si>
    <t xml:space="preserve">  营业总收入同比增长率(%)</t>
  </si>
  <si>
    <t xml:space="preserve">  营业利润(元)</t>
  </si>
  <si>
    <t xml:space="preserve">  营业利润同比增长率(%)</t>
  </si>
  <si>
    <t xml:space="preserve">  净利润(元)</t>
  </si>
  <si>
    <t xml:space="preserve">  归属母公司股东的净利润(元)</t>
  </si>
  <si>
    <t xml:space="preserve">  归属母公司股东的净利润同比增长率(%)</t>
  </si>
  <si>
    <t xml:space="preserve">  扣除非经常性损益后的归属母公司股东净利润(元)</t>
  </si>
  <si>
    <t xml:space="preserve">  扣除非经常性损益后的归属母公司股东净利润同比增长率(%)</t>
  </si>
  <si>
    <t xml:space="preserve">  EBIT(元)</t>
  </si>
  <si>
    <t xml:space="preserve">  EBITDA(元)</t>
  </si>
  <si>
    <t xml:space="preserve">  每股收益-基本()(元)</t>
  </si>
  <si>
    <t xml:space="preserve">  每股收益-稀释()(元)</t>
  </si>
  <si>
    <t xml:space="preserve">  每股收益-扣除/基本()(元)</t>
  </si>
  <si>
    <t xml:space="preserve">  每股收益-扣除/稀释()(元)</t>
  </si>
  <si>
    <t xml:space="preserve">  净资产收益率-加权(%)</t>
  </si>
  <si>
    <t xml:space="preserve">  净资产收益率-扣除/加权(%)</t>
  </si>
  <si>
    <t xml:space="preserve">  PE(TTM)</t>
  </si>
  <si>
    <t xml:space="preserve">  PE(LYR)</t>
  </si>
  <si>
    <t xml:space="preserve">  PB(MRQ)</t>
  </si>
  <si>
    <t xml:space="preserve">  PS(TTM)</t>
  </si>
  <si>
    <t xml:space="preserve">  归属母公司股东的权益(元)</t>
  </si>
  <si>
    <t xml:space="preserve">  每股净资产BPS()(元)</t>
  </si>
  <si>
    <t xml:space="preserve">  总资产周转率(次)</t>
  </si>
  <si>
    <t xml:space="preserve">  经营活动产生的现金流量(元)</t>
  </si>
  <si>
    <t xml:space="preserve">  每股经营活动产生的现金流量净额()(元)</t>
  </si>
  <si>
    <t xml:space="preserve">  投资活动产生的现金流量(元)</t>
  </si>
  <si>
    <t xml:space="preserve">  筹资活动产生的现金流量(元)</t>
  </si>
  <si>
    <t xml:space="preserve">  现金及现金等价物净增加(元)</t>
  </si>
  <si>
    <t xml:space="preserve">  每股现金流量净额()(元)</t>
  </si>
  <si>
    <t xml:space="preserve">  期末现金及现金等价物余额(元)</t>
  </si>
  <si>
    <t>资产负债率</t>
    <phoneticPr fontId="5" type="noConversion"/>
  </si>
  <si>
    <t>碧桂园</t>
    <phoneticPr fontId="5" type="noConversion"/>
  </si>
  <si>
    <t>万科</t>
    <phoneticPr fontId="5" type="noConversion"/>
  </si>
  <si>
    <t>净资产收益率</t>
    <phoneticPr fontId="5" type="noConversion"/>
  </si>
  <si>
    <t>恒大</t>
    <phoneticPr fontId="5" type="noConversion"/>
  </si>
  <si>
    <t>万科</t>
    <phoneticPr fontId="5" type="noConversion"/>
  </si>
  <si>
    <t>平均</t>
    <phoneticPr fontId="5" type="noConversion"/>
  </si>
  <si>
    <t>分红率%</t>
    <phoneticPr fontId="7" type="noConversion"/>
  </si>
  <si>
    <t>恒大</t>
    <phoneticPr fontId="7" type="noConversion"/>
  </si>
  <si>
    <t>万科</t>
    <phoneticPr fontId="7" type="noConversion"/>
  </si>
  <si>
    <t>碧桂园</t>
    <phoneticPr fontId="7" type="noConversion"/>
  </si>
  <si>
    <t>g</t>
    <phoneticPr fontId="5" type="noConversion"/>
  </si>
  <si>
    <t>碧桂园</t>
    <phoneticPr fontId="5" type="noConversion"/>
  </si>
  <si>
    <t>万科</t>
    <phoneticPr fontId="5" type="noConversion"/>
  </si>
  <si>
    <t>万科</t>
    <phoneticPr fontId="5" type="noConversion"/>
  </si>
  <si>
    <t>碧桂园</t>
    <phoneticPr fontId="5" type="noConversion"/>
  </si>
  <si>
    <t>HD</t>
    <phoneticPr fontId="5" type="noConversion"/>
  </si>
  <si>
    <t>HD公司</t>
    <phoneticPr fontId="5" type="noConversion"/>
  </si>
  <si>
    <t>HD公司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</si>
</sst>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</font>
    <font>
      <b/>
      <sz val="10"/>
      <color theme="1"/>
      <name val="宋体"/>
      <family val="2"/>
    </font>
    <font>
      <sz val="10"/>
      <color theme="1"/>
      <name val="宋体"/>
      <family val="2"/>
    </font>
    <font>
      <b/>
      <sz val="10"/>
      <color rgb="FFFF0000"/>
      <name val="宋体"/>
      <family val="2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left"/>
    </xf>
    <xf numFmtId="177" fontId="0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2" fontId="0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  <a:r>
              <a:rPr lang="en-US" altLang="zh-CN"/>
              <a:t>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HD公司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Sheet3!$B$1:$L$1</c:f>
              <c:strCache>
                <c:ptCount val="11"/>
                <c:pt idx="0">
                  <c:v>2013-06-30</c:v>
                </c:pt>
                <c:pt idx="1">
                  <c:v>2013-12-31</c:v>
                </c:pt>
                <c:pt idx="2">
                  <c:v>2014-06-30</c:v>
                </c:pt>
                <c:pt idx="3">
                  <c:v>2014-12-31</c:v>
                </c:pt>
                <c:pt idx="4">
                  <c:v>2015-06-30</c:v>
                </c:pt>
                <c:pt idx="5">
                  <c:v>2015-12-31</c:v>
                </c:pt>
                <c:pt idx="6">
                  <c:v>2016-06-30</c:v>
                </c:pt>
                <c:pt idx="7">
                  <c:v>2016-12-31</c:v>
                </c:pt>
                <c:pt idx="8">
                  <c:v>2017-06-30</c:v>
                </c:pt>
                <c:pt idx="9">
                  <c:v>2017-12-31</c:v>
                </c:pt>
                <c:pt idx="10">
                  <c:v>2018-06-30</c:v>
                </c:pt>
              </c:strCache>
            </c:strRef>
          </c:cat>
          <c:val>
            <c:numRef>
              <c:f>Sheet3!$B$2:$L$2</c:f>
              <c:numCache>
                <c:formatCode>#,##0.00</c:formatCode>
                <c:ptCount val="11"/>
                <c:pt idx="0">
                  <c:v>78.88</c:v>
                </c:pt>
                <c:pt idx="1">
                  <c:v>77.209999999999994</c:v>
                </c:pt>
                <c:pt idx="2">
                  <c:v>76.790000000000006</c:v>
                </c:pt>
                <c:pt idx="3">
                  <c:v>76.31</c:v>
                </c:pt>
                <c:pt idx="4">
                  <c:v>77.61</c:v>
                </c:pt>
                <c:pt idx="5">
                  <c:v>81.22</c:v>
                </c:pt>
                <c:pt idx="6">
                  <c:v>81.790000000000006</c:v>
                </c:pt>
                <c:pt idx="7">
                  <c:v>85.75</c:v>
                </c:pt>
                <c:pt idx="8">
                  <c:v>88.74</c:v>
                </c:pt>
                <c:pt idx="9">
                  <c:v>86.25</c:v>
                </c:pt>
                <c:pt idx="10">
                  <c:v>81.66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2-4003-81C1-9EE886060F5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Sheet3!$B$1:$L$1</c:f>
              <c:strCache>
                <c:ptCount val="11"/>
                <c:pt idx="0">
                  <c:v>2013-06-30</c:v>
                </c:pt>
                <c:pt idx="1">
                  <c:v>2013-12-31</c:v>
                </c:pt>
                <c:pt idx="2">
                  <c:v>2014-06-30</c:v>
                </c:pt>
                <c:pt idx="3">
                  <c:v>2014-12-31</c:v>
                </c:pt>
                <c:pt idx="4">
                  <c:v>2015-06-30</c:v>
                </c:pt>
                <c:pt idx="5">
                  <c:v>2015-12-31</c:v>
                </c:pt>
                <c:pt idx="6">
                  <c:v>2016-06-30</c:v>
                </c:pt>
                <c:pt idx="7">
                  <c:v>2016-12-31</c:v>
                </c:pt>
                <c:pt idx="8">
                  <c:v>2017-06-30</c:v>
                </c:pt>
                <c:pt idx="9">
                  <c:v>2017-12-31</c:v>
                </c:pt>
                <c:pt idx="10">
                  <c:v>2018-06-30</c:v>
                </c:pt>
              </c:strCache>
            </c:strRef>
          </c:cat>
          <c:val>
            <c:numRef>
              <c:f>Sheet3!$B$3:$L$3</c:f>
              <c:numCache>
                <c:formatCode>#,##0.00</c:formatCode>
                <c:ptCount val="11"/>
                <c:pt idx="0">
                  <c:v>73.099999999999994</c:v>
                </c:pt>
                <c:pt idx="1">
                  <c:v>77.69</c:v>
                </c:pt>
                <c:pt idx="2">
                  <c:v>77.39</c:v>
                </c:pt>
                <c:pt idx="3">
                  <c:v>76.7</c:v>
                </c:pt>
                <c:pt idx="4">
                  <c:v>76.08</c:v>
                </c:pt>
                <c:pt idx="5">
                  <c:v>75.319999999999993</c:v>
                </c:pt>
                <c:pt idx="6">
                  <c:v>78.2</c:v>
                </c:pt>
                <c:pt idx="7">
                  <c:v>86.2</c:v>
                </c:pt>
                <c:pt idx="8">
                  <c:v>88.13</c:v>
                </c:pt>
                <c:pt idx="9">
                  <c:v>88.89</c:v>
                </c:pt>
                <c:pt idx="10">
                  <c:v>89.85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2-4003-81C1-9EE886060F5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万科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Sheet3!$B$1:$L$1</c:f>
              <c:strCache>
                <c:ptCount val="11"/>
                <c:pt idx="0">
                  <c:v>2013-06-30</c:v>
                </c:pt>
                <c:pt idx="1">
                  <c:v>2013-12-31</c:v>
                </c:pt>
                <c:pt idx="2">
                  <c:v>2014-06-30</c:v>
                </c:pt>
                <c:pt idx="3">
                  <c:v>2014-12-31</c:v>
                </c:pt>
                <c:pt idx="4">
                  <c:v>2015-06-30</c:v>
                </c:pt>
                <c:pt idx="5">
                  <c:v>2015-12-31</c:v>
                </c:pt>
                <c:pt idx="6">
                  <c:v>2016-06-30</c:v>
                </c:pt>
                <c:pt idx="7">
                  <c:v>2016-12-31</c:v>
                </c:pt>
                <c:pt idx="8">
                  <c:v>2017-06-30</c:v>
                </c:pt>
                <c:pt idx="9">
                  <c:v>2017-12-31</c:v>
                </c:pt>
                <c:pt idx="10">
                  <c:v>2018-06-30</c:v>
                </c:pt>
              </c:strCache>
            </c:strRef>
          </c:cat>
          <c:val>
            <c:numRef>
              <c:f>Sheet3!$B$4:$L$4</c:f>
              <c:numCache>
                <c:formatCode>#,##0.00</c:formatCode>
                <c:ptCount val="11"/>
                <c:pt idx="0">
                  <c:v>79.63</c:v>
                </c:pt>
                <c:pt idx="1">
                  <c:v>78</c:v>
                </c:pt>
                <c:pt idx="2">
                  <c:v>78.930000000000007</c:v>
                </c:pt>
                <c:pt idx="3">
                  <c:v>77.2</c:v>
                </c:pt>
                <c:pt idx="4">
                  <c:v>78.06</c:v>
                </c:pt>
                <c:pt idx="5">
                  <c:v>77.7</c:v>
                </c:pt>
                <c:pt idx="6">
                  <c:v>80.599999999999994</c:v>
                </c:pt>
                <c:pt idx="7">
                  <c:v>80.540000000000006</c:v>
                </c:pt>
                <c:pt idx="8">
                  <c:v>82.66</c:v>
                </c:pt>
                <c:pt idx="9">
                  <c:v>83.98</c:v>
                </c:pt>
                <c:pt idx="10">
                  <c:v>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2-4003-81C1-9EE88606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294079"/>
        <c:axId val="967297407"/>
      </c:lineChart>
      <c:catAx>
        <c:axId val="9672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97407"/>
        <c:crosses val="autoZero"/>
        <c:auto val="1"/>
        <c:lblAlgn val="ctr"/>
        <c:lblOffset val="100"/>
        <c:noMultiLvlLbl val="0"/>
      </c:catAx>
      <c:valAx>
        <c:axId val="96729740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净资产收益率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roe!$A$7</c:f>
              <c:strCache>
                <c:ptCount val="1"/>
                <c:pt idx="0">
                  <c:v>HD公司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roe!$B$6:$G$6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roe!$B$7:$G$7</c:f>
              <c:numCache>
                <c:formatCode>0.00_);[Red]\(0.00\)</c:formatCode>
                <c:ptCount val="6"/>
                <c:pt idx="0">
                  <c:v>29.04</c:v>
                </c:pt>
                <c:pt idx="1">
                  <c:v>25.28</c:v>
                </c:pt>
                <c:pt idx="2">
                  <c:v>20.48</c:v>
                </c:pt>
                <c:pt idx="3">
                  <c:v>10.69</c:v>
                </c:pt>
                <c:pt idx="4">
                  <c:v>30.65</c:v>
                </c:pt>
                <c:pt idx="5">
                  <c:v>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6-4ACC-AEEC-98FF8FF2069B}"/>
            </c:ext>
          </c:extLst>
        </c:ser>
        <c:ser>
          <c:idx val="1"/>
          <c:order val="1"/>
          <c:tx>
            <c:strRef>
              <c:f>roe!$A$8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roe!$B$6:$G$6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roe!$B$8:$G$8</c:f>
              <c:numCache>
                <c:formatCode>0.00_);[Red]\(0.00\)</c:formatCode>
                <c:ptCount val="6"/>
                <c:pt idx="0">
                  <c:v>20.89</c:v>
                </c:pt>
                <c:pt idx="1">
                  <c:v>20.329999999999998</c:v>
                </c:pt>
                <c:pt idx="2">
                  <c:v>15.21</c:v>
                </c:pt>
                <c:pt idx="3">
                  <c:v>17.010000000000002</c:v>
                </c:pt>
                <c:pt idx="4">
                  <c:v>31.82</c:v>
                </c:pt>
                <c:pt idx="5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6-4ACC-AEEC-98FF8FF2069B}"/>
            </c:ext>
          </c:extLst>
        </c:ser>
        <c:ser>
          <c:idx val="2"/>
          <c:order val="2"/>
          <c:tx>
            <c:strRef>
              <c:f>roe!$A$9</c:f>
              <c:strCache>
                <c:ptCount val="1"/>
                <c:pt idx="0">
                  <c:v>万科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roe!$B$6:$G$6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roe!$B$9:$G$9</c:f>
              <c:numCache>
                <c:formatCode>0.00_);[Red]\(0.00\)</c:formatCode>
                <c:ptCount val="6"/>
                <c:pt idx="0">
                  <c:v>21.54</c:v>
                </c:pt>
                <c:pt idx="1">
                  <c:v>19.170000000000002</c:v>
                </c:pt>
                <c:pt idx="2">
                  <c:v>19.14</c:v>
                </c:pt>
                <c:pt idx="3">
                  <c:v>19.68</c:v>
                </c:pt>
                <c:pt idx="4">
                  <c:v>22.8</c:v>
                </c:pt>
                <c:pt idx="5">
                  <c:v>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6-4ACC-AEEC-98FF8FF2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28879"/>
        <c:axId val="1824340111"/>
      </c:lineChart>
      <c:catAx>
        <c:axId val="18243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340111"/>
        <c:crosses val="autoZero"/>
        <c:auto val="1"/>
        <c:lblAlgn val="ctr"/>
        <c:lblOffset val="100"/>
        <c:noMultiLvlLbl val="0"/>
      </c:catAx>
      <c:valAx>
        <c:axId val="18243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3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g=ROE*(1-b)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roe!$A$15</c:f>
              <c:strCache>
                <c:ptCount val="1"/>
                <c:pt idx="0">
                  <c:v>HD公司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roe!$B$14:$G$14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roe!$B$15:$G$15</c:f>
              <c:numCache>
                <c:formatCode>0.00</c:formatCode>
                <c:ptCount val="6"/>
                <c:pt idx="0">
                  <c:v>0.22491480000000003</c:v>
                </c:pt>
                <c:pt idx="1">
                  <c:v>0.20681568000000003</c:v>
                </c:pt>
                <c:pt idx="2">
                  <c:v>8.0691200000000005E-2</c:v>
                </c:pt>
                <c:pt idx="3">
                  <c:v>-3.4496630000000007E-2</c:v>
                </c:pt>
                <c:pt idx="4">
                  <c:v>0.24112354999999996</c:v>
                </c:pt>
                <c:pt idx="5">
                  <c:v>0.18162323999999999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8-44C1-B36B-04DE31EFB49E}"/>
            </c:ext>
          </c:extLst>
        </c:ser>
        <c:ser>
          <c:idx val="1"/>
          <c:order val="1"/>
          <c:tx>
            <c:strRef>
              <c:f>roe!$A$16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roe!$B$14:$G$14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roe!$B$16:$G$16</c:f>
              <c:numCache>
                <c:formatCode>0.00</c:formatCode>
                <c:ptCount val="6"/>
                <c:pt idx="0">
                  <c:v>0.15734348000000001</c:v>
                </c:pt>
                <c:pt idx="1">
                  <c:v>0.15200740999999998</c:v>
                </c:pt>
                <c:pt idx="2">
                  <c:v>0.11106342</c:v>
                </c:pt>
                <c:pt idx="3">
                  <c:v>0.12400290000000003</c:v>
                </c:pt>
                <c:pt idx="4">
                  <c:v>0.24335936000000002</c:v>
                </c:pt>
                <c:pt idx="5">
                  <c:v>0.32200000000000006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8-44C1-B36B-04DE31EFB49E}"/>
            </c:ext>
          </c:extLst>
        </c:ser>
        <c:ser>
          <c:idx val="2"/>
          <c:order val="2"/>
          <c:tx>
            <c:strRef>
              <c:f>roe!$A$17</c:f>
              <c:strCache>
                <c:ptCount val="1"/>
                <c:pt idx="0">
                  <c:v>万科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roe!$B$14:$G$14</c:f>
              <c:strCache>
                <c:ptCount val="6"/>
                <c:pt idx="0">
                  <c:v>2013-12-31</c:v>
                </c:pt>
                <c:pt idx="1">
                  <c:v>2014-12-31</c:v>
                </c:pt>
                <c:pt idx="2">
                  <c:v>2015-12-31</c:v>
                </c:pt>
                <c:pt idx="3">
                  <c:v>2016-12-31</c:v>
                </c:pt>
                <c:pt idx="4">
                  <c:v>2017-12-31</c:v>
                </c:pt>
                <c:pt idx="5">
                  <c:v>2018-12-31</c:v>
                </c:pt>
              </c:strCache>
            </c:strRef>
          </c:cat>
          <c:val>
            <c:numRef>
              <c:f>roe!$B$17:$G$17</c:f>
              <c:numCache>
                <c:formatCode>0.00</c:formatCode>
                <c:ptCount val="6"/>
                <c:pt idx="0">
                  <c:v>0.13415111999999998</c:v>
                </c:pt>
                <c:pt idx="1">
                  <c:v>0.12926331000000002</c:v>
                </c:pt>
                <c:pt idx="2">
                  <c:v>0.13139610000000002</c:v>
                </c:pt>
                <c:pt idx="3">
                  <c:v>0.13348943999999999</c:v>
                </c:pt>
                <c:pt idx="4">
                  <c:v>0.150366</c:v>
                </c:pt>
                <c:pt idx="5">
                  <c:v>0.20509299999999997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8-44C1-B36B-04DE31EF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84383"/>
        <c:axId val="2134679807"/>
      </c:lineChart>
      <c:catAx>
        <c:axId val="21346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679807"/>
        <c:crosses val="autoZero"/>
        <c:auto val="1"/>
        <c:lblAlgn val="ctr"/>
        <c:lblOffset val="100"/>
        <c:noMultiLvlLbl val="0"/>
      </c:catAx>
      <c:valAx>
        <c:axId val="21346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6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19050</xdr:rowOff>
    </xdr:from>
    <xdr:to>
      <xdr:col>7</xdr:col>
      <xdr:colOff>487680</xdr:colOff>
      <xdr:row>19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7</xdr:row>
      <xdr:rowOff>87630</xdr:rowOff>
    </xdr:from>
    <xdr:to>
      <xdr:col>17</xdr:col>
      <xdr:colOff>251460</xdr:colOff>
      <xdr:row>22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13</xdr:row>
      <xdr:rowOff>30480</xdr:rowOff>
    </xdr:from>
    <xdr:to>
      <xdr:col>9</xdr:col>
      <xdr:colOff>228600</xdr:colOff>
      <xdr:row>28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/>
  </sheetViews>
  <sheetFormatPr defaultRowHeight="14.4" x14ac:dyDescent="0.25"/>
  <sheetData>
    <row r="1" spans="1:25" x14ac:dyDescent="0.25">
      <c r="A1" s="1" t="s">
        <v>0</v>
      </c>
    </row>
    <row r="2" spans="1:25" x14ac:dyDescent="0.25">
      <c r="A2" s="1" t="s">
        <v>64</v>
      </c>
    </row>
    <row r="3" spans="1:25" x14ac:dyDescent="0.25">
      <c r="B3" s="2" t="s">
        <v>1</v>
      </c>
      <c r="C3" s="2" t="s">
        <v>66</v>
      </c>
      <c r="D3" s="2" t="s">
        <v>2</v>
      </c>
      <c r="E3" s="2" t="s">
        <v>67</v>
      </c>
      <c r="F3" s="2" t="s">
        <v>3</v>
      </c>
      <c r="G3" s="2" t="s">
        <v>68</v>
      </c>
      <c r="H3" s="2" t="s">
        <v>4</v>
      </c>
      <c r="I3" s="2" t="s">
        <v>69</v>
      </c>
      <c r="J3" s="2" t="s">
        <v>5</v>
      </c>
      <c r="K3" s="2" t="s">
        <v>70</v>
      </c>
      <c r="L3" s="2" t="s">
        <v>6</v>
      </c>
      <c r="M3" s="2" t="s">
        <v>71</v>
      </c>
      <c r="N3" s="2" t="s">
        <v>7</v>
      </c>
      <c r="O3" s="2" t="s">
        <v>72</v>
      </c>
      <c r="P3" s="2" t="s">
        <v>8</v>
      </c>
      <c r="Q3" s="2" t="s">
        <v>73</v>
      </c>
      <c r="R3" s="2" t="s">
        <v>9</v>
      </c>
      <c r="S3" s="2" t="s">
        <v>74</v>
      </c>
      <c r="T3" s="2" t="s">
        <v>10</v>
      </c>
      <c r="U3" s="2" t="s">
        <v>75</v>
      </c>
      <c r="V3" s="2" t="s">
        <v>11</v>
      </c>
      <c r="W3" s="2" t="s">
        <v>76</v>
      </c>
      <c r="X3" s="2" t="s">
        <v>12</v>
      </c>
      <c r="Y3" s="2" t="s">
        <v>13</v>
      </c>
    </row>
    <row r="4" spans="1:25" x14ac:dyDescent="0.25">
      <c r="A4" s="3" t="s">
        <v>14</v>
      </c>
      <c r="B4" s="3" t="s">
        <v>46</v>
      </c>
      <c r="C4" s="3" t="s">
        <v>78</v>
      </c>
      <c r="D4" s="3" t="s">
        <v>47</v>
      </c>
      <c r="E4" s="3" t="s">
        <v>79</v>
      </c>
      <c r="F4" s="3" t="s">
        <v>48</v>
      </c>
      <c r="G4" s="3" t="s">
        <v>80</v>
      </c>
      <c r="H4" s="3" t="s">
        <v>49</v>
      </c>
      <c r="I4" s="3" t="s">
        <v>81</v>
      </c>
      <c r="J4" s="3" t="s">
        <v>50</v>
      </c>
      <c r="K4" s="3" t="s">
        <v>82</v>
      </c>
      <c r="L4" s="3" t="s">
        <v>51</v>
      </c>
      <c r="M4" s="3" t="s">
        <v>83</v>
      </c>
      <c r="N4" s="3" t="s">
        <v>52</v>
      </c>
      <c r="O4" s="3" t="s">
        <v>84</v>
      </c>
      <c r="P4" s="3" t="s">
        <v>53</v>
      </c>
      <c r="Q4" s="3" t="s">
        <v>85</v>
      </c>
      <c r="R4" s="3" t="s">
        <v>54</v>
      </c>
      <c r="S4" s="3" t="s">
        <v>86</v>
      </c>
      <c r="T4" s="3" t="s">
        <v>55</v>
      </c>
      <c r="U4" s="3" t="s">
        <v>87</v>
      </c>
      <c r="V4" s="3" t="s">
        <v>56</v>
      </c>
      <c r="W4" s="3" t="s">
        <v>88</v>
      </c>
      <c r="X4" s="3" t="s">
        <v>57</v>
      </c>
      <c r="Y4" s="3" t="s">
        <v>58</v>
      </c>
    </row>
    <row r="5" spans="1:25" x14ac:dyDescent="0.25">
      <c r="A5" s="4" t="s">
        <v>15</v>
      </c>
      <c r="B5" s="4" t="s">
        <v>59</v>
      </c>
      <c r="C5" s="4" t="s">
        <v>59</v>
      </c>
      <c r="D5" s="4" t="s">
        <v>59</v>
      </c>
      <c r="E5" s="4" t="s">
        <v>59</v>
      </c>
      <c r="F5" s="4" t="s">
        <v>59</v>
      </c>
      <c r="G5" s="4" t="s">
        <v>59</v>
      </c>
      <c r="H5" s="4" t="s">
        <v>59</v>
      </c>
      <c r="I5" s="4" t="s">
        <v>59</v>
      </c>
      <c r="J5" s="4" t="s">
        <v>59</v>
      </c>
      <c r="K5" s="4" t="s">
        <v>59</v>
      </c>
      <c r="L5" s="4" t="s">
        <v>59</v>
      </c>
      <c r="M5" s="4" t="s">
        <v>59</v>
      </c>
      <c r="N5" s="4" t="s">
        <v>59</v>
      </c>
      <c r="O5" s="4" t="s">
        <v>59</v>
      </c>
      <c r="P5" s="4" t="s">
        <v>59</v>
      </c>
      <c r="Q5" s="4" t="s">
        <v>59</v>
      </c>
      <c r="R5" s="4" t="s">
        <v>59</v>
      </c>
      <c r="S5" s="4" t="s">
        <v>59</v>
      </c>
      <c r="T5" s="4" t="s">
        <v>59</v>
      </c>
      <c r="U5" s="4" t="s">
        <v>59</v>
      </c>
      <c r="V5" s="4" t="s">
        <v>59</v>
      </c>
      <c r="W5" s="4" t="s">
        <v>59</v>
      </c>
      <c r="X5" s="4" t="s">
        <v>59</v>
      </c>
      <c r="Y5" s="4" t="s">
        <v>59</v>
      </c>
    </row>
    <row r="6" spans="1:25" x14ac:dyDescent="0.25">
      <c r="A6" s="4" t="s">
        <v>16</v>
      </c>
      <c r="B6" s="4" t="s">
        <v>60</v>
      </c>
      <c r="C6" s="4" t="s">
        <v>60</v>
      </c>
      <c r="D6" s="4" t="s">
        <v>60</v>
      </c>
      <c r="E6" s="4" t="s">
        <v>60</v>
      </c>
      <c r="F6" s="4" t="s">
        <v>60</v>
      </c>
      <c r="G6" s="4" t="s">
        <v>60</v>
      </c>
      <c r="H6" s="4" t="s">
        <v>60</v>
      </c>
      <c r="I6" s="4" t="s">
        <v>60</v>
      </c>
      <c r="J6" s="4" t="s">
        <v>60</v>
      </c>
      <c r="K6" s="4" t="s">
        <v>60</v>
      </c>
      <c r="L6" s="4" t="s">
        <v>60</v>
      </c>
      <c r="M6" s="4" t="s">
        <v>60</v>
      </c>
      <c r="N6" s="4" t="s">
        <v>60</v>
      </c>
      <c r="O6" s="4" t="s">
        <v>60</v>
      </c>
      <c r="P6" s="4" t="s">
        <v>60</v>
      </c>
      <c r="Q6" s="4" t="s">
        <v>60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4" t="s">
        <v>60</v>
      </c>
    </row>
    <row r="7" spans="1:25" x14ac:dyDescent="0.25">
      <c r="A7" s="4" t="s">
        <v>17</v>
      </c>
      <c r="B7" s="4" t="s">
        <v>61</v>
      </c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</row>
    <row r="8" spans="1:25" x14ac:dyDescent="0.25">
      <c r="A8" s="5" t="s">
        <v>18</v>
      </c>
      <c r="B8" s="5">
        <v>466196000000</v>
      </c>
      <c r="C8" s="5">
        <v>300348000000</v>
      </c>
      <c r="D8" s="5">
        <v>311022000000</v>
      </c>
      <c r="E8" s="5">
        <v>187981000000</v>
      </c>
      <c r="F8" s="5">
        <v>211444000000</v>
      </c>
      <c r="G8" s="5">
        <v>87498000000</v>
      </c>
      <c r="H8" s="5">
        <v>133130000000</v>
      </c>
      <c r="I8" s="5">
        <v>77743209000</v>
      </c>
      <c r="J8" s="5">
        <v>111398112000</v>
      </c>
      <c r="K8" s="5">
        <v>63336747000</v>
      </c>
      <c r="L8" s="5">
        <v>93671780000</v>
      </c>
      <c r="M8" s="5">
        <v>41952314000</v>
      </c>
      <c r="N8" s="5">
        <v>65260838000</v>
      </c>
      <c r="O8" s="5">
        <v>37041343000</v>
      </c>
      <c r="P8" s="5">
        <v>61918185000</v>
      </c>
      <c r="Q8" s="5">
        <v>32058058000</v>
      </c>
      <c r="R8" s="5">
        <v>45801401000</v>
      </c>
      <c r="S8" s="5">
        <v>20366292000</v>
      </c>
      <c r="T8" s="5">
        <v>5722657000</v>
      </c>
      <c r="U8" s="5">
        <v>1635130000</v>
      </c>
      <c r="V8" s="5">
        <v>3606791000</v>
      </c>
      <c r="W8" s="5">
        <v>2525413000</v>
      </c>
      <c r="X8" s="5">
        <v>3166692000</v>
      </c>
      <c r="Y8" s="5">
        <v>1983304000</v>
      </c>
    </row>
    <row r="9" spans="1:25" x14ac:dyDescent="0.25">
      <c r="A9" s="5" t="s">
        <v>19</v>
      </c>
      <c r="B9" s="5">
        <v>49.89</v>
      </c>
      <c r="C9" s="5">
        <v>59.78</v>
      </c>
      <c r="D9" s="5">
        <v>47.09</v>
      </c>
      <c r="E9" s="5">
        <v>114.84</v>
      </c>
      <c r="F9" s="5">
        <v>58.83</v>
      </c>
      <c r="G9" s="5">
        <v>12.55</v>
      </c>
      <c r="H9" s="5">
        <v>19.510000000000002</v>
      </c>
      <c r="I9" s="5">
        <v>22.75</v>
      </c>
      <c r="J9" s="5">
        <v>18.920000000000002</v>
      </c>
      <c r="K9" s="5">
        <v>50.97</v>
      </c>
      <c r="L9" s="5">
        <v>43.53</v>
      </c>
      <c r="M9" s="5">
        <v>13.26</v>
      </c>
      <c r="N9" s="5">
        <v>5.4</v>
      </c>
      <c r="O9" s="5">
        <v>15.54</v>
      </c>
      <c r="P9" s="5">
        <v>35.19</v>
      </c>
      <c r="Q9" s="5">
        <v>57.41</v>
      </c>
      <c r="R9" s="5">
        <v>700.35</v>
      </c>
      <c r="S9" s="5">
        <v>1145.55</v>
      </c>
      <c r="T9" s="4" t="s">
        <v>62</v>
      </c>
      <c r="U9" s="4" t="s">
        <v>62</v>
      </c>
      <c r="V9" s="5">
        <v>13.9</v>
      </c>
      <c r="W9" s="4" t="s">
        <v>62</v>
      </c>
      <c r="X9" s="5">
        <v>59.67</v>
      </c>
      <c r="Y9" s="4" t="s">
        <v>62</v>
      </c>
    </row>
    <row r="10" spans="1:25" x14ac:dyDescent="0.25">
      <c r="A10" s="5" t="s">
        <v>20</v>
      </c>
      <c r="B10" s="5">
        <v>297249000000</v>
      </c>
      <c r="C10" s="5">
        <v>191489000000</v>
      </c>
      <c r="D10" s="5">
        <v>198760000000</v>
      </c>
      <c r="E10" s="5">
        <v>120677000000</v>
      </c>
      <c r="F10" s="5">
        <v>152022000000</v>
      </c>
      <c r="G10" s="5">
        <v>62728000000</v>
      </c>
      <c r="H10" s="5">
        <v>95717000000</v>
      </c>
      <c r="I10" s="5">
        <v>55673495000</v>
      </c>
      <c r="J10" s="5">
        <v>79614503000</v>
      </c>
      <c r="K10" s="5">
        <v>45242114000</v>
      </c>
      <c r="L10" s="5">
        <v>66023022000</v>
      </c>
      <c r="M10" s="5">
        <v>30500297000</v>
      </c>
      <c r="N10" s="5">
        <v>47050471000</v>
      </c>
      <c r="O10" s="5">
        <v>26442967000</v>
      </c>
      <c r="P10" s="5">
        <v>41310558000</v>
      </c>
      <c r="Q10" s="5">
        <v>20821335000</v>
      </c>
      <c r="R10" s="5">
        <v>32432232000</v>
      </c>
      <c r="S10" s="5">
        <v>15419512000</v>
      </c>
      <c r="T10" s="5">
        <v>3776308000</v>
      </c>
      <c r="U10" s="5">
        <v>1089782000</v>
      </c>
      <c r="V10" s="5">
        <v>2124420000</v>
      </c>
      <c r="W10" s="5">
        <v>1585279000</v>
      </c>
      <c r="X10" s="5">
        <v>1945261000</v>
      </c>
      <c r="Y10" s="5">
        <v>1426278000</v>
      </c>
    </row>
    <row r="11" spans="1:25" x14ac:dyDescent="0.25">
      <c r="A11" s="5" t="s">
        <v>21</v>
      </c>
      <c r="B11" s="5">
        <v>168947000000</v>
      </c>
      <c r="C11" s="5">
        <v>108859000000</v>
      </c>
      <c r="D11" s="5">
        <v>112262000000</v>
      </c>
      <c r="E11" s="5">
        <v>67304000000</v>
      </c>
      <c r="F11" s="5">
        <v>59422000000</v>
      </c>
      <c r="G11" s="5">
        <v>24770000000</v>
      </c>
      <c r="H11" s="5">
        <v>37413000000</v>
      </c>
      <c r="I11" s="5">
        <v>22069714000</v>
      </c>
      <c r="J11" s="5">
        <v>31783609000</v>
      </c>
      <c r="K11" s="5">
        <v>18094633000</v>
      </c>
      <c r="L11" s="5">
        <v>27648758000</v>
      </c>
      <c r="M11" s="5">
        <v>11452017000</v>
      </c>
      <c r="N11" s="5">
        <v>18210367000</v>
      </c>
      <c r="O11" s="5">
        <v>10598376000</v>
      </c>
      <c r="P11" s="5">
        <v>20607627000</v>
      </c>
      <c r="Q11" s="5">
        <v>11236723000</v>
      </c>
      <c r="R11" s="5">
        <v>13369169000</v>
      </c>
      <c r="S11" s="5">
        <v>4946780000</v>
      </c>
      <c r="T11" s="5">
        <v>1946349000</v>
      </c>
      <c r="U11" s="5">
        <v>545348000</v>
      </c>
      <c r="V11" s="5">
        <v>1482371000</v>
      </c>
      <c r="W11" s="5">
        <v>940134000</v>
      </c>
      <c r="X11" s="5">
        <v>1221431000</v>
      </c>
      <c r="Y11" s="5">
        <v>557026000</v>
      </c>
    </row>
    <row r="12" spans="1:25" x14ac:dyDescent="0.25">
      <c r="A12" s="5" t="s">
        <v>22</v>
      </c>
      <c r="B12" s="5">
        <v>127639000000</v>
      </c>
      <c r="C12" s="5">
        <v>92139000000</v>
      </c>
      <c r="D12" s="5">
        <v>76071000000</v>
      </c>
      <c r="E12" s="5">
        <v>48080000000</v>
      </c>
      <c r="F12" s="5">
        <v>37065000000</v>
      </c>
      <c r="G12" s="5">
        <v>14408000000</v>
      </c>
      <c r="H12" s="5">
        <v>31837000000</v>
      </c>
      <c r="I12" s="5">
        <v>21879238000</v>
      </c>
      <c r="J12" s="5">
        <v>31295399000</v>
      </c>
      <c r="K12" s="5">
        <v>16555349000</v>
      </c>
      <c r="L12" s="5">
        <v>25396360000</v>
      </c>
      <c r="M12" s="5">
        <v>11300906000</v>
      </c>
      <c r="N12" s="5">
        <v>16489801000</v>
      </c>
      <c r="O12" s="5">
        <v>10385456000</v>
      </c>
      <c r="P12" s="5">
        <v>20374848000</v>
      </c>
      <c r="Q12" s="5">
        <v>10414239000</v>
      </c>
      <c r="R12" s="5">
        <v>14092711000</v>
      </c>
      <c r="S12" s="5">
        <v>4419324000</v>
      </c>
      <c r="T12" s="5">
        <v>1446175000</v>
      </c>
      <c r="U12" s="5">
        <v>509652000</v>
      </c>
      <c r="V12" s="5">
        <v>966388000</v>
      </c>
      <c r="W12" s="5">
        <v>1165044000</v>
      </c>
      <c r="X12" s="5">
        <v>1516870000</v>
      </c>
      <c r="Y12" s="5">
        <v>590533000</v>
      </c>
    </row>
    <row r="13" spans="1:25" x14ac:dyDescent="0.25">
      <c r="A13" s="5" t="s">
        <v>23</v>
      </c>
      <c r="B13" s="5">
        <v>126765000000</v>
      </c>
      <c r="C13" s="5">
        <v>93190000000</v>
      </c>
      <c r="D13" s="5">
        <v>77473000000</v>
      </c>
      <c r="E13" s="5">
        <v>48343000000</v>
      </c>
      <c r="F13" s="5">
        <v>36862000000</v>
      </c>
      <c r="G13" s="5">
        <v>14337000000</v>
      </c>
      <c r="H13" s="5">
        <v>31445000000</v>
      </c>
      <c r="I13" s="5">
        <v>21917887000</v>
      </c>
      <c r="J13" s="5">
        <v>31191169000</v>
      </c>
      <c r="K13" s="5">
        <v>16555349000</v>
      </c>
      <c r="L13" s="5">
        <v>25396360000</v>
      </c>
      <c r="M13" s="5">
        <v>11300906000</v>
      </c>
      <c r="N13" s="5">
        <v>16489801000</v>
      </c>
      <c r="O13" s="5">
        <v>10385456000</v>
      </c>
      <c r="P13" s="5">
        <v>20374848000</v>
      </c>
      <c r="Q13" s="5">
        <v>10414239000</v>
      </c>
      <c r="R13" s="5">
        <v>14092711000</v>
      </c>
      <c r="S13" s="5">
        <v>4419324000</v>
      </c>
      <c r="T13" s="5">
        <v>1446175000</v>
      </c>
      <c r="U13" s="5">
        <v>509652000</v>
      </c>
      <c r="V13" s="5">
        <v>966388000</v>
      </c>
      <c r="W13" s="5">
        <v>1165044000</v>
      </c>
      <c r="X13" s="5">
        <v>1516870000</v>
      </c>
      <c r="Y13" s="5">
        <v>590533000</v>
      </c>
    </row>
    <row r="14" spans="1:25" x14ac:dyDescent="0.25">
      <c r="A14" s="5" t="s">
        <v>24</v>
      </c>
      <c r="B14" s="5">
        <v>63.62</v>
      </c>
      <c r="C14" s="5">
        <v>92.77</v>
      </c>
      <c r="D14" s="5">
        <v>110.17</v>
      </c>
      <c r="E14" s="5">
        <v>237.19</v>
      </c>
      <c r="F14" s="5">
        <v>17.23</v>
      </c>
      <c r="G14" s="5">
        <v>-34.590000000000003</v>
      </c>
      <c r="H14" s="5">
        <v>0.81</v>
      </c>
      <c r="I14" s="5">
        <v>32.39</v>
      </c>
      <c r="J14" s="5">
        <v>22.82</v>
      </c>
      <c r="K14" s="5">
        <v>46.5</v>
      </c>
      <c r="L14" s="5">
        <v>54.01</v>
      </c>
      <c r="M14" s="5">
        <v>8.81</v>
      </c>
      <c r="N14" s="5">
        <v>-19.07</v>
      </c>
      <c r="O14" s="5">
        <v>-0.28000000000000003</v>
      </c>
      <c r="P14" s="5">
        <v>44.58</v>
      </c>
      <c r="Q14" s="5">
        <v>135.65</v>
      </c>
      <c r="R14" s="5">
        <v>874.48</v>
      </c>
      <c r="S14" s="5">
        <v>767.13</v>
      </c>
      <c r="T14" s="4" t="s">
        <v>62</v>
      </c>
      <c r="U14" s="4" t="s">
        <v>62</v>
      </c>
      <c r="V14" s="5">
        <v>-36.29</v>
      </c>
      <c r="W14" s="4" t="s">
        <v>62</v>
      </c>
      <c r="X14" s="5">
        <v>156.86000000000001</v>
      </c>
      <c r="Y14" s="4" t="s">
        <v>62</v>
      </c>
    </row>
    <row r="15" spans="1:25" x14ac:dyDescent="0.25">
      <c r="A15" s="5" t="s">
        <v>25</v>
      </c>
      <c r="B15" s="5">
        <v>66547000000</v>
      </c>
      <c r="C15" s="5">
        <v>53026000000</v>
      </c>
      <c r="D15" s="5">
        <v>37049000000</v>
      </c>
      <c r="E15" s="5">
        <v>23127000000</v>
      </c>
      <c r="F15" s="5">
        <v>17617000000</v>
      </c>
      <c r="G15" s="5">
        <v>7127000000</v>
      </c>
      <c r="H15" s="5">
        <v>17340000000</v>
      </c>
      <c r="I15" s="5">
        <v>13286007000</v>
      </c>
      <c r="J15" s="5">
        <v>18016078000</v>
      </c>
      <c r="K15" s="5">
        <v>9494869000</v>
      </c>
      <c r="L15" s="5">
        <v>13709032000</v>
      </c>
      <c r="M15" s="5">
        <v>6514634000</v>
      </c>
      <c r="N15" s="5">
        <v>9181921000</v>
      </c>
      <c r="O15" s="5">
        <v>5620754000</v>
      </c>
      <c r="P15" s="5">
        <v>11784627000</v>
      </c>
      <c r="Q15" s="5">
        <v>5818937000</v>
      </c>
      <c r="R15" s="5">
        <v>8024676000</v>
      </c>
      <c r="S15" s="5">
        <v>2500071000</v>
      </c>
      <c r="T15" s="5">
        <v>1116804000</v>
      </c>
      <c r="U15" s="5">
        <v>522360000</v>
      </c>
      <c r="V15" s="5">
        <v>632430000</v>
      </c>
      <c r="W15" s="5">
        <v>860564000</v>
      </c>
      <c r="X15" s="5">
        <v>1079104000</v>
      </c>
      <c r="Y15" s="5">
        <v>325459000</v>
      </c>
    </row>
    <row r="16" spans="1:25" x14ac:dyDescent="0.25">
      <c r="A16" s="5" t="s">
        <v>26</v>
      </c>
      <c r="B16" s="5">
        <v>37390000000</v>
      </c>
      <c r="C16" s="5">
        <v>30805000000</v>
      </c>
      <c r="D16" s="5">
        <v>24372000000</v>
      </c>
      <c r="E16" s="5">
        <v>18834000000</v>
      </c>
      <c r="F16" s="5">
        <v>5091000000</v>
      </c>
      <c r="G16" s="5">
        <v>2017000000</v>
      </c>
      <c r="H16" s="5">
        <v>10460000000</v>
      </c>
      <c r="I16" s="5">
        <v>9426371000</v>
      </c>
      <c r="J16" s="5">
        <v>12604053000</v>
      </c>
      <c r="K16" s="5">
        <v>7093578000</v>
      </c>
      <c r="L16" s="5">
        <v>12611778000</v>
      </c>
      <c r="M16" s="5">
        <v>6237273000</v>
      </c>
      <c r="N16" s="5">
        <v>9170837000</v>
      </c>
      <c r="O16" s="5">
        <v>5662819000</v>
      </c>
      <c r="P16" s="5">
        <v>11381697000</v>
      </c>
      <c r="Q16" s="5">
        <v>5695597000</v>
      </c>
      <c r="R16" s="5">
        <v>7588786000</v>
      </c>
      <c r="S16" s="5">
        <v>2328682000</v>
      </c>
      <c r="T16" s="5">
        <v>1046428000</v>
      </c>
      <c r="U16" s="5">
        <v>500172000</v>
      </c>
      <c r="V16" s="5">
        <v>524760000</v>
      </c>
      <c r="W16" s="5">
        <v>759883000</v>
      </c>
      <c r="X16" s="5">
        <v>1081533000</v>
      </c>
      <c r="Y16" s="5">
        <v>325459000</v>
      </c>
    </row>
    <row r="17" spans="1:25" x14ac:dyDescent="0.25">
      <c r="A17" s="5" t="s">
        <v>27</v>
      </c>
      <c r="B17" s="5">
        <v>53.41</v>
      </c>
      <c r="C17" s="5">
        <v>63.56</v>
      </c>
      <c r="D17" s="5">
        <v>378.73</v>
      </c>
      <c r="E17" s="5">
        <v>833.76</v>
      </c>
      <c r="F17" s="5">
        <v>-51.33</v>
      </c>
      <c r="G17" s="5">
        <v>-78.599999999999994</v>
      </c>
      <c r="H17" s="5">
        <v>-17.010000000000002</v>
      </c>
      <c r="I17" s="5">
        <v>32.89</v>
      </c>
      <c r="J17" s="5">
        <v>-0.06</v>
      </c>
      <c r="K17" s="5">
        <v>13.73</v>
      </c>
      <c r="L17" s="5">
        <v>37.520000000000003</v>
      </c>
      <c r="M17" s="5">
        <v>10.14</v>
      </c>
      <c r="N17" s="5">
        <v>-19.010000000000002</v>
      </c>
      <c r="O17" s="5">
        <v>1.07</v>
      </c>
      <c r="P17" s="5">
        <v>49.98</v>
      </c>
      <c r="Q17" s="5">
        <v>144.58000000000001</v>
      </c>
      <c r="R17" s="5">
        <v>625.21</v>
      </c>
      <c r="S17" s="5">
        <v>365.58</v>
      </c>
      <c r="T17" s="4" t="s">
        <v>62</v>
      </c>
      <c r="U17" s="4" t="s">
        <v>62</v>
      </c>
      <c r="V17" s="5">
        <v>-51.48</v>
      </c>
      <c r="W17" s="4" t="s">
        <v>62</v>
      </c>
      <c r="X17" s="5">
        <v>232.31</v>
      </c>
      <c r="Y17" s="4" t="s">
        <v>62</v>
      </c>
    </row>
    <row r="18" spans="1:25" x14ac:dyDescent="0.25">
      <c r="A18" s="5" t="s">
        <v>28</v>
      </c>
      <c r="B18" s="5">
        <v>2.85</v>
      </c>
      <c r="C18" s="5">
        <v>2.34</v>
      </c>
      <c r="D18" s="5">
        <v>1.83</v>
      </c>
      <c r="E18" s="5">
        <v>1.4</v>
      </c>
      <c r="F18" s="5">
        <v>0.37</v>
      </c>
      <c r="G18" s="5">
        <v>0.15</v>
      </c>
      <c r="H18" s="5">
        <v>0.71</v>
      </c>
      <c r="I18" s="5">
        <v>0.63</v>
      </c>
      <c r="J18" s="5">
        <v>0.85</v>
      </c>
      <c r="K18" s="5">
        <v>0.48</v>
      </c>
      <c r="L18" s="5">
        <v>0.79</v>
      </c>
      <c r="M18" s="5">
        <v>0.39</v>
      </c>
      <c r="N18" s="5">
        <v>0.61</v>
      </c>
      <c r="O18" s="5">
        <v>0.38</v>
      </c>
      <c r="P18" s="5">
        <v>0.76</v>
      </c>
      <c r="Q18" s="5">
        <v>0.38</v>
      </c>
      <c r="R18" s="5">
        <v>0.51</v>
      </c>
      <c r="S18" s="5">
        <v>0.16</v>
      </c>
      <c r="T18" s="5">
        <v>7.0000000000000007E-2</v>
      </c>
      <c r="U18" s="5">
        <v>0.18</v>
      </c>
      <c r="V18" s="5">
        <v>0.21</v>
      </c>
      <c r="W18" s="5">
        <v>0.33</v>
      </c>
      <c r="X18" s="4" t="s">
        <v>62</v>
      </c>
      <c r="Y18" s="4" t="s">
        <v>62</v>
      </c>
    </row>
    <row r="19" spans="1:25" x14ac:dyDescent="0.25">
      <c r="A19" s="5" t="s">
        <v>29</v>
      </c>
      <c r="B19" s="5">
        <v>2.77</v>
      </c>
      <c r="C19" s="5">
        <v>2.2000000000000002</v>
      </c>
      <c r="D19" s="5">
        <v>1.8</v>
      </c>
      <c r="E19" s="5">
        <v>1.37</v>
      </c>
      <c r="F19" s="5">
        <v>0.37</v>
      </c>
      <c r="G19" s="5">
        <v>0.15</v>
      </c>
      <c r="H19" s="5">
        <v>0.7</v>
      </c>
      <c r="I19" s="5">
        <v>0.62</v>
      </c>
      <c r="J19" s="5">
        <v>0.85</v>
      </c>
      <c r="K19" s="5">
        <v>0.47</v>
      </c>
      <c r="L19" s="5">
        <v>0.78</v>
      </c>
      <c r="M19" s="5">
        <v>0.38</v>
      </c>
      <c r="N19" s="5">
        <v>0.6</v>
      </c>
      <c r="O19" s="5">
        <v>0.37</v>
      </c>
      <c r="P19" s="5">
        <v>0.74</v>
      </c>
      <c r="Q19" s="5">
        <v>0.37</v>
      </c>
      <c r="R19" s="5">
        <v>0.5</v>
      </c>
      <c r="S19" s="5">
        <v>0.15</v>
      </c>
      <c r="T19" s="5">
        <v>7.0000000000000007E-2</v>
      </c>
      <c r="U19" s="5">
        <v>0.18</v>
      </c>
      <c r="V19" s="5">
        <v>0.21</v>
      </c>
      <c r="W19" s="5">
        <v>0.33</v>
      </c>
      <c r="X19" s="4" t="s">
        <v>62</v>
      </c>
      <c r="Y19" s="4" t="s">
        <v>62</v>
      </c>
    </row>
    <row r="20" spans="1:25" x14ac:dyDescent="0.25">
      <c r="A20" s="5" t="s">
        <v>30</v>
      </c>
      <c r="B20" s="5">
        <v>30.18</v>
      </c>
      <c r="C20" s="5">
        <v>23.65</v>
      </c>
      <c r="D20" s="5">
        <v>30.65</v>
      </c>
      <c r="E20" s="5">
        <v>25.92</v>
      </c>
      <c r="F20" s="5">
        <v>10.69</v>
      </c>
      <c r="G20" s="5">
        <v>4.1100000000000003</v>
      </c>
      <c r="H20" s="5">
        <v>20.48</v>
      </c>
      <c r="I20" s="5">
        <v>17.27</v>
      </c>
      <c r="J20" s="5">
        <v>25.28</v>
      </c>
      <c r="K20" s="5">
        <v>14.99</v>
      </c>
      <c r="L20" s="5">
        <v>29.04</v>
      </c>
      <c r="M20" s="5">
        <v>14.48</v>
      </c>
      <c r="N20" s="5">
        <v>26.12</v>
      </c>
      <c r="O20" s="5">
        <v>17.010000000000002</v>
      </c>
      <c r="P20" s="5">
        <v>42.69</v>
      </c>
      <c r="Q20" s="5">
        <v>23.7</v>
      </c>
      <c r="R20" s="5">
        <v>45.31</v>
      </c>
      <c r="S20" s="5">
        <v>16.600000000000001</v>
      </c>
      <c r="T20" s="4" t="s">
        <v>62</v>
      </c>
      <c r="U20" s="4" t="s">
        <v>62</v>
      </c>
      <c r="V20" s="5">
        <v>11.79</v>
      </c>
      <c r="W20" s="5">
        <v>119.16</v>
      </c>
      <c r="X20" s="5">
        <v>1672.31</v>
      </c>
      <c r="Y20" s="4" t="s">
        <v>62</v>
      </c>
    </row>
    <row r="21" spans="1:25" x14ac:dyDescent="0.25">
      <c r="A21" s="5" t="s">
        <v>31</v>
      </c>
      <c r="B21" s="5">
        <v>28.11</v>
      </c>
      <c r="C21" s="5">
        <v>21.13</v>
      </c>
      <c r="D21" s="5">
        <v>21.24</v>
      </c>
      <c r="E21" s="5">
        <v>18.64</v>
      </c>
      <c r="F21" s="5">
        <v>11.51</v>
      </c>
      <c r="G21" s="5">
        <v>4.28</v>
      </c>
      <c r="H21" s="5">
        <v>20.51</v>
      </c>
      <c r="I21" s="5">
        <v>16.239999999999998</v>
      </c>
      <c r="J21" s="5">
        <v>24.66</v>
      </c>
      <c r="K21" s="5">
        <v>15.41</v>
      </c>
      <c r="L21" s="5">
        <v>25.96</v>
      </c>
      <c r="M21" s="5">
        <v>13.02</v>
      </c>
      <c r="N21" s="5">
        <v>23.97</v>
      </c>
      <c r="O21" s="5">
        <v>16.36</v>
      </c>
      <c r="P21" s="5">
        <v>34.82</v>
      </c>
      <c r="Q21" s="5">
        <v>20.77</v>
      </c>
      <c r="R21" s="5">
        <v>36.78</v>
      </c>
      <c r="S21" s="5">
        <v>15.33</v>
      </c>
      <c r="T21" s="5">
        <v>8.14</v>
      </c>
      <c r="U21" s="5">
        <v>5.71</v>
      </c>
      <c r="V21" s="5">
        <v>6.35</v>
      </c>
      <c r="W21" s="4" t="s">
        <v>62</v>
      </c>
      <c r="X21" s="5">
        <v>169.6</v>
      </c>
      <c r="Y21" s="5">
        <v>-64.02</v>
      </c>
    </row>
    <row r="22" spans="1:25" x14ac:dyDescent="0.25">
      <c r="A22" s="5" t="s">
        <v>32</v>
      </c>
      <c r="B22" s="5">
        <v>14.27</v>
      </c>
      <c r="C22" s="5">
        <v>17.649999999999999</v>
      </c>
      <c r="D22" s="5">
        <v>11.91</v>
      </c>
      <c r="E22" s="5">
        <v>12.3</v>
      </c>
      <c r="F22" s="5">
        <v>8.33</v>
      </c>
      <c r="G22" s="5">
        <v>8.15</v>
      </c>
      <c r="H22" s="5">
        <v>13.02</v>
      </c>
      <c r="I22" s="5">
        <v>17.09</v>
      </c>
      <c r="J22" s="5">
        <v>16.170000000000002</v>
      </c>
      <c r="K22" s="5">
        <v>14.99</v>
      </c>
      <c r="L22" s="5">
        <v>14.64</v>
      </c>
      <c r="M22" s="5">
        <v>15.53</v>
      </c>
      <c r="N22" s="5">
        <v>14.07</v>
      </c>
      <c r="O22" s="5">
        <v>15.17</v>
      </c>
      <c r="P22" s="5">
        <v>19.03</v>
      </c>
      <c r="Q22" s="5">
        <v>18.149999999999999</v>
      </c>
      <c r="R22" s="5">
        <v>17.52</v>
      </c>
      <c r="S22" s="5">
        <v>12.28</v>
      </c>
      <c r="T22" s="5">
        <v>19.52</v>
      </c>
      <c r="U22" s="5">
        <v>31.95</v>
      </c>
      <c r="V22" s="5">
        <v>17.53</v>
      </c>
      <c r="W22" s="5">
        <v>34.08</v>
      </c>
      <c r="X22" s="5">
        <v>34.08</v>
      </c>
      <c r="Y22" s="5">
        <v>16.41</v>
      </c>
    </row>
    <row r="23" spans="1:25" x14ac:dyDescent="0.25">
      <c r="A23" s="5" t="s">
        <v>33</v>
      </c>
      <c r="B23" s="5">
        <v>36.24</v>
      </c>
      <c r="C23" s="5">
        <v>36.24</v>
      </c>
      <c r="D23" s="5">
        <v>36.090000000000003</v>
      </c>
      <c r="E23" s="5">
        <v>35.799999999999997</v>
      </c>
      <c r="F23" s="5">
        <v>28.1</v>
      </c>
      <c r="G23" s="5">
        <v>28.31</v>
      </c>
      <c r="H23" s="5">
        <v>28.1</v>
      </c>
      <c r="I23" s="5">
        <v>28.39</v>
      </c>
      <c r="J23" s="5">
        <v>28.53</v>
      </c>
      <c r="K23" s="5">
        <v>28.57</v>
      </c>
      <c r="L23" s="5">
        <v>29.52</v>
      </c>
      <c r="M23" s="5">
        <v>27.3</v>
      </c>
      <c r="N23" s="5">
        <v>27.9</v>
      </c>
      <c r="O23" s="5">
        <v>28.61</v>
      </c>
      <c r="P23" s="5">
        <v>33.28</v>
      </c>
      <c r="Q23" s="5">
        <v>35.049999999999997</v>
      </c>
      <c r="R23" s="5">
        <v>29.19</v>
      </c>
      <c r="S23" s="5">
        <v>24.29</v>
      </c>
      <c r="T23" s="5">
        <v>34.01</v>
      </c>
      <c r="U23" s="5">
        <v>33.35</v>
      </c>
      <c r="V23" s="5">
        <v>41.1</v>
      </c>
      <c r="W23" s="5">
        <v>37.229999999999997</v>
      </c>
      <c r="X23" s="5">
        <v>38.57</v>
      </c>
      <c r="Y23" s="5">
        <v>28.09</v>
      </c>
    </row>
    <row r="24" spans="1:25" x14ac:dyDescent="0.25">
      <c r="A24" s="5" t="s">
        <v>34</v>
      </c>
      <c r="B24" s="5">
        <v>1880028000000</v>
      </c>
      <c r="C24" s="5">
        <v>1769888000000</v>
      </c>
      <c r="D24" s="5">
        <v>1761752000000</v>
      </c>
      <c r="E24" s="5">
        <v>1492975000000</v>
      </c>
      <c r="F24" s="5">
        <v>1350868000000</v>
      </c>
      <c r="G24" s="5">
        <v>999915000000</v>
      </c>
      <c r="H24" s="5">
        <v>757035000000</v>
      </c>
      <c r="I24" s="5">
        <v>539846914000</v>
      </c>
      <c r="J24" s="5">
        <v>474462093000</v>
      </c>
      <c r="K24" s="5">
        <v>421654940000</v>
      </c>
      <c r="L24" s="5">
        <v>348148192000</v>
      </c>
      <c r="M24" s="5">
        <v>274586765000</v>
      </c>
      <c r="N24" s="5">
        <v>238990551000</v>
      </c>
      <c r="O24" s="5">
        <v>198083408000</v>
      </c>
      <c r="P24" s="5">
        <v>179023408000</v>
      </c>
      <c r="Q24" s="5">
        <v>148065475000</v>
      </c>
      <c r="R24" s="5">
        <v>104452464000</v>
      </c>
      <c r="S24" s="5">
        <v>79422474000</v>
      </c>
      <c r="T24" s="5">
        <v>63071264000</v>
      </c>
      <c r="U24" s="5">
        <v>36455376000</v>
      </c>
      <c r="V24" s="5">
        <v>28522598000</v>
      </c>
      <c r="W24" s="4" t="s">
        <v>62</v>
      </c>
      <c r="X24" s="5">
        <v>21384385000</v>
      </c>
      <c r="Y24" s="5">
        <v>7793977000</v>
      </c>
    </row>
    <row r="25" spans="1:25" x14ac:dyDescent="0.25">
      <c r="A25" s="5" t="s">
        <v>35</v>
      </c>
      <c r="B25" s="5">
        <v>3.65</v>
      </c>
      <c r="C25" s="5">
        <v>3</v>
      </c>
      <c r="D25" s="5">
        <v>2.38</v>
      </c>
      <c r="E25" s="5">
        <v>1.63</v>
      </c>
      <c r="F25" s="5">
        <v>1.67</v>
      </c>
      <c r="G25" s="5">
        <v>0.81</v>
      </c>
      <c r="H25" s="5">
        <v>2.82</v>
      </c>
      <c r="I25" s="5">
        <v>2.62</v>
      </c>
      <c r="J25" s="5">
        <v>4.38</v>
      </c>
      <c r="K25" s="5">
        <v>2.4700000000000002</v>
      </c>
      <c r="L25" s="5">
        <v>4.67</v>
      </c>
      <c r="M25" s="5">
        <v>2.54</v>
      </c>
      <c r="N25" s="5">
        <v>4.3899999999999997</v>
      </c>
      <c r="O25" s="5">
        <v>2.98</v>
      </c>
      <c r="P25" s="5">
        <v>8.31</v>
      </c>
      <c r="Q25" s="5">
        <v>4.6100000000000003</v>
      </c>
      <c r="R25" s="5">
        <v>9.58</v>
      </c>
      <c r="S25" s="5">
        <v>3.51</v>
      </c>
      <c r="T25" s="4" t="s">
        <v>62</v>
      </c>
      <c r="U25" s="4" t="s">
        <v>62</v>
      </c>
      <c r="V25" s="5">
        <v>2.5299999999999998</v>
      </c>
      <c r="W25" s="5">
        <v>4.0199999999999996</v>
      </c>
      <c r="X25" s="5">
        <v>7.4</v>
      </c>
      <c r="Y25" s="4" t="s">
        <v>62</v>
      </c>
    </row>
    <row r="26" spans="1:25" x14ac:dyDescent="0.25">
      <c r="A26" s="5" t="s">
        <v>36</v>
      </c>
      <c r="B26" s="5">
        <v>1571402000000</v>
      </c>
      <c r="C26" s="5">
        <v>1445362000000</v>
      </c>
      <c r="D26" s="5">
        <v>1519544000000</v>
      </c>
      <c r="E26" s="5">
        <v>1324804000000</v>
      </c>
      <c r="F26" s="5">
        <v>1158336000000</v>
      </c>
      <c r="G26" s="5">
        <v>817867000000</v>
      </c>
      <c r="H26" s="5">
        <v>614893000000</v>
      </c>
      <c r="I26" s="5">
        <v>419001881000</v>
      </c>
      <c r="J26" s="5">
        <v>362084089000</v>
      </c>
      <c r="K26" s="5">
        <v>323770212000</v>
      </c>
      <c r="L26" s="5">
        <v>268805558000</v>
      </c>
      <c r="M26" s="5">
        <v>216585363000</v>
      </c>
      <c r="N26" s="5">
        <v>197299226000</v>
      </c>
      <c r="O26" s="5">
        <v>161754254000</v>
      </c>
      <c r="P26" s="5">
        <v>144165803000</v>
      </c>
      <c r="Q26" s="5">
        <v>118812387000</v>
      </c>
      <c r="R26" s="5">
        <v>83086239000</v>
      </c>
      <c r="S26" s="5">
        <v>63768844000</v>
      </c>
      <c r="T26" s="5">
        <v>49914118000</v>
      </c>
      <c r="U26" s="5">
        <v>27448685000</v>
      </c>
      <c r="V26" s="5">
        <v>19939467000</v>
      </c>
      <c r="W26" s="4" t="s">
        <v>62</v>
      </c>
      <c r="X26" s="5">
        <v>20533112000</v>
      </c>
      <c r="Y26" s="5">
        <v>8302311000</v>
      </c>
    </row>
    <row r="27" spans="1:25" x14ac:dyDescent="0.25">
      <c r="A27" s="5" t="s">
        <v>37</v>
      </c>
      <c r="B27" s="5">
        <v>83.58</v>
      </c>
      <c r="C27" s="5">
        <v>81.66</v>
      </c>
      <c r="D27" s="5">
        <v>86.25</v>
      </c>
      <c r="E27" s="5">
        <v>88.74</v>
      </c>
      <c r="F27" s="5">
        <v>85.75</v>
      </c>
      <c r="G27" s="5">
        <v>81.790000000000006</v>
      </c>
      <c r="H27" s="5">
        <v>81.22</v>
      </c>
      <c r="I27" s="5">
        <v>77.61</v>
      </c>
      <c r="J27" s="5">
        <v>76.31</v>
      </c>
      <c r="K27" s="5">
        <v>76.790000000000006</v>
      </c>
      <c r="L27" s="5">
        <v>77.209999999999994</v>
      </c>
      <c r="M27" s="5">
        <v>78.88</v>
      </c>
      <c r="N27" s="5">
        <v>82.56</v>
      </c>
      <c r="O27" s="5">
        <v>81.66</v>
      </c>
      <c r="P27" s="5">
        <v>80.53</v>
      </c>
      <c r="Q27" s="5">
        <v>80.239999999999995</v>
      </c>
      <c r="R27" s="5">
        <v>79.540000000000006</v>
      </c>
      <c r="S27" s="5">
        <v>80.290000000000006</v>
      </c>
      <c r="T27" s="5">
        <v>79.14</v>
      </c>
      <c r="U27" s="5">
        <v>75.290000000000006</v>
      </c>
      <c r="V27" s="5">
        <v>69.91</v>
      </c>
      <c r="W27" s="4" t="s">
        <v>62</v>
      </c>
      <c r="X27" s="5">
        <v>96.02</v>
      </c>
      <c r="Y27" s="5">
        <v>106.52</v>
      </c>
    </row>
    <row r="28" spans="1:25" x14ac:dyDescent="0.25">
      <c r="A28" s="5" t="s">
        <v>38</v>
      </c>
      <c r="B28" s="5">
        <v>308626000000</v>
      </c>
      <c r="C28" s="5">
        <v>324526000000</v>
      </c>
      <c r="D28" s="5">
        <v>242208000000</v>
      </c>
      <c r="E28" s="5">
        <v>168171000000</v>
      </c>
      <c r="F28" s="5">
        <v>192532000000</v>
      </c>
      <c r="G28" s="5">
        <v>182048000000</v>
      </c>
      <c r="H28" s="5">
        <v>142142000000</v>
      </c>
      <c r="I28" s="5">
        <v>120845033000</v>
      </c>
      <c r="J28" s="5">
        <v>112378004000</v>
      </c>
      <c r="K28" s="5">
        <v>97884728000</v>
      </c>
      <c r="L28" s="5">
        <v>79342634000</v>
      </c>
      <c r="M28" s="5">
        <v>58001402000</v>
      </c>
      <c r="N28" s="5">
        <v>41691325000</v>
      </c>
      <c r="O28" s="5">
        <v>36329154000</v>
      </c>
      <c r="P28" s="5">
        <v>34857605000</v>
      </c>
      <c r="Q28" s="5">
        <v>29253088000</v>
      </c>
      <c r="R28" s="5">
        <v>21366225000</v>
      </c>
      <c r="S28" s="5">
        <v>15653630000</v>
      </c>
      <c r="T28" s="5">
        <v>13157146000</v>
      </c>
      <c r="U28" s="5">
        <v>9006691000</v>
      </c>
      <c r="V28" s="5">
        <v>8583131000</v>
      </c>
      <c r="W28" s="4" t="s">
        <v>62</v>
      </c>
      <c r="X28" s="5">
        <v>851273000</v>
      </c>
      <c r="Y28" s="5">
        <v>-508334000</v>
      </c>
    </row>
    <row r="29" spans="1:25" x14ac:dyDescent="0.25">
      <c r="A29" s="5" t="s">
        <v>39</v>
      </c>
      <c r="B29" s="5">
        <v>132995000000</v>
      </c>
      <c r="C29" s="5">
        <v>145767000000</v>
      </c>
      <c r="D29" s="5">
        <v>114772000000</v>
      </c>
      <c r="E29" s="5">
        <v>101059000000</v>
      </c>
      <c r="F29" s="5">
        <v>44240000000</v>
      </c>
      <c r="G29" s="5">
        <v>47148000000</v>
      </c>
      <c r="H29" s="5">
        <v>51006000000</v>
      </c>
      <c r="I29" s="5">
        <v>58046727000</v>
      </c>
      <c r="J29" s="5">
        <v>51119791000</v>
      </c>
      <c r="K29" s="5">
        <v>46025520000</v>
      </c>
      <c r="L29" s="5">
        <v>48589792000</v>
      </c>
      <c r="M29" s="5">
        <v>47909079000</v>
      </c>
      <c r="N29" s="5">
        <v>38263728000</v>
      </c>
      <c r="O29" s="5">
        <v>34608316000</v>
      </c>
      <c r="P29" s="5">
        <v>32686564000</v>
      </c>
      <c r="Q29" s="5">
        <v>27424922000</v>
      </c>
      <c r="R29" s="5">
        <v>20635026000</v>
      </c>
      <c r="S29" s="5">
        <v>15186932000</v>
      </c>
      <c r="T29" s="5">
        <v>12861837000</v>
      </c>
      <c r="U29" s="5">
        <v>8762040000</v>
      </c>
      <c r="V29" s="5">
        <v>8261868000</v>
      </c>
      <c r="W29" s="4" t="s">
        <v>62</v>
      </c>
      <c r="X29" s="5">
        <v>637680000</v>
      </c>
      <c r="Y29" s="5">
        <v>-508334000</v>
      </c>
    </row>
    <row r="30" spans="1:25" x14ac:dyDescent="0.25">
      <c r="A30" s="5" t="s">
        <v>40</v>
      </c>
      <c r="B30" s="5">
        <v>10.14</v>
      </c>
      <c r="C30" s="5">
        <v>11.06</v>
      </c>
      <c r="D30" s="5">
        <v>8.7200000000000006</v>
      </c>
      <c r="E30" s="5">
        <v>7.72</v>
      </c>
      <c r="F30" s="5">
        <v>3.23</v>
      </c>
      <c r="G30" s="5">
        <v>3.45</v>
      </c>
      <c r="H30" s="5">
        <v>3.65</v>
      </c>
      <c r="I30" s="5">
        <v>3.71</v>
      </c>
      <c r="J30" s="5">
        <v>3.5</v>
      </c>
      <c r="K30" s="5">
        <v>3.12</v>
      </c>
      <c r="L30" s="5">
        <v>3.03</v>
      </c>
      <c r="M30" s="5">
        <v>2.99</v>
      </c>
      <c r="N30" s="5">
        <v>2.5499999999999998</v>
      </c>
      <c r="O30" s="5">
        <v>2.31</v>
      </c>
      <c r="P30" s="5">
        <v>2.19</v>
      </c>
      <c r="Q30" s="5">
        <v>1.83</v>
      </c>
      <c r="R30" s="5">
        <v>1.38</v>
      </c>
      <c r="S30" s="5">
        <v>1.01</v>
      </c>
      <c r="T30" s="5">
        <v>0.86</v>
      </c>
      <c r="U30" s="5">
        <v>0.65</v>
      </c>
      <c r="V30" s="5">
        <v>0.62</v>
      </c>
      <c r="W30" s="4" t="s">
        <v>62</v>
      </c>
      <c r="X30" s="5">
        <v>0.05</v>
      </c>
      <c r="Y30" s="5">
        <v>-0.04</v>
      </c>
    </row>
    <row r="31" spans="1:25" x14ac:dyDescent="0.25">
      <c r="A31" s="5" t="s">
        <v>41</v>
      </c>
      <c r="B31" s="5">
        <v>54749000000</v>
      </c>
      <c r="C31" s="5">
        <v>18313000000</v>
      </c>
      <c r="D31" s="5">
        <v>-150973000000</v>
      </c>
      <c r="E31" s="5">
        <v>-79860000000</v>
      </c>
      <c r="F31" s="5">
        <v>-58610000000</v>
      </c>
      <c r="G31" s="5">
        <v>-12414000000</v>
      </c>
      <c r="H31" s="5">
        <v>-23749000000</v>
      </c>
      <c r="I31" s="5">
        <v>-9947407000</v>
      </c>
      <c r="J31" s="5">
        <v>-45484536000</v>
      </c>
      <c r="K31" s="5">
        <v>-39887815000</v>
      </c>
      <c r="L31" s="5">
        <v>-38871240000</v>
      </c>
      <c r="M31" s="5">
        <v>-7945076000</v>
      </c>
      <c r="N31" s="5">
        <v>-5573621000</v>
      </c>
      <c r="O31" s="5">
        <v>-4969938000</v>
      </c>
      <c r="P31" s="5">
        <v>-3735611000</v>
      </c>
      <c r="Q31" s="5">
        <v>-13751826000</v>
      </c>
      <c r="R31" s="5">
        <v>-11723756000</v>
      </c>
      <c r="S31" s="5">
        <v>-9228100000</v>
      </c>
      <c r="T31" s="5">
        <v>2158173000</v>
      </c>
      <c r="U31" s="5">
        <v>2368200000</v>
      </c>
      <c r="V31" s="5">
        <v>-5186263000</v>
      </c>
      <c r="W31" s="5">
        <v>-3289420000</v>
      </c>
      <c r="X31" s="5">
        <v>-7517714000</v>
      </c>
      <c r="Y31" s="5">
        <v>-1674595000</v>
      </c>
    </row>
    <row r="32" spans="1:25" x14ac:dyDescent="0.25">
      <c r="A32" s="5" t="s">
        <v>42</v>
      </c>
      <c r="B32" s="5">
        <v>4.17</v>
      </c>
      <c r="C32" s="5">
        <v>1.39</v>
      </c>
      <c r="D32" s="5">
        <v>-11.46</v>
      </c>
      <c r="E32" s="5">
        <v>-6.1</v>
      </c>
      <c r="F32" s="5">
        <v>-4.28</v>
      </c>
      <c r="G32" s="5">
        <v>-0.91</v>
      </c>
      <c r="H32" s="5">
        <v>-1.7</v>
      </c>
      <c r="I32" s="5">
        <v>-0.64</v>
      </c>
      <c r="J32" s="5">
        <v>-3.12</v>
      </c>
      <c r="K32" s="5">
        <v>-2.71</v>
      </c>
      <c r="L32" s="5">
        <v>-2.42</v>
      </c>
      <c r="M32" s="5">
        <v>-0.5</v>
      </c>
      <c r="N32" s="5">
        <v>-0.37</v>
      </c>
      <c r="O32" s="5">
        <v>-0.33</v>
      </c>
      <c r="P32" s="5">
        <v>-0.25</v>
      </c>
      <c r="Q32" s="5">
        <v>-0.92</v>
      </c>
      <c r="R32" s="5">
        <v>-0.78</v>
      </c>
      <c r="S32" s="5">
        <v>-0.62</v>
      </c>
      <c r="T32" s="5">
        <v>0.14000000000000001</v>
      </c>
      <c r="U32" s="5">
        <v>0.18</v>
      </c>
      <c r="V32" s="5">
        <v>-0.39</v>
      </c>
      <c r="W32" s="5">
        <v>-0.25</v>
      </c>
      <c r="X32" s="5">
        <v>-0.56000000000000005</v>
      </c>
      <c r="Y32" s="5">
        <v>-0.13</v>
      </c>
    </row>
    <row r="33" spans="1:25" x14ac:dyDescent="0.25">
      <c r="A33" s="5" t="s">
        <v>43</v>
      </c>
      <c r="B33" s="5">
        <v>-60363000000</v>
      </c>
      <c r="C33" s="5">
        <v>-28557000000</v>
      </c>
      <c r="D33" s="5">
        <v>-47482000000</v>
      </c>
      <c r="E33" s="5">
        <v>-5434000000</v>
      </c>
      <c r="F33" s="5">
        <v>-119559000000</v>
      </c>
      <c r="G33" s="5">
        <v>-69346000000</v>
      </c>
      <c r="H33" s="5">
        <v>-12553000000</v>
      </c>
      <c r="I33" s="5">
        <v>6274011000</v>
      </c>
      <c r="J33" s="5">
        <v>-12390774000</v>
      </c>
      <c r="K33" s="5">
        <v>-11113793000</v>
      </c>
      <c r="L33" s="5">
        <v>-13134496000</v>
      </c>
      <c r="M33" s="5">
        <v>-4878219000</v>
      </c>
      <c r="N33" s="5">
        <v>-7810369000</v>
      </c>
      <c r="O33" s="5">
        <v>-5007702000</v>
      </c>
      <c r="P33" s="5">
        <v>-10218499000</v>
      </c>
      <c r="Q33" s="5">
        <v>-2209214000</v>
      </c>
      <c r="R33" s="5">
        <v>-773923000</v>
      </c>
      <c r="S33" s="5">
        <v>-341881000</v>
      </c>
      <c r="T33" s="5">
        <v>-55776000</v>
      </c>
      <c r="U33" s="5">
        <v>-24343000</v>
      </c>
      <c r="V33" s="5">
        <v>-135363000</v>
      </c>
      <c r="W33" s="5">
        <v>-69997000</v>
      </c>
      <c r="X33" s="5">
        <v>777896000</v>
      </c>
      <c r="Y33" s="5">
        <v>1892157000</v>
      </c>
    </row>
    <row r="34" spans="1:25" x14ac:dyDescent="0.25">
      <c r="A34" s="5" t="s">
        <v>44</v>
      </c>
      <c r="B34" s="5">
        <v>-17651000000</v>
      </c>
      <c r="C34" s="5">
        <v>14491000000</v>
      </c>
      <c r="D34" s="5">
        <v>152913000000</v>
      </c>
      <c r="E34" s="5">
        <v>51460000000</v>
      </c>
      <c r="F34" s="5">
        <v>273079000000</v>
      </c>
      <c r="G34" s="5">
        <v>96780000000</v>
      </c>
      <c r="H34" s="5">
        <v>109446000000</v>
      </c>
      <c r="I34" s="5">
        <v>11893480000</v>
      </c>
      <c r="J34" s="5">
        <v>47598171000</v>
      </c>
      <c r="K34" s="5">
        <v>47119697000</v>
      </c>
      <c r="L34" s="5">
        <v>74412222000</v>
      </c>
      <c r="M34" s="5">
        <v>28040226000</v>
      </c>
      <c r="N34" s="5">
        <v>11095386000</v>
      </c>
      <c r="O34" s="5">
        <v>8383974000</v>
      </c>
      <c r="P34" s="5">
        <v>21753055000</v>
      </c>
      <c r="Q34" s="5">
        <v>20493348000</v>
      </c>
      <c r="R34" s="5">
        <v>17557790000</v>
      </c>
      <c r="S34" s="5">
        <v>12197215000</v>
      </c>
      <c r="T34" s="5">
        <v>4482085000</v>
      </c>
      <c r="U34" s="5">
        <v>-118982000</v>
      </c>
      <c r="V34" s="5">
        <v>4465248000</v>
      </c>
      <c r="W34" s="5">
        <v>4883811000</v>
      </c>
      <c r="X34" s="5">
        <v>6767652000</v>
      </c>
      <c r="Y34" s="5">
        <v>1278581000</v>
      </c>
    </row>
    <row r="35" spans="1:25" x14ac:dyDescent="0.25">
      <c r="A35" s="5" t="s">
        <v>45</v>
      </c>
      <c r="B35" s="5">
        <v>-23265000000</v>
      </c>
      <c r="C35" s="5">
        <v>4247000000</v>
      </c>
      <c r="D35" s="5">
        <v>-45542000000</v>
      </c>
      <c r="E35" s="5">
        <v>-33834000000</v>
      </c>
      <c r="F35" s="5">
        <v>94910000000</v>
      </c>
      <c r="G35" s="5">
        <v>15020000000</v>
      </c>
      <c r="H35" s="5">
        <v>73144000000</v>
      </c>
      <c r="I35" s="5">
        <v>8220084000</v>
      </c>
      <c r="J35" s="5">
        <v>-10277139000</v>
      </c>
      <c r="K35" s="5">
        <v>-3881911000</v>
      </c>
      <c r="L35" s="5">
        <v>22406486000</v>
      </c>
      <c r="M35" s="5">
        <v>15216931000</v>
      </c>
      <c r="N35" s="5">
        <v>-2288604000</v>
      </c>
      <c r="O35" s="5">
        <v>-1593666000</v>
      </c>
      <c r="P35" s="5">
        <v>7798945000</v>
      </c>
      <c r="Q35" s="5">
        <v>4532308000</v>
      </c>
      <c r="R35" s="5">
        <v>5060111000</v>
      </c>
      <c r="S35" s="5">
        <v>2627234000</v>
      </c>
      <c r="T35" s="5">
        <v>6584482000</v>
      </c>
      <c r="U35" s="5">
        <v>2224875000</v>
      </c>
      <c r="V35" s="5">
        <v>-856378000</v>
      </c>
      <c r="W35" s="5">
        <v>1524394000</v>
      </c>
      <c r="X35" s="5">
        <v>27834000</v>
      </c>
      <c r="Y35" s="5">
        <v>1496143000</v>
      </c>
    </row>
    <row r="37" spans="1:25" x14ac:dyDescent="0.25">
      <c r="A37" s="6" t="s">
        <v>63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A6" sqref="A6"/>
    </sheetView>
  </sheetViews>
  <sheetFormatPr defaultRowHeight="14.4" x14ac:dyDescent="0.25"/>
  <sheetData>
    <row r="1" spans="1:22" x14ac:dyDescent="0.25">
      <c r="A1" s="1" t="s">
        <v>90</v>
      </c>
    </row>
    <row r="2" spans="1:22" x14ac:dyDescent="0.25">
      <c r="A2" s="1" t="s">
        <v>91</v>
      </c>
    </row>
    <row r="3" spans="1:22" x14ac:dyDescent="0.25">
      <c r="B3" s="2" t="s">
        <v>92</v>
      </c>
      <c r="C3" s="2" t="s">
        <v>1</v>
      </c>
      <c r="D3" s="2" t="s">
        <v>66</v>
      </c>
      <c r="E3" s="2" t="s">
        <v>2</v>
      </c>
      <c r="F3" s="2" t="s">
        <v>67</v>
      </c>
      <c r="G3" s="2" t="s">
        <v>3</v>
      </c>
      <c r="H3" s="2" t="s">
        <v>68</v>
      </c>
      <c r="I3" s="2" t="s">
        <v>4</v>
      </c>
      <c r="J3" s="2" t="s">
        <v>69</v>
      </c>
      <c r="K3" s="2" t="s">
        <v>5</v>
      </c>
      <c r="L3" s="2" t="s">
        <v>70</v>
      </c>
      <c r="M3" s="2" t="s">
        <v>6</v>
      </c>
      <c r="N3" s="2" t="s">
        <v>71</v>
      </c>
      <c r="O3" s="2" t="s">
        <v>7</v>
      </c>
      <c r="P3" s="2" t="s">
        <v>72</v>
      </c>
      <c r="Q3" s="2" t="s">
        <v>8</v>
      </c>
      <c r="R3" s="2" t="s">
        <v>73</v>
      </c>
      <c r="S3" s="2" t="s">
        <v>9</v>
      </c>
      <c r="T3" s="2" t="s">
        <v>74</v>
      </c>
      <c r="U3" s="2" t="s">
        <v>10</v>
      </c>
      <c r="V3" s="2" t="s">
        <v>75</v>
      </c>
    </row>
    <row r="4" spans="1:22" x14ac:dyDescent="0.25">
      <c r="A4" s="4" t="s">
        <v>17</v>
      </c>
      <c r="B4" s="4" t="s">
        <v>93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61</v>
      </c>
      <c r="M4" s="4" t="s">
        <v>61</v>
      </c>
      <c r="N4" s="4" t="s">
        <v>61</v>
      </c>
      <c r="O4" s="4" t="s">
        <v>61</v>
      </c>
      <c r="P4" s="4" t="s">
        <v>61</v>
      </c>
      <c r="Q4" s="4" t="s">
        <v>61</v>
      </c>
      <c r="R4" s="4" t="s">
        <v>61</v>
      </c>
      <c r="S4" s="4" t="s">
        <v>61</v>
      </c>
      <c r="T4" s="4" t="s">
        <v>61</v>
      </c>
      <c r="U4" s="4" t="s">
        <v>61</v>
      </c>
      <c r="V4" s="4" t="s">
        <v>61</v>
      </c>
    </row>
    <row r="5" spans="1:22" x14ac:dyDescent="0.25">
      <c r="A5" s="5" t="s">
        <v>94</v>
      </c>
      <c r="B5" s="5">
        <v>380696171333.33002</v>
      </c>
      <c r="C5" s="5">
        <v>297679331103.19</v>
      </c>
      <c r="D5" s="5">
        <v>105974537269.94</v>
      </c>
      <c r="E5" s="5">
        <v>242897110250.51999</v>
      </c>
      <c r="F5" s="5">
        <v>69810477567.490005</v>
      </c>
      <c r="G5" s="5">
        <v>240477236923.34</v>
      </c>
      <c r="H5" s="5">
        <v>74795294306.289993</v>
      </c>
      <c r="I5" s="5">
        <v>195549130020.89999</v>
      </c>
      <c r="J5" s="5">
        <v>50266797992.529999</v>
      </c>
      <c r="K5" s="5">
        <v>146388004498.44</v>
      </c>
      <c r="L5" s="5">
        <v>40961902094.709999</v>
      </c>
      <c r="M5" s="5">
        <v>135418791080.35001</v>
      </c>
      <c r="N5" s="5">
        <v>41390345567.720001</v>
      </c>
      <c r="O5" s="5">
        <v>103116245136.42</v>
      </c>
      <c r="P5" s="5">
        <v>30722991215.82</v>
      </c>
      <c r="Q5" s="5">
        <v>71782749800.679993</v>
      </c>
      <c r="R5" s="5">
        <v>19988838077.139999</v>
      </c>
      <c r="S5" s="5">
        <v>50713851442.629997</v>
      </c>
      <c r="T5" s="5">
        <v>16766330449.76</v>
      </c>
      <c r="U5" s="5">
        <v>48881013143.489998</v>
      </c>
      <c r="V5" s="5">
        <v>21808652427.82</v>
      </c>
    </row>
    <row r="6" spans="1:22" x14ac:dyDescent="0.25">
      <c r="A6" s="5" t="s">
        <v>95</v>
      </c>
      <c r="B6" s="5">
        <v>27.89</v>
      </c>
      <c r="C6" s="5">
        <v>22.55</v>
      </c>
      <c r="D6" s="5">
        <v>51.8</v>
      </c>
      <c r="E6" s="5">
        <v>1.01</v>
      </c>
      <c r="F6" s="5">
        <v>-6.66</v>
      </c>
      <c r="G6" s="5">
        <v>22.98</v>
      </c>
      <c r="H6" s="5">
        <v>48.8</v>
      </c>
      <c r="I6" s="5">
        <v>33.58</v>
      </c>
      <c r="J6" s="5">
        <v>22.72</v>
      </c>
      <c r="K6" s="5">
        <v>8.1</v>
      </c>
      <c r="L6" s="5">
        <v>-1.04</v>
      </c>
      <c r="M6" s="5">
        <v>31.33</v>
      </c>
      <c r="N6" s="5">
        <v>34.72</v>
      </c>
      <c r="O6" s="5">
        <v>43.65</v>
      </c>
      <c r="P6" s="5">
        <v>53.7</v>
      </c>
      <c r="Q6" s="5">
        <v>41.54</v>
      </c>
      <c r="R6" s="5">
        <v>19.22</v>
      </c>
      <c r="S6" s="5">
        <v>3.75</v>
      </c>
      <c r="T6" s="5">
        <v>-23.12</v>
      </c>
      <c r="U6" s="5">
        <v>19.25</v>
      </c>
      <c r="V6" s="5">
        <v>26.39</v>
      </c>
    </row>
    <row r="7" spans="1:22" x14ac:dyDescent="0.25">
      <c r="A7" s="5" t="s">
        <v>96</v>
      </c>
      <c r="B7" s="5">
        <v>80337740000</v>
      </c>
      <c r="C7" s="5">
        <v>67498612522.269997</v>
      </c>
      <c r="D7" s="5">
        <v>19629139535.889999</v>
      </c>
      <c r="E7" s="5">
        <v>50812916408.400002</v>
      </c>
      <c r="F7" s="5">
        <v>13661653665.83</v>
      </c>
      <c r="G7" s="5">
        <v>39023778797.860001</v>
      </c>
      <c r="H7" s="5">
        <v>9904605249</v>
      </c>
      <c r="I7" s="5">
        <v>33122777302.509998</v>
      </c>
      <c r="J7" s="5">
        <v>8718934358.7999992</v>
      </c>
      <c r="K7" s="5">
        <v>24979358867.779999</v>
      </c>
      <c r="L7" s="5">
        <v>6856260391.0299997</v>
      </c>
      <c r="M7" s="5">
        <v>24261338387.139999</v>
      </c>
      <c r="N7" s="5">
        <v>7105211007.75</v>
      </c>
      <c r="O7" s="5">
        <v>21013040794.060001</v>
      </c>
      <c r="P7" s="5">
        <v>6012329738.1999998</v>
      </c>
      <c r="Q7" s="5">
        <v>15763216697.190001</v>
      </c>
      <c r="R7" s="5">
        <v>4417871993.3299999</v>
      </c>
      <c r="S7" s="5">
        <v>11894885308.23</v>
      </c>
      <c r="T7" s="5">
        <v>4118305474.2600002</v>
      </c>
      <c r="U7" s="5">
        <v>8685082798</v>
      </c>
      <c r="V7" s="5">
        <v>4190846869.8400002</v>
      </c>
    </row>
    <row r="8" spans="1:22" x14ac:dyDescent="0.25">
      <c r="A8" s="5" t="s">
        <v>97</v>
      </c>
      <c r="B8" s="4" t="s">
        <v>62</v>
      </c>
      <c r="C8" s="5">
        <v>32.840000000000003</v>
      </c>
      <c r="D8" s="5">
        <v>43.67</v>
      </c>
      <c r="E8" s="5">
        <v>30.22</v>
      </c>
      <c r="F8" s="5">
        <v>37.93</v>
      </c>
      <c r="G8" s="5">
        <v>17.82</v>
      </c>
      <c r="H8" s="5">
        <v>13.6</v>
      </c>
      <c r="I8" s="5">
        <v>32.6</v>
      </c>
      <c r="J8" s="5">
        <v>27.17</v>
      </c>
      <c r="K8" s="5">
        <v>2.96</v>
      </c>
      <c r="L8" s="5">
        <v>-3.5</v>
      </c>
      <c r="M8" s="5">
        <v>15.46</v>
      </c>
      <c r="N8" s="5">
        <v>18.18</v>
      </c>
      <c r="O8" s="5">
        <v>33.299999999999997</v>
      </c>
      <c r="P8" s="5">
        <v>36.090000000000003</v>
      </c>
      <c r="Q8" s="5">
        <v>32.520000000000003</v>
      </c>
      <c r="R8" s="5">
        <v>7.27</v>
      </c>
      <c r="S8" s="5">
        <v>36.96</v>
      </c>
      <c r="T8" s="5">
        <v>-1.73</v>
      </c>
      <c r="U8" s="5">
        <v>36.46</v>
      </c>
      <c r="V8" s="5">
        <v>25.95</v>
      </c>
    </row>
    <row r="9" spans="1:22" x14ac:dyDescent="0.25">
      <c r="A9" s="5" t="s">
        <v>98</v>
      </c>
      <c r="B9" s="4" t="s">
        <v>62</v>
      </c>
      <c r="C9" s="5">
        <v>49272294534.610001</v>
      </c>
      <c r="D9" s="5">
        <v>13522600620.309999</v>
      </c>
      <c r="E9" s="5">
        <v>37208387330.07</v>
      </c>
      <c r="F9" s="5">
        <v>10052989450.35</v>
      </c>
      <c r="G9" s="5">
        <v>28350255480.66</v>
      </c>
      <c r="H9" s="5">
        <v>7094630598.3900003</v>
      </c>
      <c r="I9" s="5">
        <v>25949438026.310001</v>
      </c>
      <c r="J9" s="5">
        <v>6789481869.25</v>
      </c>
      <c r="K9" s="5">
        <v>19287524028.080002</v>
      </c>
      <c r="L9" s="5">
        <v>5492479926.5200014</v>
      </c>
      <c r="M9" s="5">
        <v>18297549871.240002</v>
      </c>
      <c r="N9" s="5">
        <v>5335891298.5900002</v>
      </c>
      <c r="O9" s="5">
        <v>15662588423.059999</v>
      </c>
      <c r="P9" s="5">
        <v>4535477635.9099998</v>
      </c>
      <c r="Q9" s="5">
        <v>11599606211.77</v>
      </c>
      <c r="R9" s="5">
        <v>3252517534.3200002</v>
      </c>
      <c r="S9" s="5">
        <v>8839610505.0400009</v>
      </c>
      <c r="T9" s="5">
        <v>3160820888.9200001</v>
      </c>
      <c r="U9" s="5">
        <v>6430007538.6899996</v>
      </c>
      <c r="V9" s="5">
        <v>3100227254.79</v>
      </c>
    </row>
    <row r="10" spans="1:22" x14ac:dyDescent="0.25">
      <c r="A10" s="5" t="s">
        <v>99</v>
      </c>
      <c r="B10" s="5">
        <v>41989807015.209999</v>
      </c>
      <c r="C10" s="5">
        <v>33772651678.610001</v>
      </c>
      <c r="D10" s="5">
        <v>9123743200.3199997</v>
      </c>
      <c r="E10" s="5">
        <v>28051814882.360001</v>
      </c>
      <c r="F10" s="5">
        <v>7302723984.96</v>
      </c>
      <c r="G10" s="5">
        <v>21022606256.560001</v>
      </c>
      <c r="H10" s="5">
        <v>5351309986.0799999</v>
      </c>
      <c r="I10" s="5">
        <v>18119406249.27</v>
      </c>
      <c r="J10" s="5">
        <v>4846279065.4499998</v>
      </c>
      <c r="K10" s="5">
        <v>15745454144.700001</v>
      </c>
      <c r="L10" s="5">
        <v>4809238120.1499996</v>
      </c>
      <c r="M10" s="5">
        <v>15118549405.780001</v>
      </c>
      <c r="N10" s="5">
        <v>4556304906.8900003</v>
      </c>
      <c r="O10" s="5">
        <v>12551182392.23</v>
      </c>
      <c r="P10" s="5">
        <v>3725085079.3299999</v>
      </c>
      <c r="Q10" s="5">
        <v>9624875268.2299995</v>
      </c>
      <c r="R10" s="5">
        <v>2977854653.0999999</v>
      </c>
      <c r="S10" s="5">
        <v>7283127039.1499996</v>
      </c>
      <c r="T10" s="5">
        <v>2812498573.1999998</v>
      </c>
      <c r="U10" s="5">
        <v>5329737727</v>
      </c>
      <c r="V10" s="5">
        <v>2524392406.54</v>
      </c>
    </row>
    <row r="11" spans="1:22" x14ac:dyDescent="0.25">
      <c r="A11" s="5" t="s">
        <v>100</v>
      </c>
      <c r="B11" s="5">
        <v>24.33</v>
      </c>
      <c r="C11" s="5">
        <v>20.39</v>
      </c>
      <c r="D11" s="5">
        <v>24.94</v>
      </c>
      <c r="E11" s="5">
        <v>33.44</v>
      </c>
      <c r="F11" s="5">
        <v>36.47</v>
      </c>
      <c r="G11" s="5">
        <v>16.02</v>
      </c>
      <c r="H11" s="5">
        <v>10.42</v>
      </c>
      <c r="I11" s="5">
        <v>15.08</v>
      </c>
      <c r="J11" s="5">
        <v>0.77</v>
      </c>
      <c r="K11" s="5">
        <v>4.1500000000000004</v>
      </c>
      <c r="L11" s="5">
        <v>5.55</v>
      </c>
      <c r="M11" s="5">
        <v>20.46</v>
      </c>
      <c r="N11" s="5">
        <v>22.31</v>
      </c>
      <c r="O11" s="5">
        <v>30.4</v>
      </c>
      <c r="P11" s="5">
        <v>25.09</v>
      </c>
      <c r="Q11" s="5">
        <v>32.15</v>
      </c>
      <c r="R11" s="5">
        <v>5.88</v>
      </c>
      <c r="S11" s="5">
        <v>36.65</v>
      </c>
      <c r="T11" s="5">
        <v>11.41</v>
      </c>
      <c r="U11" s="5">
        <v>32.15</v>
      </c>
      <c r="V11" s="5">
        <v>22.48</v>
      </c>
    </row>
    <row r="12" spans="1:22" x14ac:dyDescent="0.25">
      <c r="A12" s="5" t="s">
        <v>101</v>
      </c>
      <c r="B12" s="4" t="s">
        <v>62</v>
      </c>
      <c r="C12" s="5">
        <v>33490078355</v>
      </c>
      <c r="D12" s="5">
        <v>9096648908.1399994</v>
      </c>
      <c r="E12" s="5">
        <v>27279538697.369999</v>
      </c>
      <c r="F12" s="5">
        <v>7123504445.3000002</v>
      </c>
      <c r="G12" s="5">
        <v>20929278864.669998</v>
      </c>
      <c r="H12" s="5">
        <v>5335845153.1000004</v>
      </c>
      <c r="I12" s="5">
        <v>17615950216.119999</v>
      </c>
      <c r="J12" s="5">
        <v>4814204105.3500004</v>
      </c>
      <c r="K12" s="5">
        <v>15576596101.66</v>
      </c>
      <c r="L12" s="5">
        <v>4561343579.4499998</v>
      </c>
      <c r="M12" s="5">
        <v>15113721585.360001</v>
      </c>
      <c r="N12" s="5">
        <v>4536753831.6599998</v>
      </c>
      <c r="O12" s="5">
        <v>12511303092.59</v>
      </c>
      <c r="P12" s="5">
        <v>3680771877.9200001</v>
      </c>
      <c r="Q12" s="5">
        <v>9566931546.4799995</v>
      </c>
      <c r="R12" s="5">
        <v>2946808141.2399998</v>
      </c>
      <c r="S12" s="5">
        <v>6984394617.2700014</v>
      </c>
      <c r="T12" s="5">
        <v>2653033053.5100002</v>
      </c>
      <c r="U12" s="5">
        <v>5232336866.6999998</v>
      </c>
      <c r="V12" s="5">
        <v>2523877456.3200002</v>
      </c>
    </row>
    <row r="13" spans="1:22" x14ac:dyDescent="0.25">
      <c r="A13" s="5" t="s">
        <v>102</v>
      </c>
      <c r="B13" s="4" t="s">
        <v>62</v>
      </c>
      <c r="C13" s="5">
        <v>22.77</v>
      </c>
      <c r="D13" s="5">
        <v>27.7</v>
      </c>
      <c r="E13" s="5">
        <v>30.34</v>
      </c>
      <c r="F13" s="5">
        <v>33.5</v>
      </c>
      <c r="G13" s="5">
        <v>18.809999999999999</v>
      </c>
      <c r="H13" s="5">
        <v>10.84</v>
      </c>
      <c r="I13" s="5">
        <v>13.09</v>
      </c>
      <c r="J13" s="5">
        <v>5.54</v>
      </c>
      <c r="K13" s="5">
        <v>3.06</v>
      </c>
      <c r="L13" s="5">
        <v>0.54</v>
      </c>
      <c r="M13" s="5">
        <v>20.8</v>
      </c>
      <c r="N13" s="5">
        <v>23.26</v>
      </c>
      <c r="O13" s="5">
        <v>30.78</v>
      </c>
      <c r="P13" s="5">
        <v>24.91</v>
      </c>
      <c r="Q13" s="5">
        <v>36.979999999999997</v>
      </c>
      <c r="R13" s="5">
        <v>11.07</v>
      </c>
      <c r="S13" s="5">
        <v>33.49</v>
      </c>
      <c r="T13" s="5">
        <v>5.12</v>
      </c>
      <c r="U13" s="5">
        <v>28.86</v>
      </c>
      <c r="V13" s="5">
        <v>22.44</v>
      </c>
    </row>
    <row r="14" spans="1:22" x14ac:dyDescent="0.25">
      <c r="A14" s="5" t="s">
        <v>103</v>
      </c>
      <c r="B14" s="5">
        <v>82947150000</v>
      </c>
      <c r="C14" s="5">
        <v>71801613687.929993</v>
      </c>
      <c r="D14" s="5">
        <v>20998323295.869999</v>
      </c>
      <c r="E14" s="5">
        <v>52700068005.730003</v>
      </c>
      <c r="F14" s="5">
        <v>14594591565.35</v>
      </c>
      <c r="G14" s="5">
        <v>40079749807.489998</v>
      </c>
      <c r="H14" s="5">
        <v>10247583782.91</v>
      </c>
      <c r="I14" s="5">
        <v>34210403365.84</v>
      </c>
      <c r="J14" s="5">
        <v>8894429703.5</v>
      </c>
      <c r="K14" s="5">
        <v>25870592566.02</v>
      </c>
      <c r="L14" s="5">
        <v>7490016033.1999998</v>
      </c>
      <c r="M14" s="5">
        <v>25046699882.299999</v>
      </c>
      <c r="N14" s="5">
        <v>7453792377.04</v>
      </c>
      <c r="O14" s="5">
        <v>21828441256.349998</v>
      </c>
      <c r="P14" s="5">
        <v>6469278978.8800001</v>
      </c>
      <c r="Q14" s="5">
        <v>16256559573.559999</v>
      </c>
      <c r="R14" s="5">
        <v>4619984153.9700003</v>
      </c>
      <c r="S14" s="5">
        <v>12432348496.76</v>
      </c>
      <c r="T14" s="5">
        <v>4386289455.0200014</v>
      </c>
      <c r="U14" s="5">
        <v>9157722139.8299999</v>
      </c>
      <c r="V14" s="5">
        <v>4414128998.2399998</v>
      </c>
    </row>
    <row r="15" spans="1:22" x14ac:dyDescent="0.25">
      <c r="A15" s="5" t="s">
        <v>104</v>
      </c>
      <c r="B15" s="5">
        <v>85863711818.179993</v>
      </c>
      <c r="C15" s="4" t="s">
        <v>62</v>
      </c>
      <c r="D15" s="5">
        <v>21932404144.080002</v>
      </c>
      <c r="E15" s="4" t="s">
        <v>62</v>
      </c>
      <c r="F15" s="5">
        <v>15159422445.27</v>
      </c>
      <c r="G15" s="4" t="s">
        <v>62</v>
      </c>
      <c r="H15" s="5">
        <v>10524935722.950001</v>
      </c>
      <c r="I15" s="4" t="s">
        <v>62</v>
      </c>
      <c r="J15" s="5">
        <v>9153240090.2700005</v>
      </c>
      <c r="K15" s="5">
        <v>26246621188.639999</v>
      </c>
      <c r="L15" s="5">
        <v>7660344508.8599997</v>
      </c>
      <c r="M15" s="5">
        <v>25200144136.799999</v>
      </c>
      <c r="N15" s="5">
        <v>7523810976.7299995</v>
      </c>
      <c r="O15" s="5">
        <v>21983006383.09</v>
      </c>
      <c r="P15" s="5">
        <v>6532186854.3400002</v>
      </c>
      <c r="Q15" s="5">
        <v>16393886372.700001</v>
      </c>
      <c r="R15" s="5">
        <v>4671468442.7600002</v>
      </c>
      <c r="S15" s="5">
        <v>12528338053.610001</v>
      </c>
      <c r="T15" s="5">
        <v>4443631325.3100004</v>
      </c>
      <c r="U15" s="5">
        <v>9253375353.8199997</v>
      </c>
      <c r="V15" s="5">
        <v>4464559574.5799999</v>
      </c>
    </row>
    <row r="16" spans="1:22" x14ac:dyDescent="0.25">
      <c r="A16" s="5" t="s">
        <v>105</v>
      </c>
      <c r="B16" s="4" t="s">
        <v>62</v>
      </c>
      <c r="C16" s="5">
        <v>3.06</v>
      </c>
      <c r="D16" s="5">
        <v>0.83</v>
      </c>
      <c r="E16" s="5">
        <v>2.54</v>
      </c>
      <c r="F16" s="5">
        <v>0.66</v>
      </c>
      <c r="G16" s="5">
        <v>1.9</v>
      </c>
      <c r="H16" s="5">
        <v>0.48</v>
      </c>
      <c r="I16" s="5">
        <v>1.64</v>
      </c>
      <c r="J16" s="5">
        <v>0.44</v>
      </c>
      <c r="K16" s="5">
        <v>1.43</v>
      </c>
      <c r="L16" s="5">
        <v>0.44</v>
      </c>
      <c r="M16" s="5">
        <v>1.37</v>
      </c>
      <c r="N16" s="5">
        <v>0.41</v>
      </c>
      <c r="O16" s="5">
        <v>1.1399999999999999</v>
      </c>
      <c r="P16" s="5">
        <v>0.34</v>
      </c>
      <c r="Q16" s="5">
        <v>0.88</v>
      </c>
      <c r="R16" s="5">
        <v>0.27</v>
      </c>
      <c r="S16" s="5">
        <v>0.66</v>
      </c>
      <c r="T16" s="5">
        <v>0.26</v>
      </c>
      <c r="U16" s="5">
        <v>0.48</v>
      </c>
      <c r="V16" s="5">
        <v>0.23</v>
      </c>
    </row>
    <row r="17" spans="1:22" x14ac:dyDescent="0.25">
      <c r="A17" s="5" t="s">
        <v>106</v>
      </c>
      <c r="B17" s="5">
        <v>3.72</v>
      </c>
      <c r="C17" s="5">
        <v>3.06</v>
      </c>
      <c r="D17" s="5">
        <v>0.83</v>
      </c>
      <c r="E17" s="5">
        <v>2.54</v>
      </c>
      <c r="F17" s="5">
        <v>0.66</v>
      </c>
      <c r="G17" s="5">
        <v>1.9</v>
      </c>
      <c r="H17" s="5">
        <v>0.48</v>
      </c>
      <c r="I17" s="5">
        <v>1.64</v>
      </c>
      <c r="J17" s="5">
        <v>0.44</v>
      </c>
      <c r="K17" s="5">
        <v>1.43</v>
      </c>
      <c r="L17" s="5">
        <v>0.44</v>
      </c>
      <c r="M17" s="5">
        <v>1.37</v>
      </c>
      <c r="N17" s="5">
        <v>0.41</v>
      </c>
      <c r="O17" s="5">
        <v>1.1399999999999999</v>
      </c>
      <c r="P17" s="5">
        <v>0.34</v>
      </c>
      <c r="Q17" s="5">
        <v>0.88</v>
      </c>
      <c r="R17" s="5">
        <v>0.27</v>
      </c>
      <c r="S17" s="5">
        <v>0.66</v>
      </c>
      <c r="T17" s="5">
        <v>0.26</v>
      </c>
      <c r="U17" s="5">
        <v>0.48</v>
      </c>
      <c r="V17" s="5">
        <v>0.23</v>
      </c>
    </row>
    <row r="18" spans="1:22" x14ac:dyDescent="0.25">
      <c r="A18" s="5" t="s">
        <v>107</v>
      </c>
      <c r="B18" s="4" t="s">
        <v>62</v>
      </c>
      <c r="C18" s="5">
        <v>3.03</v>
      </c>
      <c r="D18" s="5">
        <v>0.82</v>
      </c>
      <c r="E18" s="5">
        <v>2.4700000000000002</v>
      </c>
      <c r="F18" s="5">
        <v>0.64</v>
      </c>
      <c r="G18" s="5">
        <v>1.9</v>
      </c>
      <c r="H18" s="5">
        <v>0.48</v>
      </c>
      <c r="I18" s="5">
        <v>1.6</v>
      </c>
      <c r="J18" s="5">
        <v>0.44</v>
      </c>
      <c r="K18" s="5">
        <v>1.41</v>
      </c>
      <c r="L18" s="5">
        <v>0.41</v>
      </c>
      <c r="M18" s="5">
        <v>1.37</v>
      </c>
      <c r="N18" s="5">
        <v>0.41</v>
      </c>
      <c r="O18" s="5">
        <v>1.1399999999999999</v>
      </c>
      <c r="P18" s="5">
        <v>0.33</v>
      </c>
      <c r="Q18" s="5">
        <v>0.87</v>
      </c>
      <c r="R18" s="5">
        <v>0.27</v>
      </c>
      <c r="S18" s="5">
        <v>0.64</v>
      </c>
      <c r="T18" s="5">
        <v>0.24</v>
      </c>
      <c r="U18" s="5">
        <v>0.48</v>
      </c>
      <c r="V18" s="5">
        <v>0.23</v>
      </c>
    </row>
    <row r="19" spans="1:22" x14ac:dyDescent="0.25">
      <c r="A19" s="5" t="s">
        <v>108</v>
      </c>
      <c r="B19" s="4" t="s">
        <v>62</v>
      </c>
      <c r="C19" s="5">
        <v>3.03</v>
      </c>
      <c r="D19" s="5">
        <v>0.82</v>
      </c>
      <c r="E19" s="5">
        <v>2.4700000000000002</v>
      </c>
      <c r="F19" s="5">
        <v>0.64</v>
      </c>
      <c r="G19" s="5">
        <v>1.9</v>
      </c>
      <c r="H19" s="5">
        <v>0.48</v>
      </c>
      <c r="I19" s="5">
        <v>1.6</v>
      </c>
      <c r="J19" s="5">
        <v>0.44</v>
      </c>
      <c r="K19" s="5">
        <v>1.41</v>
      </c>
      <c r="L19" s="5">
        <v>0.41</v>
      </c>
      <c r="M19" s="5">
        <v>1.37</v>
      </c>
      <c r="N19" s="5">
        <v>0.41</v>
      </c>
      <c r="O19" s="5">
        <v>1.1399999999999999</v>
      </c>
      <c r="P19" s="5">
        <v>0.33</v>
      </c>
      <c r="Q19" s="5">
        <v>0.87</v>
      </c>
      <c r="R19" s="5">
        <v>0.27</v>
      </c>
      <c r="S19" s="5">
        <v>0.64</v>
      </c>
      <c r="T19" s="5">
        <v>0.24</v>
      </c>
      <c r="U19" s="5">
        <v>0.48</v>
      </c>
      <c r="V19" s="5">
        <v>0.23</v>
      </c>
    </row>
    <row r="20" spans="1:22" x14ac:dyDescent="0.25">
      <c r="A20" s="5" t="s">
        <v>31</v>
      </c>
      <c r="B20" s="5">
        <v>22.08</v>
      </c>
      <c r="C20" s="5">
        <v>21.68</v>
      </c>
      <c r="D20" s="5">
        <v>6.76</v>
      </c>
      <c r="E20" s="5">
        <v>21.14</v>
      </c>
      <c r="F20" s="5">
        <v>6.48</v>
      </c>
      <c r="G20" s="5">
        <v>18.53</v>
      </c>
      <c r="H20" s="5">
        <v>5.49</v>
      </c>
      <c r="I20" s="5">
        <v>18.09</v>
      </c>
      <c r="J20" s="5">
        <v>5.55</v>
      </c>
      <c r="K20" s="5">
        <v>17.86</v>
      </c>
      <c r="L20" s="5">
        <v>6.25</v>
      </c>
      <c r="M20" s="5">
        <v>19.66</v>
      </c>
      <c r="N20" s="5">
        <v>6.84</v>
      </c>
      <c r="O20" s="5">
        <v>19.66</v>
      </c>
      <c r="P20" s="5">
        <v>6.76</v>
      </c>
      <c r="Q20" s="5">
        <v>18.170000000000002</v>
      </c>
      <c r="R20" s="5">
        <v>6.44</v>
      </c>
      <c r="S20" s="5">
        <v>16.47</v>
      </c>
      <c r="T20" s="5">
        <v>7.07</v>
      </c>
      <c r="U20" s="5">
        <v>14.26</v>
      </c>
      <c r="V20" s="5">
        <v>7.31</v>
      </c>
    </row>
    <row r="21" spans="1:22" x14ac:dyDescent="0.25">
      <c r="A21" s="5" t="s">
        <v>109</v>
      </c>
      <c r="B21" s="4" t="s">
        <v>62</v>
      </c>
      <c r="C21" s="5">
        <v>23.24</v>
      </c>
      <c r="D21" s="5">
        <v>6.51</v>
      </c>
      <c r="E21" s="5">
        <v>22.8</v>
      </c>
      <c r="F21" s="5">
        <v>6.22</v>
      </c>
      <c r="G21" s="5">
        <v>19.68</v>
      </c>
      <c r="H21" s="5">
        <v>5.2</v>
      </c>
      <c r="I21" s="5">
        <v>19.14</v>
      </c>
      <c r="J21" s="5">
        <v>5.41</v>
      </c>
      <c r="K21" s="5">
        <v>19.170000000000002</v>
      </c>
      <c r="L21" s="5">
        <v>6.13</v>
      </c>
      <c r="M21" s="5">
        <v>21.54</v>
      </c>
      <c r="N21" s="5">
        <v>6.91</v>
      </c>
      <c r="O21" s="5">
        <v>21.45</v>
      </c>
      <c r="P21" s="5">
        <v>6.83</v>
      </c>
      <c r="Q21" s="5">
        <v>19.829999999999998</v>
      </c>
      <c r="R21" s="5">
        <v>6.53</v>
      </c>
      <c r="S21" s="5">
        <v>17.79</v>
      </c>
      <c r="T21" s="5">
        <v>7.21</v>
      </c>
      <c r="U21" s="5">
        <v>15.37</v>
      </c>
      <c r="V21" s="5">
        <v>7.6</v>
      </c>
    </row>
    <row r="22" spans="1:22" x14ac:dyDescent="0.25">
      <c r="A22" s="5" t="s">
        <v>110</v>
      </c>
      <c r="B22" s="4" t="s">
        <v>62</v>
      </c>
      <c r="C22" s="5">
        <v>23.05</v>
      </c>
      <c r="D22" s="5">
        <v>6.5</v>
      </c>
      <c r="E22" s="5">
        <v>22.17</v>
      </c>
      <c r="F22" s="5">
        <v>6.07</v>
      </c>
      <c r="G22" s="5">
        <v>19.59</v>
      </c>
      <c r="H22" s="5">
        <v>5.19</v>
      </c>
      <c r="I22" s="5">
        <v>18.61</v>
      </c>
      <c r="J22" s="5">
        <v>5.38</v>
      </c>
      <c r="K22" s="5">
        <v>18.96</v>
      </c>
      <c r="L22" s="5">
        <v>5.82</v>
      </c>
      <c r="M22" s="5">
        <v>21.53</v>
      </c>
      <c r="N22" s="5">
        <v>6.88</v>
      </c>
      <c r="O22" s="5">
        <v>21.38</v>
      </c>
      <c r="P22" s="5">
        <v>6.75</v>
      </c>
      <c r="Q22" s="5">
        <v>19.71</v>
      </c>
      <c r="R22" s="5">
        <v>6.47</v>
      </c>
      <c r="S22" s="5">
        <v>17.059999999999999</v>
      </c>
      <c r="T22" s="5">
        <v>6.8</v>
      </c>
      <c r="U22" s="5">
        <v>15.09</v>
      </c>
      <c r="V22" s="5">
        <v>7.6</v>
      </c>
    </row>
    <row r="23" spans="1:22" x14ac:dyDescent="0.25">
      <c r="A23" s="5" t="s">
        <v>33</v>
      </c>
      <c r="B23" s="4" t="s">
        <v>62</v>
      </c>
      <c r="C23" s="5">
        <v>37.479999999999997</v>
      </c>
      <c r="D23" s="5">
        <v>34.44</v>
      </c>
      <c r="E23" s="5">
        <v>34.1</v>
      </c>
      <c r="F23" s="5">
        <v>32.65</v>
      </c>
      <c r="G23" s="5">
        <v>29.41</v>
      </c>
      <c r="H23" s="5">
        <v>26.31</v>
      </c>
      <c r="I23" s="5">
        <v>29.35</v>
      </c>
      <c r="J23" s="5">
        <v>30.45</v>
      </c>
      <c r="K23" s="5">
        <v>29.94</v>
      </c>
      <c r="L23" s="5">
        <v>30.92</v>
      </c>
      <c r="M23" s="5">
        <v>31.47</v>
      </c>
      <c r="N23" s="5">
        <v>33.590000000000003</v>
      </c>
      <c r="O23" s="5">
        <v>36.56</v>
      </c>
      <c r="P23" s="5">
        <v>37.26</v>
      </c>
      <c r="Q23" s="5">
        <v>39.78</v>
      </c>
      <c r="R23" s="5">
        <v>45.01</v>
      </c>
      <c r="S23" s="5">
        <v>40.700000000000003</v>
      </c>
      <c r="T23" s="5">
        <v>38.93</v>
      </c>
      <c r="U23" s="5">
        <v>29.39</v>
      </c>
      <c r="V23" s="5">
        <v>31.19</v>
      </c>
    </row>
    <row r="24" spans="1:22" x14ac:dyDescent="0.25">
      <c r="A24" s="5" t="s">
        <v>32</v>
      </c>
      <c r="B24" s="4" t="s">
        <v>62</v>
      </c>
      <c r="C24" s="5">
        <v>16.55</v>
      </c>
      <c r="D24" s="5">
        <v>12.76</v>
      </c>
      <c r="E24" s="5">
        <v>15.32</v>
      </c>
      <c r="F24" s="5">
        <v>14.4</v>
      </c>
      <c r="G24" s="5">
        <v>11.79</v>
      </c>
      <c r="H24" s="5">
        <v>9.49</v>
      </c>
      <c r="I24" s="5">
        <v>13.27</v>
      </c>
      <c r="J24" s="5">
        <v>13.51</v>
      </c>
      <c r="K24" s="5">
        <v>13.18</v>
      </c>
      <c r="L24" s="5">
        <v>13.41</v>
      </c>
      <c r="M24" s="5">
        <v>13.51</v>
      </c>
      <c r="N24" s="5">
        <v>12.89</v>
      </c>
      <c r="O24" s="5">
        <v>15.19</v>
      </c>
      <c r="P24" s="5">
        <v>14.76</v>
      </c>
      <c r="Q24" s="5">
        <v>16.16</v>
      </c>
      <c r="R24" s="5">
        <v>16.27</v>
      </c>
      <c r="S24" s="5">
        <v>17.43</v>
      </c>
      <c r="T24" s="5">
        <v>18.850000000000001</v>
      </c>
      <c r="U24" s="5">
        <v>13.15</v>
      </c>
      <c r="V24" s="5">
        <v>14.22</v>
      </c>
    </row>
    <row r="25" spans="1:22" x14ac:dyDescent="0.25">
      <c r="A25" s="5" t="s">
        <v>111</v>
      </c>
      <c r="B25" s="4" t="s">
        <v>62</v>
      </c>
      <c r="C25" s="5">
        <v>7.79</v>
      </c>
      <c r="D25" s="5">
        <v>9.09</v>
      </c>
      <c r="E25" s="5">
        <v>12.22</v>
      </c>
      <c r="F25" s="5">
        <v>12</v>
      </c>
      <c r="G25" s="5">
        <v>10.79</v>
      </c>
      <c r="H25" s="5">
        <v>14.48</v>
      </c>
      <c r="I25" s="5">
        <v>14.9</v>
      </c>
      <c r="J25" s="5">
        <v>10.16</v>
      </c>
      <c r="K25" s="5">
        <v>9.74</v>
      </c>
      <c r="L25" s="5">
        <v>5.93</v>
      </c>
      <c r="M25" s="5">
        <v>5.85</v>
      </c>
      <c r="N25" s="5">
        <v>8.11</v>
      </c>
      <c r="O25" s="5">
        <v>8.8699999999999992</v>
      </c>
      <c r="P25" s="5">
        <v>9.4499999999999993</v>
      </c>
      <c r="Q25" s="5">
        <v>8.5299999999999994</v>
      </c>
      <c r="R25" s="5">
        <v>12.47</v>
      </c>
      <c r="S25" s="5">
        <v>12.41</v>
      </c>
      <c r="T25" s="5">
        <v>13.27</v>
      </c>
      <c r="U25" s="5">
        <v>22.3</v>
      </c>
      <c r="V25" s="5">
        <v>31.18</v>
      </c>
    </row>
    <row r="26" spans="1:22" x14ac:dyDescent="0.25">
      <c r="A26" s="5" t="s">
        <v>112</v>
      </c>
      <c r="B26" s="5">
        <v>7.97</v>
      </c>
      <c r="C26" s="5">
        <v>7.79</v>
      </c>
      <c r="D26" s="5">
        <v>9.68</v>
      </c>
      <c r="E26" s="5">
        <v>12.22</v>
      </c>
      <c r="F26" s="5">
        <v>13.11</v>
      </c>
      <c r="G26" s="5">
        <v>10.79</v>
      </c>
      <c r="H26" s="5">
        <v>14.88</v>
      </c>
      <c r="I26" s="5">
        <v>14.9</v>
      </c>
      <c r="J26" s="5">
        <v>10.19</v>
      </c>
      <c r="K26" s="5">
        <v>9.74</v>
      </c>
      <c r="L26" s="5">
        <v>6.03</v>
      </c>
      <c r="M26" s="5">
        <v>5.85</v>
      </c>
      <c r="N26" s="5">
        <v>8.64</v>
      </c>
      <c r="O26" s="5">
        <v>8.8699999999999992</v>
      </c>
      <c r="P26" s="5">
        <v>10.18</v>
      </c>
      <c r="Q26" s="5">
        <v>8.5299999999999994</v>
      </c>
      <c r="R26" s="5">
        <v>12.76</v>
      </c>
      <c r="S26" s="5">
        <v>12.41</v>
      </c>
      <c r="T26" s="5">
        <v>13.99</v>
      </c>
      <c r="U26" s="5">
        <v>22.3</v>
      </c>
      <c r="V26" s="5">
        <v>34.76</v>
      </c>
    </row>
    <row r="27" spans="1:22" x14ac:dyDescent="0.25">
      <c r="A27" s="5" t="s">
        <v>113</v>
      </c>
      <c r="B27" s="4" t="s">
        <v>62</v>
      </c>
      <c r="C27" s="5">
        <v>1.69</v>
      </c>
      <c r="D27" s="5">
        <v>2.0099999999999998</v>
      </c>
      <c r="E27" s="5">
        <v>2.58</v>
      </c>
      <c r="F27" s="5">
        <v>2.4500000000000002</v>
      </c>
      <c r="G27" s="5">
        <v>2</v>
      </c>
      <c r="H27" s="5">
        <v>2.77</v>
      </c>
      <c r="I27" s="5">
        <v>2.69</v>
      </c>
      <c r="J27" s="5">
        <v>1.84</v>
      </c>
      <c r="K27" s="5">
        <v>1.74</v>
      </c>
      <c r="L27" s="5">
        <v>1.18</v>
      </c>
      <c r="M27" s="5">
        <v>1.1499999999999999</v>
      </c>
      <c r="N27" s="5">
        <v>1.63</v>
      </c>
      <c r="O27" s="5">
        <v>1.74</v>
      </c>
      <c r="P27" s="5">
        <v>1.78</v>
      </c>
      <c r="Q27" s="5">
        <v>1.55</v>
      </c>
      <c r="R27" s="5">
        <v>2.0099999999999998</v>
      </c>
      <c r="S27" s="5">
        <v>2.04</v>
      </c>
      <c r="T27" s="5">
        <v>1.87</v>
      </c>
      <c r="U27" s="5">
        <v>3.18</v>
      </c>
      <c r="V27" s="5">
        <v>4.0599999999999996</v>
      </c>
    </row>
    <row r="28" spans="1:22" x14ac:dyDescent="0.25">
      <c r="A28" s="5" t="s">
        <v>114</v>
      </c>
      <c r="B28" s="4" t="s">
        <v>62</v>
      </c>
      <c r="C28" s="5">
        <v>0.88</v>
      </c>
      <c r="D28" s="5">
        <v>0.97</v>
      </c>
      <c r="E28" s="5">
        <v>1.41</v>
      </c>
      <c r="F28" s="5">
        <v>1.17</v>
      </c>
      <c r="G28" s="5">
        <v>0.94</v>
      </c>
      <c r="H28" s="5">
        <v>1.23</v>
      </c>
      <c r="I28" s="5">
        <v>1.38</v>
      </c>
      <c r="J28" s="5">
        <v>1.03</v>
      </c>
      <c r="K28" s="5">
        <v>1.05</v>
      </c>
      <c r="L28" s="5">
        <v>0.67</v>
      </c>
      <c r="M28" s="5">
        <v>0.65</v>
      </c>
      <c r="N28" s="5">
        <v>0.95</v>
      </c>
      <c r="O28" s="5">
        <v>1.08</v>
      </c>
      <c r="P28" s="5">
        <v>1.19</v>
      </c>
      <c r="Q28" s="5">
        <v>1.1399999999999999</v>
      </c>
      <c r="R28" s="5">
        <v>1.72</v>
      </c>
      <c r="S28" s="5">
        <v>1.78</v>
      </c>
      <c r="T28" s="5">
        <v>1.7</v>
      </c>
      <c r="U28" s="5">
        <v>2.4300000000000002</v>
      </c>
      <c r="V28" s="5">
        <v>3.08</v>
      </c>
    </row>
    <row r="29" spans="1:22" x14ac:dyDescent="0.25">
      <c r="A29" s="5" t="s">
        <v>34</v>
      </c>
      <c r="B29" s="4" t="s">
        <v>62</v>
      </c>
      <c r="C29" s="5">
        <v>1528579356474.8101</v>
      </c>
      <c r="D29" s="5">
        <v>1345151635212.8701</v>
      </c>
      <c r="E29" s="5">
        <v>1165346917804.55</v>
      </c>
      <c r="F29" s="5">
        <v>929265916207.12</v>
      </c>
      <c r="G29" s="5">
        <v>830674213924.14001</v>
      </c>
      <c r="H29" s="5">
        <v>712306691248.75</v>
      </c>
      <c r="I29" s="5">
        <v>611295567689.29004</v>
      </c>
      <c r="J29" s="5">
        <v>536937642517.22998</v>
      </c>
      <c r="K29" s="5">
        <v>508408755415.65002</v>
      </c>
      <c r="L29" s="5">
        <v>501774293462.21002</v>
      </c>
      <c r="M29" s="5">
        <v>479205323490.53998</v>
      </c>
      <c r="N29" s="5">
        <v>432241960220.84998</v>
      </c>
      <c r="O29" s="5">
        <v>378801615075.37</v>
      </c>
      <c r="P29" s="5">
        <v>330401184008.96997</v>
      </c>
      <c r="Q29" s="5">
        <v>296208440030.04999</v>
      </c>
      <c r="R29" s="5">
        <v>260960278715.01999</v>
      </c>
      <c r="S29" s="5">
        <v>215637551741.82999</v>
      </c>
      <c r="T29" s="5">
        <v>160512664552.07999</v>
      </c>
      <c r="U29" s="5">
        <v>137608554829.39001</v>
      </c>
      <c r="V29" s="5">
        <v>124519928693.78</v>
      </c>
    </row>
    <row r="30" spans="1:22" x14ac:dyDescent="0.25">
      <c r="A30" s="5" t="s">
        <v>36</v>
      </c>
      <c r="B30" s="4" t="s">
        <v>62</v>
      </c>
      <c r="C30" s="5">
        <v>1292958626477.23</v>
      </c>
      <c r="D30" s="5">
        <v>1139367483490.1499</v>
      </c>
      <c r="E30" s="5">
        <v>978672978646.26001</v>
      </c>
      <c r="F30" s="5">
        <v>768108159850.59998</v>
      </c>
      <c r="G30" s="5">
        <v>668997642643.14001</v>
      </c>
      <c r="H30" s="5">
        <v>574132643250.83997</v>
      </c>
      <c r="I30" s="5">
        <v>474985950368.27002</v>
      </c>
      <c r="J30" s="5">
        <v>419137785852.01001</v>
      </c>
      <c r="K30" s="5">
        <v>392515138495.67999</v>
      </c>
      <c r="L30" s="5">
        <v>396054413569.37</v>
      </c>
      <c r="M30" s="5">
        <v>373765900091.90997</v>
      </c>
      <c r="N30" s="5">
        <v>344176478004.65002</v>
      </c>
      <c r="O30" s="5">
        <v>296663420087.27002</v>
      </c>
      <c r="P30" s="5">
        <v>260567210333.73999</v>
      </c>
      <c r="Q30" s="5">
        <v>228375901483.01999</v>
      </c>
      <c r="R30" s="5">
        <v>203152796088.10999</v>
      </c>
      <c r="S30" s="5">
        <v>161051352099.42001</v>
      </c>
      <c r="T30" s="5">
        <v>112092855774.28</v>
      </c>
      <c r="U30" s="5">
        <v>92200042375.320007</v>
      </c>
      <c r="V30" s="5">
        <v>82714986998.649994</v>
      </c>
    </row>
    <row r="31" spans="1:22" x14ac:dyDescent="0.25">
      <c r="A31" s="5" t="s">
        <v>38</v>
      </c>
      <c r="B31" s="4" t="s">
        <v>62</v>
      </c>
      <c r="C31" s="5">
        <v>235620729997.57999</v>
      </c>
      <c r="D31" s="5">
        <v>205784151722.72</v>
      </c>
      <c r="E31" s="5">
        <v>186673939158.29001</v>
      </c>
      <c r="F31" s="5">
        <v>161157756356.51999</v>
      </c>
      <c r="G31" s="5">
        <v>161676571281</v>
      </c>
      <c r="H31" s="5">
        <v>138174047997.91</v>
      </c>
      <c r="I31" s="5">
        <v>136309617321.02</v>
      </c>
      <c r="J31" s="5">
        <v>117799856665.22</v>
      </c>
      <c r="K31" s="5">
        <v>115893616919.97</v>
      </c>
      <c r="L31" s="5">
        <v>105719879892.84</v>
      </c>
      <c r="M31" s="5">
        <v>105439423398.63</v>
      </c>
      <c r="N31" s="5">
        <v>88065482216.199997</v>
      </c>
      <c r="O31" s="5">
        <v>82138194988.100006</v>
      </c>
      <c r="P31" s="5">
        <v>69833973675.229996</v>
      </c>
      <c r="Q31" s="5">
        <v>67832538547.029999</v>
      </c>
      <c r="R31" s="5">
        <v>57807482626.910004</v>
      </c>
      <c r="S31" s="5">
        <v>54586199642.410004</v>
      </c>
      <c r="T31" s="5">
        <v>48419808777.800003</v>
      </c>
      <c r="U31" s="5">
        <v>45408512454.07</v>
      </c>
      <c r="V31" s="5">
        <v>41804941695.129997</v>
      </c>
    </row>
    <row r="32" spans="1:22" x14ac:dyDescent="0.25">
      <c r="A32" s="5" t="s">
        <v>115</v>
      </c>
      <c r="B32" s="4" t="s">
        <v>62</v>
      </c>
      <c r="C32" s="5">
        <v>155764131544.42999</v>
      </c>
      <c r="D32" s="5">
        <v>134892180436.06</v>
      </c>
      <c r="E32" s="5">
        <v>132675315293.33</v>
      </c>
      <c r="F32" s="5">
        <v>112640655107.36</v>
      </c>
      <c r="G32" s="5">
        <v>113444766722.64999</v>
      </c>
      <c r="H32" s="5">
        <v>97460727287.970001</v>
      </c>
      <c r="I32" s="5">
        <v>100183517822.33</v>
      </c>
      <c r="J32" s="5">
        <v>87272694622.759995</v>
      </c>
      <c r="K32" s="5">
        <v>88164569909.350006</v>
      </c>
      <c r="L32" s="5">
        <v>76888474622.630005</v>
      </c>
      <c r="M32" s="5">
        <v>76895983339.699997</v>
      </c>
      <c r="N32" s="5">
        <v>66644627234.019997</v>
      </c>
      <c r="O32" s="5">
        <v>63825553925.300003</v>
      </c>
      <c r="P32" s="5">
        <v>55099815265.480003</v>
      </c>
      <c r="Q32" s="5">
        <v>52967795010.410004</v>
      </c>
      <c r="R32" s="5">
        <v>46204532889.300003</v>
      </c>
      <c r="S32" s="5">
        <v>44232676791.110001</v>
      </c>
      <c r="T32" s="5">
        <v>39772953744.389999</v>
      </c>
      <c r="U32" s="5">
        <v>37375888061.139999</v>
      </c>
      <c r="V32" s="5">
        <v>34521271885.589996</v>
      </c>
    </row>
    <row r="33" spans="1:22" x14ac:dyDescent="0.25">
      <c r="A33" s="5" t="s">
        <v>116</v>
      </c>
      <c r="B33" s="5">
        <v>17.91</v>
      </c>
      <c r="C33" s="5">
        <v>14.11</v>
      </c>
      <c r="D33" s="5">
        <v>12.22</v>
      </c>
      <c r="E33" s="5">
        <v>12.02</v>
      </c>
      <c r="F33" s="5">
        <v>10.199999999999999</v>
      </c>
      <c r="G33" s="5">
        <v>10.28</v>
      </c>
      <c r="H33" s="5">
        <v>8.83</v>
      </c>
      <c r="I33" s="5">
        <v>9.08</v>
      </c>
      <c r="J33" s="5">
        <v>7.9</v>
      </c>
      <c r="K33" s="5">
        <v>7.99</v>
      </c>
      <c r="L33" s="5">
        <v>6.98</v>
      </c>
      <c r="M33" s="5">
        <v>6.98</v>
      </c>
      <c r="N33" s="5">
        <v>6.05</v>
      </c>
      <c r="O33" s="5">
        <v>5.8</v>
      </c>
      <c r="P33" s="5">
        <v>5.01</v>
      </c>
      <c r="Q33" s="5">
        <v>4.82</v>
      </c>
      <c r="R33" s="5">
        <v>4.2</v>
      </c>
      <c r="S33" s="5">
        <v>4.0199999999999996</v>
      </c>
      <c r="T33" s="5">
        <v>3.62</v>
      </c>
      <c r="U33" s="5">
        <v>3.4</v>
      </c>
      <c r="V33" s="5">
        <v>3.14</v>
      </c>
    </row>
    <row r="34" spans="1:22" x14ac:dyDescent="0.25">
      <c r="A34" s="5" t="s">
        <v>37</v>
      </c>
      <c r="B34" s="4" t="s">
        <v>62</v>
      </c>
      <c r="C34" s="5">
        <v>84.59</v>
      </c>
      <c r="D34" s="5">
        <v>84.7</v>
      </c>
      <c r="E34" s="5">
        <v>83.98</v>
      </c>
      <c r="F34" s="5">
        <v>82.66</v>
      </c>
      <c r="G34" s="5">
        <v>80.540000000000006</v>
      </c>
      <c r="H34" s="5">
        <v>80.599999999999994</v>
      </c>
      <c r="I34" s="5">
        <v>77.7</v>
      </c>
      <c r="J34" s="5">
        <v>78.06</v>
      </c>
      <c r="K34" s="5">
        <v>77.2</v>
      </c>
      <c r="L34" s="5">
        <v>78.930000000000007</v>
      </c>
      <c r="M34" s="5">
        <v>78</v>
      </c>
      <c r="N34" s="5">
        <v>79.63</v>
      </c>
      <c r="O34" s="5">
        <v>78.319999999999993</v>
      </c>
      <c r="P34" s="5">
        <v>78.86</v>
      </c>
      <c r="Q34" s="5">
        <v>77.099999999999994</v>
      </c>
      <c r="R34" s="5">
        <v>77.849999999999994</v>
      </c>
      <c r="S34" s="5">
        <v>74.69</v>
      </c>
      <c r="T34" s="5">
        <v>69.83</v>
      </c>
      <c r="U34" s="5">
        <v>67</v>
      </c>
      <c r="V34" s="5">
        <v>66.430000000000007</v>
      </c>
    </row>
    <row r="35" spans="1:22" x14ac:dyDescent="0.25">
      <c r="A35" s="5" t="s">
        <v>117</v>
      </c>
      <c r="B35" s="4" t="s">
        <v>62</v>
      </c>
      <c r="C35" s="5">
        <v>0.22</v>
      </c>
      <c r="D35" s="5">
        <v>0.08</v>
      </c>
      <c r="E35" s="5">
        <v>0.24</v>
      </c>
      <c r="F35" s="5">
        <v>0.08</v>
      </c>
      <c r="G35" s="5">
        <v>0.33</v>
      </c>
      <c r="H35" s="5">
        <v>0.11</v>
      </c>
      <c r="I35" s="5">
        <v>0.35</v>
      </c>
      <c r="J35" s="5">
        <v>0.1</v>
      </c>
      <c r="K35" s="5">
        <v>0.3</v>
      </c>
      <c r="L35" s="5">
        <v>0.08</v>
      </c>
      <c r="M35" s="5">
        <v>0.32</v>
      </c>
      <c r="N35" s="5">
        <v>0.1</v>
      </c>
      <c r="O35" s="5">
        <v>0.31</v>
      </c>
      <c r="P35" s="5">
        <v>0.1</v>
      </c>
      <c r="Q35" s="5">
        <v>0.28000000000000003</v>
      </c>
      <c r="R35" s="5">
        <v>0.08</v>
      </c>
      <c r="S35" s="5">
        <v>0.28999999999999998</v>
      </c>
      <c r="T35" s="5">
        <v>0.11</v>
      </c>
      <c r="U35" s="5">
        <v>0.38</v>
      </c>
      <c r="V35" s="5">
        <v>0.18</v>
      </c>
    </row>
    <row r="36" spans="1:22" x14ac:dyDescent="0.25">
      <c r="A36" s="5" t="s">
        <v>118</v>
      </c>
      <c r="B36" s="4" t="s">
        <v>62</v>
      </c>
      <c r="C36" s="5">
        <v>33618183388.52</v>
      </c>
      <c r="D36" s="5">
        <v>-4255092906.29</v>
      </c>
      <c r="E36" s="5">
        <v>82322834216.5</v>
      </c>
      <c r="F36" s="5">
        <v>21850160718.360001</v>
      </c>
      <c r="G36" s="5">
        <v>39566129021.690002</v>
      </c>
      <c r="H36" s="5">
        <v>25797213427.970001</v>
      </c>
      <c r="I36" s="5">
        <v>16046020691.5</v>
      </c>
      <c r="J36" s="5">
        <v>-6808355734.5299997</v>
      </c>
      <c r="K36" s="5">
        <v>41724819113.360001</v>
      </c>
      <c r="L36" s="5">
        <v>3432682161.4899998</v>
      </c>
      <c r="M36" s="5">
        <v>1923868889.8900001</v>
      </c>
      <c r="N36" s="5">
        <v>-9792399309.5699997</v>
      </c>
      <c r="O36" s="5">
        <v>3725958472.52</v>
      </c>
      <c r="P36" s="5">
        <v>2819195756.8499999</v>
      </c>
      <c r="Q36" s="5">
        <v>3389424571.9200001</v>
      </c>
      <c r="R36" s="5">
        <v>3825848847.4099998</v>
      </c>
      <c r="S36" s="5">
        <v>2237255451.4499998</v>
      </c>
      <c r="T36" s="5">
        <v>-9514421178.9699993</v>
      </c>
      <c r="U36" s="5">
        <v>9253351319.5499992</v>
      </c>
      <c r="V36" s="5">
        <v>9821584634.7199993</v>
      </c>
    </row>
    <row r="37" spans="1:22" x14ac:dyDescent="0.25">
      <c r="A37" s="5" t="s">
        <v>119</v>
      </c>
      <c r="B37" s="4" t="s">
        <v>62</v>
      </c>
      <c r="C37" s="5">
        <v>3.05</v>
      </c>
      <c r="D37" s="5">
        <v>-0.39</v>
      </c>
      <c r="E37" s="5">
        <v>7.46</v>
      </c>
      <c r="F37" s="5">
        <v>1.98</v>
      </c>
      <c r="G37" s="5">
        <v>3.58</v>
      </c>
      <c r="H37" s="5">
        <v>2.34</v>
      </c>
      <c r="I37" s="5">
        <v>1.45</v>
      </c>
      <c r="J37" s="5">
        <v>-0.62</v>
      </c>
      <c r="K37" s="5">
        <v>3.78</v>
      </c>
      <c r="L37" s="5">
        <v>0.31</v>
      </c>
      <c r="M37" s="5">
        <v>0.18</v>
      </c>
      <c r="N37" s="5">
        <v>-0.89</v>
      </c>
      <c r="O37" s="5">
        <v>0.34</v>
      </c>
      <c r="P37" s="5">
        <v>0.26</v>
      </c>
      <c r="Q37" s="5">
        <v>0.31</v>
      </c>
      <c r="R37" s="5">
        <v>0.35</v>
      </c>
      <c r="S37" s="5">
        <v>0.2</v>
      </c>
      <c r="T37" s="5">
        <v>-0.87</v>
      </c>
      <c r="U37" s="5">
        <v>0.84</v>
      </c>
      <c r="V37" s="5">
        <v>0.89</v>
      </c>
    </row>
    <row r="38" spans="1:22" x14ac:dyDescent="0.25">
      <c r="A38" s="5" t="s">
        <v>120</v>
      </c>
      <c r="B38" s="4" t="s">
        <v>62</v>
      </c>
      <c r="C38" s="5">
        <v>-67364436029.860001</v>
      </c>
      <c r="D38" s="5">
        <v>-48644731763.849998</v>
      </c>
      <c r="E38" s="5">
        <v>-51613233042.510002</v>
      </c>
      <c r="F38" s="5">
        <v>-11148271524.26</v>
      </c>
      <c r="G38" s="5">
        <v>-43389050144.309998</v>
      </c>
      <c r="H38" s="5">
        <v>-15526829807.25</v>
      </c>
      <c r="I38" s="5">
        <v>-20947481175.169998</v>
      </c>
      <c r="J38" s="5">
        <v>-3530657802.5300002</v>
      </c>
      <c r="K38" s="5">
        <v>-3487370938.8299999</v>
      </c>
      <c r="L38" s="5">
        <v>-1546892981.6700001</v>
      </c>
      <c r="M38" s="5">
        <v>-7954417194.8500004</v>
      </c>
      <c r="N38" s="5">
        <v>-1737614596.77</v>
      </c>
      <c r="O38" s="5">
        <v>-2453451737.29</v>
      </c>
      <c r="P38" s="5">
        <v>-864441207.29999995</v>
      </c>
      <c r="Q38" s="5">
        <v>-5652567740.0500002</v>
      </c>
      <c r="R38" s="5">
        <v>-3108026423.6100001</v>
      </c>
      <c r="S38" s="5">
        <v>-2191659310.46</v>
      </c>
      <c r="T38" s="5">
        <v>-576174594.99000001</v>
      </c>
      <c r="U38" s="5">
        <v>-4190660596.4000001</v>
      </c>
      <c r="V38" s="5">
        <v>157108343.19999999</v>
      </c>
    </row>
    <row r="39" spans="1:22" x14ac:dyDescent="0.25">
      <c r="A39" s="5" t="s">
        <v>121</v>
      </c>
      <c r="B39" s="4" t="s">
        <v>62</v>
      </c>
      <c r="C39" s="5">
        <v>44797648094.080002</v>
      </c>
      <c r="D39" s="5">
        <v>38396580074.739998</v>
      </c>
      <c r="E39" s="5">
        <v>55264896217.699997</v>
      </c>
      <c r="F39" s="5">
        <v>9720295266.2700005</v>
      </c>
      <c r="G39" s="5">
        <v>31296650600.619999</v>
      </c>
      <c r="H39" s="5">
        <v>8823436812.9500008</v>
      </c>
      <c r="I39" s="5">
        <v>-5103910754.9099998</v>
      </c>
      <c r="J39" s="5">
        <v>-7544316386.6199999</v>
      </c>
      <c r="K39" s="5">
        <v>-19617251505.23</v>
      </c>
      <c r="L39" s="5">
        <v>-3196644619.98</v>
      </c>
      <c r="M39" s="5">
        <v>-2057645577.99</v>
      </c>
      <c r="N39" s="5">
        <v>-3311727625.1700001</v>
      </c>
      <c r="O39" s="5">
        <v>16285509088.950001</v>
      </c>
      <c r="P39" s="5">
        <v>10170493654.16</v>
      </c>
      <c r="Q39" s="5">
        <v>806858306.73000002</v>
      </c>
      <c r="R39" s="5">
        <v>4242599398.9699998</v>
      </c>
      <c r="S39" s="5">
        <v>13024529762.809999</v>
      </c>
      <c r="T39" s="5">
        <v>6092186849.1599998</v>
      </c>
      <c r="U39" s="5">
        <v>-3028655220.8600001</v>
      </c>
      <c r="V39" s="5">
        <v>-3076671701.3499999</v>
      </c>
    </row>
    <row r="40" spans="1:22" x14ac:dyDescent="0.25">
      <c r="A40" s="5" t="s">
        <v>122</v>
      </c>
      <c r="B40" s="4" t="s">
        <v>62</v>
      </c>
      <c r="C40" s="5">
        <v>11342156167.35</v>
      </c>
      <c r="D40" s="5">
        <v>-14410324520.049999</v>
      </c>
      <c r="E40" s="5">
        <v>84835992425.610001</v>
      </c>
      <c r="F40" s="5">
        <v>20193140899.259998</v>
      </c>
      <c r="G40" s="5">
        <v>27742393779.75</v>
      </c>
      <c r="H40" s="5">
        <v>19159589800.369999</v>
      </c>
      <c r="I40" s="5">
        <v>-9905698500.3600006</v>
      </c>
      <c r="J40" s="5">
        <v>-17882794400.200001</v>
      </c>
      <c r="K40" s="5">
        <v>18649170493.77</v>
      </c>
      <c r="L40" s="5">
        <v>-1291824957.0599999</v>
      </c>
      <c r="M40" s="5">
        <v>-8116074778.3500004</v>
      </c>
      <c r="N40" s="5">
        <v>-14872710582.719999</v>
      </c>
      <c r="O40" s="5">
        <v>17506112427.57</v>
      </c>
      <c r="P40" s="5">
        <v>12105616073.870001</v>
      </c>
      <c r="Q40" s="5">
        <v>-1482823892.4400001</v>
      </c>
      <c r="R40" s="5">
        <v>4949834534.46</v>
      </c>
      <c r="S40" s="5">
        <v>13094160478.370001</v>
      </c>
      <c r="T40" s="5">
        <v>-4003391621.3600001</v>
      </c>
      <c r="U40" s="5">
        <v>2024489007.46</v>
      </c>
      <c r="V40" s="5">
        <v>6902137612.8199997</v>
      </c>
    </row>
    <row r="41" spans="1:22" x14ac:dyDescent="0.25">
      <c r="A41" s="5" t="s">
        <v>123</v>
      </c>
      <c r="B41" s="5">
        <v>6.95</v>
      </c>
      <c r="C41" s="5">
        <v>1.03</v>
      </c>
      <c r="D41" s="5">
        <v>-1.31</v>
      </c>
      <c r="E41" s="5">
        <v>7.69</v>
      </c>
      <c r="F41" s="5">
        <v>1.83</v>
      </c>
      <c r="G41" s="5">
        <v>2.5099999999999998</v>
      </c>
      <c r="H41" s="5">
        <v>1.74</v>
      </c>
      <c r="I41" s="5">
        <v>-0.9</v>
      </c>
      <c r="J41" s="5">
        <v>-1.62</v>
      </c>
      <c r="K41" s="5">
        <v>1.69</v>
      </c>
      <c r="L41" s="5">
        <v>-0.12</v>
      </c>
      <c r="M41" s="5">
        <v>-0.74</v>
      </c>
      <c r="N41" s="5">
        <v>-1.35</v>
      </c>
      <c r="O41" s="5">
        <v>1.59</v>
      </c>
      <c r="P41" s="5">
        <v>1.1000000000000001</v>
      </c>
      <c r="Q41" s="5">
        <v>-0.13</v>
      </c>
      <c r="R41" s="5">
        <v>0.45</v>
      </c>
      <c r="S41" s="5">
        <v>1.19</v>
      </c>
      <c r="T41" s="5">
        <v>-0.36</v>
      </c>
      <c r="U41" s="5">
        <v>0.18</v>
      </c>
      <c r="V41" s="5">
        <v>0.63</v>
      </c>
    </row>
    <row r="42" spans="1:22" x14ac:dyDescent="0.25">
      <c r="A42" s="5" t="s">
        <v>124</v>
      </c>
      <c r="B42" s="4" t="s">
        <v>62</v>
      </c>
      <c r="C42" s="5">
        <v>175668163538.64999</v>
      </c>
      <c r="D42" s="5">
        <v>149915682851.25</v>
      </c>
      <c r="E42" s="5">
        <v>164326007371.29999</v>
      </c>
      <c r="F42" s="5">
        <v>99683155844.949997</v>
      </c>
      <c r="G42" s="5">
        <v>79490014945.690002</v>
      </c>
      <c r="H42" s="5">
        <v>70907210966.309998</v>
      </c>
      <c r="I42" s="5">
        <v>51747621165.940002</v>
      </c>
      <c r="J42" s="5">
        <v>43770525266.099998</v>
      </c>
      <c r="K42" s="5">
        <v>61653319666.300003</v>
      </c>
      <c r="L42" s="5">
        <v>41712324215.470001</v>
      </c>
      <c r="M42" s="5">
        <v>43004149172.529999</v>
      </c>
      <c r="N42" s="5">
        <v>36247513367.900002</v>
      </c>
      <c r="O42" s="5">
        <v>51120223950.879997</v>
      </c>
      <c r="P42" s="5">
        <v>45719727597.18</v>
      </c>
      <c r="Q42" s="5">
        <v>33614111523.310001</v>
      </c>
      <c r="R42" s="5">
        <v>40046769950.209999</v>
      </c>
      <c r="S42" s="5">
        <v>35096935415.75</v>
      </c>
      <c r="T42" s="5">
        <v>17999383316.02</v>
      </c>
      <c r="U42" s="5">
        <v>22002774937.380001</v>
      </c>
      <c r="V42" s="5">
        <v>26880423542.740002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/>
  </sheetViews>
  <sheetFormatPr defaultRowHeight="14.4" x14ac:dyDescent="0.25"/>
  <sheetData>
    <row r="1" spans="1:26" x14ac:dyDescent="0.25">
      <c r="A1" s="1" t="s">
        <v>65</v>
      </c>
    </row>
    <row r="2" spans="1:26" x14ac:dyDescent="0.25">
      <c r="A2" s="1" t="s">
        <v>64</v>
      </c>
    </row>
    <row r="3" spans="1:26" x14ac:dyDescent="0.25">
      <c r="B3" s="2" t="s">
        <v>1</v>
      </c>
      <c r="C3" s="2" t="s">
        <v>66</v>
      </c>
      <c r="D3" s="2" t="s">
        <v>2</v>
      </c>
      <c r="E3" s="2" t="s">
        <v>67</v>
      </c>
      <c r="F3" s="2" t="s">
        <v>3</v>
      </c>
      <c r="G3" s="2" t="s">
        <v>68</v>
      </c>
      <c r="H3" s="2" t="s">
        <v>4</v>
      </c>
      <c r="I3" s="2" t="s">
        <v>69</v>
      </c>
      <c r="J3" s="2" t="s">
        <v>5</v>
      </c>
      <c r="K3" s="2" t="s">
        <v>70</v>
      </c>
      <c r="L3" s="2" t="s">
        <v>6</v>
      </c>
      <c r="M3" s="2" t="s">
        <v>71</v>
      </c>
      <c r="N3" s="2" t="s">
        <v>7</v>
      </c>
      <c r="O3" s="2" t="s">
        <v>72</v>
      </c>
      <c r="P3" s="2" t="s">
        <v>8</v>
      </c>
      <c r="Q3" s="2" t="s">
        <v>73</v>
      </c>
      <c r="R3" s="2" t="s">
        <v>9</v>
      </c>
      <c r="S3" s="2" t="s">
        <v>74</v>
      </c>
      <c r="T3" s="2" t="s">
        <v>10</v>
      </c>
      <c r="U3" s="2" t="s">
        <v>75</v>
      </c>
      <c r="V3" s="2" t="s">
        <v>11</v>
      </c>
      <c r="W3" s="2" t="s">
        <v>76</v>
      </c>
      <c r="X3" s="2" t="s">
        <v>12</v>
      </c>
      <c r="Y3" s="2" t="s">
        <v>77</v>
      </c>
      <c r="Z3" s="2" t="s">
        <v>13</v>
      </c>
    </row>
    <row r="4" spans="1:26" x14ac:dyDescent="0.25">
      <c r="A4" s="3" t="s">
        <v>14</v>
      </c>
      <c r="B4" s="3" t="s">
        <v>46</v>
      </c>
      <c r="C4" s="3" t="s">
        <v>78</v>
      </c>
      <c r="D4" s="3" t="s">
        <v>47</v>
      </c>
      <c r="E4" s="3" t="s">
        <v>79</v>
      </c>
      <c r="F4" s="3" t="s">
        <v>48</v>
      </c>
      <c r="G4" s="3" t="s">
        <v>80</v>
      </c>
      <c r="H4" s="3" t="s">
        <v>49</v>
      </c>
      <c r="I4" s="3" t="s">
        <v>81</v>
      </c>
      <c r="J4" s="3" t="s">
        <v>50</v>
      </c>
      <c r="K4" s="3" t="s">
        <v>82</v>
      </c>
      <c r="L4" s="3" t="s">
        <v>51</v>
      </c>
      <c r="M4" s="3" t="s">
        <v>83</v>
      </c>
      <c r="N4" s="3" t="s">
        <v>52</v>
      </c>
      <c r="O4" s="3" t="s">
        <v>84</v>
      </c>
      <c r="P4" s="3" t="s">
        <v>53</v>
      </c>
      <c r="Q4" s="3" t="s">
        <v>85</v>
      </c>
      <c r="R4" s="3" t="s">
        <v>54</v>
      </c>
      <c r="S4" s="3" t="s">
        <v>86</v>
      </c>
      <c r="T4" s="3" t="s">
        <v>55</v>
      </c>
      <c r="U4" s="3" t="s">
        <v>87</v>
      </c>
      <c r="V4" s="3" t="s">
        <v>56</v>
      </c>
      <c r="W4" s="3" t="s">
        <v>88</v>
      </c>
      <c r="X4" s="3" t="s">
        <v>57</v>
      </c>
      <c r="Y4" s="3" t="s">
        <v>89</v>
      </c>
      <c r="Z4" s="3" t="s">
        <v>58</v>
      </c>
    </row>
    <row r="5" spans="1:26" x14ac:dyDescent="0.25">
      <c r="A5" s="4" t="s">
        <v>15</v>
      </c>
      <c r="B5" s="4" t="s">
        <v>59</v>
      </c>
      <c r="C5" s="4" t="s">
        <v>59</v>
      </c>
      <c r="D5" s="4" t="s">
        <v>59</v>
      </c>
      <c r="E5" s="4" t="s">
        <v>59</v>
      </c>
      <c r="F5" s="4" t="s">
        <v>59</v>
      </c>
      <c r="G5" s="4" t="s">
        <v>59</v>
      </c>
      <c r="H5" s="4" t="s">
        <v>59</v>
      </c>
      <c r="I5" s="4" t="s">
        <v>59</v>
      </c>
      <c r="J5" s="4" t="s">
        <v>59</v>
      </c>
      <c r="K5" s="4" t="s">
        <v>59</v>
      </c>
      <c r="L5" s="4" t="s">
        <v>59</v>
      </c>
      <c r="M5" s="4" t="s">
        <v>59</v>
      </c>
      <c r="N5" s="4" t="s">
        <v>59</v>
      </c>
      <c r="O5" s="4" t="s">
        <v>59</v>
      </c>
      <c r="P5" s="4" t="s">
        <v>59</v>
      </c>
      <c r="Q5" s="4" t="s">
        <v>59</v>
      </c>
      <c r="R5" s="4" t="s">
        <v>59</v>
      </c>
      <c r="S5" s="4" t="s">
        <v>59</v>
      </c>
      <c r="T5" s="4" t="s">
        <v>59</v>
      </c>
      <c r="U5" s="4" t="s">
        <v>59</v>
      </c>
      <c r="V5" s="4" t="s">
        <v>59</v>
      </c>
      <c r="W5" s="4" t="s">
        <v>59</v>
      </c>
      <c r="X5" s="4" t="s">
        <v>59</v>
      </c>
      <c r="Y5" s="4" t="s">
        <v>59</v>
      </c>
      <c r="Z5" s="4" t="s">
        <v>59</v>
      </c>
    </row>
    <row r="6" spans="1:26" x14ac:dyDescent="0.25">
      <c r="A6" s="4" t="s">
        <v>16</v>
      </c>
      <c r="B6" s="4" t="s">
        <v>60</v>
      </c>
      <c r="C6" s="4" t="s">
        <v>60</v>
      </c>
      <c r="D6" s="4" t="s">
        <v>60</v>
      </c>
      <c r="E6" s="4" t="s">
        <v>60</v>
      </c>
      <c r="F6" s="4" t="s">
        <v>60</v>
      </c>
      <c r="G6" s="4" t="s">
        <v>60</v>
      </c>
      <c r="H6" s="4" t="s">
        <v>60</v>
      </c>
      <c r="I6" s="4" t="s">
        <v>60</v>
      </c>
      <c r="J6" s="4" t="s">
        <v>60</v>
      </c>
      <c r="K6" s="4" t="s">
        <v>60</v>
      </c>
      <c r="L6" s="4" t="s">
        <v>60</v>
      </c>
      <c r="M6" s="4" t="s">
        <v>60</v>
      </c>
      <c r="N6" s="4" t="s">
        <v>60</v>
      </c>
      <c r="O6" s="4" t="s">
        <v>60</v>
      </c>
      <c r="P6" s="4" t="s">
        <v>60</v>
      </c>
      <c r="Q6" s="4" t="s">
        <v>60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4" t="s">
        <v>60</v>
      </c>
      <c r="Z6" s="4" t="s">
        <v>60</v>
      </c>
    </row>
    <row r="7" spans="1:26" x14ac:dyDescent="0.25">
      <c r="A7" s="4" t="s">
        <v>17</v>
      </c>
      <c r="B7" s="4" t="s">
        <v>61</v>
      </c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26" x14ac:dyDescent="0.25">
      <c r="A8" s="5" t="s">
        <v>18</v>
      </c>
      <c r="B8" s="5">
        <v>379079000000</v>
      </c>
      <c r="C8" s="5">
        <v>131894000000</v>
      </c>
      <c r="D8" s="5">
        <v>226899786000</v>
      </c>
      <c r="E8" s="5">
        <v>77737754000</v>
      </c>
      <c r="F8" s="5">
        <v>153086977000</v>
      </c>
      <c r="G8" s="5">
        <v>57362492000</v>
      </c>
      <c r="H8" s="5">
        <v>113222640000</v>
      </c>
      <c r="I8" s="5">
        <v>47327574000</v>
      </c>
      <c r="J8" s="5">
        <v>84548803000</v>
      </c>
      <c r="K8" s="5">
        <v>38323221000</v>
      </c>
      <c r="L8" s="5">
        <v>62681875000</v>
      </c>
      <c r="M8" s="5">
        <v>26944372000</v>
      </c>
      <c r="N8" s="5">
        <v>41890984000</v>
      </c>
      <c r="O8" s="5">
        <v>16766777000</v>
      </c>
      <c r="P8" s="5">
        <v>34748305000</v>
      </c>
      <c r="Q8" s="5">
        <v>15641790000</v>
      </c>
      <c r="R8" s="5">
        <v>25804105000</v>
      </c>
      <c r="S8" s="5">
        <v>11765702000</v>
      </c>
      <c r="T8" s="5">
        <v>17585704000</v>
      </c>
      <c r="U8" s="5">
        <v>9202812000</v>
      </c>
      <c r="V8" s="5">
        <v>15712790000</v>
      </c>
      <c r="W8" s="5">
        <v>7438138000</v>
      </c>
      <c r="X8" s="5">
        <v>17735011000</v>
      </c>
      <c r="Y8" s="5">
        <v>6033798000</v>
      </c>
      <c r="Z8" s="5">
        <v>7940937000</v>
      </c>
    </row>
    <row r="9" spans="1:26" x14ac:dyDescent="0.25">
      <c r="A9" s="5" t="s">
        <v>19</v>
      </c>
      <c r="B9" s="5">
        <v>67.069999999999993</v>
      </c>
      <c r="C9" s="5">
        <v>69.66</v>
      </c>
      <c r="D9" s="5">
        <v>48.22</v>
      </c>
      <c r="E9" s="5">
        <v>35.520000000000003</v>
      </c>
      <c r="F9" s="5">
        <v>35.21</v>
      </c>
      <c r="G9" s="5">
        <v>21.2</v>
      </c>
      <c r="H9" s="5">
        <v>33.909999999999997</v>
      </c>
      <c r="I9" s="5">
        <v>23.5</v>
      </c>
      <c r="J9" s="5">
        <v>34.79</v>
      </c>
      <c r="K9" s="5">
        <v>42.16</v>
      </c>
      <c r="L9" s="5">
        <v>49.63</v>
      </c>
      <c r="M9" s="5">
        <v>60.7</v>
      </c>
      <c r="N9" s="5">
        <v>20.56</v>
      </c>
      <c r="O9" s="5">
        <v>7.19</v>
      </c>
      <c r="P9" s="5">
        <v>34.659999999999997</v>
      </c>
      <c r="Q9" s="5">
        <v>32.94</v>
      </c>
      <c r="R9" s="5">
        <v>46.73</v>
      </c>
      <c r="S9" s="5">
        <v>27.85</v>
      </c>
      <c r="T9" s="5">
        <v>11.92</v>
      </c>
      <c r="U9" s="5">
        <v>23.72</v>
      </c>
      <c r="V9" s="5">
        <v>-11.4</v>
      </c>
      <c r="W9" s="5">
        <v>23.27</v>
      </c>
      <c r="X9" s="5">
        <v>123.34</v>
      </c>
      <c r="Y9" s="5">
        <v>47.97</v>
      </c>
      <c r="Z9" s="5">
        <v>52.96</v>
      </c>
    </row>
    <row r="10" spans="1:26" x14ac:dyDescent="0.25">
      <c r="A10" s="5" t="s">
        <v>20</v>
      </c>
      <c r="B10" s="5">
        <v>276603000000</v>
      </c>
      <c r="C10" s="5">
        <v>96921000000</v>
      </c>
      <c r="D10" s="5">
        <v>168114404000</v>
      </c>
      <c r="E10" s="5">
        <v>60641209000</v>
      </c>
      <c r="F10" s="5">
        <v>120850891000</v>
      </c>
      <c r="G10" s="5">
        <v>45336521000</v>
      </c>
      <c r="H10" s="5">
        <v>90359341000</v>
      </c>
      <c r="I10" s="5">
        <v>36352962000</v>
      </c>
      <c r="J10" s="5">
        <v>62493670000</v>
      </c>
      <c r="K10" s="5">
        <v>27371772000</v>
      </c>
      <c r="L10" s="5">
        <v>43713256000</v>
      </c>
      <c r="M10" s="5">
        <v>17813760000</v>
      </c>
      <c r="N10" s="5">
        <v>26551479000</v>
      </c>
      <c r="O10" s="5">
        <v>9807900000</v>
      </c>
      <c r="P10" s="5">
        <v>22752634000</v>
      </c>
      <c r="Q10" s="5">
        <v>10554526000</v>
      </c>
      <c r="R10" s="5">
        <v>17452939000</v>
      </c>
      <c r="S10" s="5">
        <v>7776510000</v>
      </c>
      <c r="T10" s="5">
        <v>12935610000</v>
      </c>
      <c r="U10" s="5">
        <v>6276024000</v>
      </c>
      <c r="V10" s="5">
        <v>8687206000</v>
      </c>
      <c r="W10" s="5">
        <v>3530914000</v>
      </c>
      <c r="X10" s="5">
        <v>9560890000</v>
      </c>
      <c r="Y10" s="5">
        <v>3754734000</v>
      </c>
      <c r="Z10" s="5">
        <v>5296485000</v>
      </c>
    </row>
    <row r="11" spans="1:26" x14ac:dyDescent="0.25">
      <c r="A11" s="5" t="s">
        <v>21</v>
      </c>
      <c r="B11" s="5">
        <v>102476000000</v>
      </c>
      <c r="C11" s="5">
        <v>34973000000</v>
      </c>
      <c r="D11" s="5">
        <v>58785382000</v>
      </c>
      <c r="E11" s="5">
        <v>17096545000</v>
      </c>
      <c r="F11" s="5">
        <v>32236086000</v>
      </c>
      <c r="G11" s="5">
        <v>12025971000</v>
      </c>
      <c r="H11" s="5">
        <v>22863299000</v>
      </c>
      <c r="I11" s="5">
        <v>10974612000</v>
      </c>
      <c r="J11" s="5">
        <v>22055133000</v>
      </c>
      <c r="K11" s="5">
        <v>10951449000</v>
      </c>
      <c r="L11" s="5">
        <v>18968619000</v>
      </c>
      <c r="M11" s="5">
        <v>9130612000</v>
      </c>
      <c r="N11" s="5">
        <v>15339505000</v>
      </c>
      <c r="O11" s="5">
        <v>6958877000</v>
      </c>
      <c r="P11" s="5">
        <v>11995671000</v>
      </c>
      <c r="Q11" s="5">
        <v>5087264000</v>
      </c>
      <c r="R11" s="5">
        <v>8351166000</v>
      </c>
      <c r="S11" s="5">
        <v>3989192000</v>
      </c>
      <c r="T11" s="5">
        <v>4650094000</v>
      </c>
      <c r="U11" s="5">
        <v>2926788000</v>
      </c>
      <c r="V11" s="5">
        <v>7025584000</v>
      </c>
      <c r="W11" s="5">
        <v>3907224000</v>
      </c>
      <c r="X11" s="5">
        <v>8174121000</v>
      </c>
      <c r="Y11" s="5">
        <v>2279064000</v>
      </c>
      <c r="Z11" s="5">
        <v>2644452000</v>
      </c>
    </row>
    <row r="12" spans="1:26" x14ac:dyDescent="0.25">
      <c r="A12" s="5" t="s">
        <v>22</v>
      </c>
      <c r="B12" s="5">
        <v>78366000000</v>
      </c>
      <c r="C12" s="5">
        <v>27067000000</v>
      </c>
      <c r="D12" s="5">
        <v>46874273000</v>
      </c>
      <c r="E12" s="5">
        <v>12403843000</v>
      </c>
      <c r="F12" s="5">
        <v>21028868000</v>
      </c>
      <c r="G12" s="5">
        <v>8830325000</v>
      </c>
      <c r="H12" s="5">
        <v>14888867000</v>
      </c>
      <c r="I12" s="5">
        <v>8283941000</v>
      </c>
      <c r="J12" s="5">
        <v>16409383000</v>
      </c>
      <c r="K12" s="5">
        <v>8777387000</v>
      </c>
      <c r="L12" s="5">
        <v>13499102000</v>
      </c>
      <c r="M12" s="5">
        <v>7164107000</v>
      </c>
      <c r="N12" s="5">
        <v>11635602000</v>
      </c>
      <c r="O12" s="5">
        <v>5190681000</v>
      </c>
      <c r="P12" s="5">
        <v>9485798000</v>
      </c>
      <c r="Q12" s="5">
        <v>4332279000</v>
      </c>
      <c r="R12" s="5">
        <v>6767835000</v>
      </c>
      <c r="S12" s="5">
        <v>3087842000</v>
      </c>
      <c r="T12" s="5">
        <v>3258126000</v>
      </c>
      <c r="U12" s="5">
        <v>2480716000</v>
      </c>
      <c r="V12" s="5">
        <v>3261325000</v>
      </c>
      <c r="W12" s="5">
        <v>2174091000</v>
      </c>
      <c r="X12" s="5">
        <v>6810882000</v>
      </c>
      <c r="Y12" s="5">
        <v>1878977000</v>
      </c>
      <c r="Z12" s="5">
        <v>1816799000</v>
      </c>
    </row>
    <row r="13" spans="1:26" x14ac:dyDescent="0.25">
      <c r="A13" s="5" t="s">
        <v>23</v>
      </c>
      <c r="B13" s="5">
        <v>79563000000</v>
      </c>
      <c r="C13" s="5">
        <v>26857000000</v>
      </c>
      <c r="D13" s="5">
        <v>46521969000</v>
      </c>
      <c r="E13" s="5">
        <v>12409974000</v>
      </c>
      <c r="F13" s="5">
        <v>21390572000</v>
      </c>
      <c r="G13" s="5">
        <v>9209224000</v>
      </c>
      <c r="H13" s="5">
        <v>14833109000</v>
      </c>
      <c r="I13" s="5">
        <v>8267263000</v>
      </c>
      <c r="J13" s="5">
        <v>16369125000</v>
      </c>
      <c r="K13" s="5">
        <v>8764135000</v>
      </c>
      <c r="L13" s="5">
        <v>13473153000</v>
      </c>
      <c r="M13" s="5">
        <v>7135641000</v>
      </c>
      <c r="N13" s="5">
        <v>11541913000</v>
      </c>
      <c r="O13" s="5">
        <v>5136712000</v>
      </c>
      <c r="P13" s="5">
        <v>9606735000</v>
      </c>
      <c r="Q13" s="5">
        <v>4466631000</v>
      </c>
      <c r="R13" s="5">
        <v>6719785000</v>
      </c>
      <c r="S13" s="5">
        <v>3087131000</v>
      </c>
      <c r="T13" s="5">
        <v>3258126000</v>
      </c>
      <c r="U13" s="5">
        <v>2480716000</v>
      </c>
      <c r="V13" s="5">
        <v>3261325000</v>
      </c>
      <c r="W13" s="5">
        <v>2174091000</v>
      </c>
      <c r="X13" s="5">
        <v>6810882000</v>
      </c>
      <c r="Y13" s="5">
        <v>1878977000</v>
      </c>
      <c r="Z13" s="5">
        <v>1816799000</v>
      </c>
    </row>
    <row r="14" spans="1:26" x14ac:dyDescent="0.25">
      <c r="A14" s="5" t="s">
        <v>24</v>
      </c>
      <c r="B14" s="5">
        <v>71.02</v>
      </c>
      <c r="C14" s="5">
        <v>116.41</v>
      </c>
      <c r="D14" s="5">
        <v>117.49</v>
      </c>
      <c r="E14" s="5">
        <v>34.76</v>
      </c>
      <c r="F14" s="5">
        <v>44.21</v>
      </c>
      <c r="G14" s="5">
        <v>11.39</v>
      </c>
      <c r="H14" s="5">
        <v>-9.3800000000000008</v>
      </c>
      <c r="I14" s="5">
        <v>-5.67</v>
      </c>
      <c r="J14" s="5">
        <v>21.49</v>
      </c>
      <c r="K14" s="5">
        <v>22.82</v>
      </c>
      <c r="L14" s="5">
        <v>16.73</v>
      </c>
      <c r="M14" s="5">
        <v>38.909999999999997</v>
      </c>
      <c r="N14" s="5">
        <v>20.14</v>
      </c>
      <c r="O14" s="5">
        <v>15</v>
      </c>
      <c r="P14" s="5">
        <v>42.96</v>
      </c>
      <c r="Q14" s="5">
        <v>44.69</v>
      </c>
      <c r="R14" s="5">
        <v>98.46</v>
      </c>
      <c r="S14" s="5">
        <v>22.19</v>
      </c>
      <c r="T14" s="5">
        <v>-0.1</v>
      </c>
      <c r="U14" s="5">
        <v>14.1</v>
      </c>
      <c r="V14" s="5">
        <v>-52.12</v>
      </c>
      <c r="W14" s="5">
        <v>-2.04</v>
      </c>
      <c r="X14" s="5">
        <v>210.9</v>
      </c>
      <c r="Y14" s="5">
        <v>89.82</v>
      </c>
      <c r="Z14" s="5">
        <v>88.36</v>
      </c>
    </row>
    <row r="15" spans="1:26" x14ac:dyDescent="0.25">
      <c r="A15" s="5" t="s">
        <v>25</v>
      </c>
      <c r="B15" s="5">
        <v>48542000000</v>
      </c>
      <c r="C15" s="5">
        <v>16319000000</v>
      </c>
      <c r="D15" s="5">
        <v>28751805000</v>
      </c>
      <c r="E15" s="5">
        <v>8373399000</v>
      </c>
      <c r="F15" s="5">
        <v>13663223000</v>
      </c>
      <c r="G15" s="5">
        <v>6204875000</v>
      </c>
      <c r="H15" s="5">
        <v>9711681000</v>
      </c>
      <c r="I15" s="5">
        <v>5372542000</v>
      </c>
      <c r="J15" s="5">
        <v>10611900000</v>
      </c>
      <c r="K15" s="5">
        <v>5598765000</v>
      </c>
      <c r="L15" s="5">
        <v>8847980000</v>
      </c>
      <c r="M15" s="5">
        <v>4366808000</v>
      </c>
      <c r="N15" s="5">
        <v>6884562000</v>
      </c>
      <c r="O15" s="5">
        <v>3001473000</v>
      </c>
      <c r="P15" s="5">
        <v>5838153000</v>
      </c>
      <c r="Q15" s="5">
        <v>2871559000</v>
      </c>
      <c r="R15" s="5">
        <v>4317774000</v>
      </c>
      <c r="S15" s="5">
        <v>1808514000</v>
      </c>
      <c r="T15" s="5">
        <v>2125728000</v>
      </c>
      <c r="U15" s="5">
        <v>1841636000</v>
      </c>
      <c r="V15" s="5">
        <v>1415015000</v>
      </c>
      <c r="W15" s="5">
        <v>1065961000</v>
      </c>
      <c r="X15" s="5">
        <v>4203741000</v>
      </c>
      <c r="Y15" s="5">
        <v>1443173000</v>
      </c>
      <c r="Z15" s="5">
        <v>1672479000</v>
      </c>
    </row>
    <row r="16" spans="1:26" x14ac:dyDescent="0.25">
      <c r="A16" s="5" t="s">
        <v>26</v>
      </c>
      <c r="B16" s="5">
        <v>34618000000</v>
      </c>
      <c r="C16" s="5">
        <v>12939000000</v>
      </c>
      <c r="D16" s="5">
        <v>26063518000</v>
      </c>
      <c r="E16" s="5">
        <v>7501432000</v>
      </c>
      <c r="F16" s="5">
        <v>11516815000</v>
      </c>
      <c r="G16" s="5">
        <v>5389583000</v>
      </c>
      <c r="H16" s="5">
        <v>9276485000</v>
      </c>
      <c r="I16" s="5">
        <v>4929843000</v>
      </c>
      <c r="J16" s="5">
        <v>10229159000</v>
      </c>
      <c r="K16" s="5">
        <v>5423210000</v>
      </c>
      <c r="L16" s="5">
        <v>8514104000</v>
      </c>
      <c r="M16" s="5">
        <v>4316190000</v>
      </c>
      <c r="N16" s="5">
        <v>6852651000</v>
      </c>
      <c r="O16" s="5">
        <v>2976136000</v>
      </c>
      <c r="P16" s="5">
        <v>5813180000</v>
      </c>
      <c r="Q16" s="5">
        <v>2870575000</v>
      </c>
      <c r="R16" s="5">
        <v>4290578000</v>
      </c>
      <c r="S16" s="5">
        <v>1763495000</v>
      </c>
      <c r="T16" s="5">
        <v>2079796000</v>
      </c>
      <c r="U16" s="5">
        <v>1816346000</v>
      </c>
      <c r="V16" s="5">
        <v>1378207000</v>
      </c>
      <c r="W16" s="5">
        <v>1015769000</v>
      </c>
      <c r="X16" s="5">
        <v>4135908000</v>
      </c>
      <c r="Y16" s="5">
        <v>1421048000</v>
      </c>
      <c r="Z16" s="5">
        <v>1519473000</v>
      </c>
    </row>
    <row r="17" spans="1:26" x14ac:dyDescent="0.25">
      <c r="A17" s="5" t="s">
        <v>27</v>
      </c>
      <c r="B17" s="5">
        <v>32.82</v>
      </c>
      <c r="C17" s="5">
        <v>72.5</v>
      </c>
      <c r="D17" s="5">
        <v>126.31</v>
      </c>
      <c r="E17" s="5">
        <v>39.18</v>
      </c>
      <c r="F17" s="5">
        <v>24.15</v>
      </c>
      <c r="G17" s="5">
        <v>9.33</v>
      </c>
      <c r="H17" s="5">
        <v>-9.31</v>
      </c>
      <c r="I17" s="5">
        <v>-9.1</v>
      </c>
      <c r="J17" s="5">
        <v>20.14</v>
      </c>
      <c r="K17" s="5">
        <v>25.65</v>
      </c>
      <c r="L17" s="5">
        <v>24.25</v>
      </c>
      <c r="M17" s="5">
        <v>45.03</v>
      </c>
      <c r="N17" s="5">
        <v>17.88</v>
      </c>
      <c r="O17" s="5">
        <v>3.68</v>
      </c>
      <c r="P17" s="5">
        <v>35.49</v>
      </c>
      <c r="Q17" s="5">
        <v>62.78</v>
      </c>
      <c r="R17" s="5">
        <v>95.9</v>
      </c>
      <c r="S17" s="5">
        <v>-4.78</v>
      </c>
      <c r="T17" s="5">
        <v>50.91</v>
      </c>
      <c r="U17" s="5">
        <v>78.81</v>
      </c>
      <c r="V17" s="5">
        <v>-66.680000000000007</v>
      </c>
      <c r="W17" s="5">
        <v>-28.52</v>
      </c>
      <c r="X17" s="5">
        <v>172.19</v>
      </c>
      <c r="Y17" s="5">
        <v>164.3</v>
      </c>
      <c r="Z17" s="5">
        <v>146.9</v>
      </c>
    </row>
    <row r="18" spans="1:26" x14ac:dyDescent="0.25">
      <c r="A18" s="5" t="s">
        <v>28</v>
      </c>
      <c r="B18" s="5">
        <v>1.61</v>
      </c>
      <c r="C18" s="5">
        <v>0.6</v>
      </c>
      <c r="D18" s="5">
        <v>1.23</v>
      </c>
      <c r="E18" s="5">
        <v>0.35</v>
      </c>
      <c r="F18" s="5">
        <v>0.52</v>
      </c>
      <c r="G18" s="5">
        <v>0.24</v>
      </c>
      <c r="H18" s="5">
        <v>0.43</v>
      </c>
      <c r="I18" s="5">
        <v>0.23</v>
      </c>
      <c r="J18" s="5">
        <v>0.53</v>
      </c>
      <c r="K18" s="5">
        <v>0.3</v>
      </c>
      <c r="L18" s="5">
        <v>0.47</v>
      </c>
      <c r="M18" s="5">
        <v>0.24</v>
      </c>
      <c r="N18" s="5">
        <v>0.38</v>
      </c>
      <c r="O18" s="5">
        <v>0.17</v>
      </c>
      <c r="P18" s="5">
        <v>0.35</v>
      </c>
      <c r="Q18" s="5">
        <v>0.17</v>
      </c>
      <c r="R18" s="5">
        <v>0.26</v>
      </c>
      <c r="S18" s="5">
        <v>0.11</v>
      </c>
      <c r="T18" s="5">
        <v>0.13</v>
      </c>
      <c r="U18" s="5">
        <v>0.11</v>
      </c>
      <c r="V18" s="5">
        <v>0.08</v>
      </c>
      <c r="W18" s="5">
        <v>0.06</v>
      </c>
      <c r="X18" s="5">
        <v>0.27</v>
      </c>
      <c r="Y18" s="5">
        <v>0.1</v>
      </c>
      <c r="Z18" s="4" t="s">
        <v>62</v>
      </c>
    </row>
    <row r="19" spans="1:26" x14ac:dyDescent="0.25">
      <c r="A19" s="5" t="s">
        <v>29</v>
      </c>
      <c r="B19" s="5">
        <v>1.55</v>
      </c>
      <c r="C19" s="5">
        <v>0.57999999999999996</v>
      </c>
      <c r="D19" s="5">
        <v>1.22</v>
      </c>
      <c r="E19" s="5">
        <v>0.35</v>
      </c>
      <c r="F19" s="5">
        <v>0.52</v>
      </c>
      <c r="G19" s="5">
        <v>0.24</v>
      </c>
      <c r="H19" s="5">
        <v>0.43</v>
      </c>
      <c r="I19" s="5">
        <v>0.23</v>
      </c>
      <c r="J19" s="5">
        <v>0.53</v>
      </c>
      <c r="K19" s="5">
        <v>0.3</v>
      </c>
      <c r="L19" s="5">
        <v>0.47</v>
      </c>
      <c r="M19" s="5">
        <v>0.24</v>
      </c>
      <c r="N19" s="5">
        <v>0.38</v>
      </c>
      <c r="O19" s="5">
        <v>0.17</v>
      </c>
      <c r="P19" s="5">
        <v>0.35</v>
      </c>
      <c r="Q19" s="5">
        <v>0.17</v>
      </c>
      <c r="R19" s="5">
        <v>0.26</v>
      </c>
      <c r="S19" s="5">
        <v>0.11</v>
      </c>
      <c r="T19" s="5">
        <v>0.13</v>
      </c>
      <c r="U19" s="5">
        <v>0.11</v>
      </c>
      <c r="V19" s="5">
        <v>0.08</v>
      </c>
      <c r="W19" s="5">
        <v>0.06</v>
      </c>
      <c r="X19" s="5">
        <v>0.27</v>
      </c>
      <c r="Y19" s="5">
        <v>0.1</v>
      </c>
      <c r="Z19" s="4" t="s">
        <v>62</v>
      </c>
    </row>
    <row r="20" spans="1:26" x14ac:dyDescent="0.25">
      <c r="A20" s="5" t="s">
        <v>30</v>
      </c>
      <c r="B20" s="5">
        <v>32.200000000000003</v>
      </c>
      <c r="C20" s="5">
        <v>13.03</v>
      </c>
      <c r="D20" s="5">
        <v>31.82</v>
      </c>
      <c r="E20" s="5">
        <v>10.1</v>
      </c>
      <c r="F20" s="5">
        <v>17.010000000000002</v>
      </c>
      <c r="G20" s="5">
        <v>8.0500000000000007</v>
      </c>
      <c r="H20" s="5">
        <v>15.21</v>
      </c>
      <c r="I20" s="5">
        <v>8.2200000000000006</v>
      </c>
      <c r="J20" s="5">
        <v>20.329999999999998</v>
      </c>
      <c r="K20" s="5">
        <v>11.63</v>
      </c>
      <c r="L20" s="5">
        <v>20.89</v>
      </c>
      <c r="M20" s="5">
        <v>11.1</v>
      </c>
      <c r="N20" s="5">
        <v>20.59</v>
      </c>
      <c r="O20" s="5">
        <v>9.5</v>
      </c>
      <c r="P20" s="5">
        <v>21.61</v>
      </c>
      <c r="Q20" s="5">
        <v>11.28</v>
      </c>
      <c r="R20" s="5">
        <v>18.66</v>
      </c>
      <c r="S20" s="5">
        <v>8.19</v>
      </c>
      <c r="T20" s="5">
        <v>10.39</v>
      </c>
      <c r="U20" s="5">
        <v>9.19</v>
      </c>
      <c r="V20" s="5">
        <v>7.2</v>
      </c>
      <c r="W20" s="5">
        <v>5.36</v>
      </c>
      <c r="X20" s="5">
        <v>40.409999999999997</v>
      </c>
      <c r="Y20" s="5">
        <v>16.010000000000002</v>
      </c>
      <c r="Z20" s="5">
        <v>84.07</v>
      </c>
    </row>
    <row r="21" spans="1:26" x14ac:dyDescent="0.25">
      <c r="A21" s="5" t="s">
        <v>31</v>
      </c>
      <c r="B21" s="5">
        <v>28.53</v>
      </c>
      <c r="C21" s="5">
        <v>12.33</v>
      </c>
      <c r="D21" s="5">
        <v>27.82</v>
      </c>
      <c r="E21" s="5">
        <v>9.57</v>
      </c>
      <c r="F21" s="5">
        <v>16.420000000000002</v>
      </c>
      <c r="G21" s="5">
        <v>7.86</v>
      </c>
      <c r="H21" s="5">
        <v>14.21</v>
      </c>
      <c r="I21" s="5">
        <v>7.79</v>
      </c>
      <c r="J21" s="5">
        <v>18.05</v>
      </c>
      <c r="K21" s="5">
        <v>11</v>
      </c>
      <c r="L21" s="5">
        <v>19.37</v>
      </c>
      <c r="M21" s="5">
        <v>10.75</v>
      </c>
      <c r="N21" s="5">
        <v>18.239999999999998</v>
      </c>
      <c r="O21" s="5">
        <v>8.83</v>
      </c>
      <c r="P21" s="5">
        <v>20.05</v>
      </c>
      <c r="Q21" s="5">
        <v>11.02</v>
      </c>
      <c r="R21" s="5">
        <v>17.29</v>
      </c>
      <c r="S21" s="5">
        <v>8.0500000000000007</v>
      </c>
      <c r="T21" s="5">
        <v>9.94</v>
      </c>
      <c r="U21" s="5">
        <v>8.89</v>
      </c>
      <c r="V21" s="5">
        <v>7.22</v>
      </c>
      <c r="W21" s="5">
        <v>5.42</v>
      </c>
      <c r="X21" s="5">
        <v>21.59</v>
      </c>
      <c r="Y21" s="5">
        <v>8.64</v>
      </c>
      <c r="Z21" s="5">
        <v>116.01</v>
      </c>
    </row>
    <row r="22" spans="1:26" x14ac:dyDescent="0.25">
      <c r="A22" s="5" t="s">
        <v>32</v>
      </c>
      <c r="B22" s="5">
        <v>12.81</v>
      </c>
      <c r="C22" s="5">
        <v>12.37</v>
      </c>
      <c r="D22" s="5">
        <v>12.67</v>
      </c>
      <c r="E22" s="5">
        <v>10.77</v>
      </c>
      <c r="F22" s="5">
        <v>8.93</v>
      </c>
      <c r="G22" s="5">
        <v>10.82</v>
      </c>
      <c r="H22" s="5">
        <v>8.58</v>
      </c>
      <c r="I22" s="5">
        <v>11.35</v>
      </c>
      <c r="J22" s="5">
        <v>12.55</v>
      </c>
      <c r="K22" s="5">
        <v>14.61</v>
      </c>
      <c r="L22" s="5">
        <v>14.12</v>
      </c>
      <c r="M22" s="5">
        <v>16.21</v>
      </c>
      <c r="N22" s="5">
        <v>16.43</v>
      </c>
      <c r="O22" s="5">
        <v>17.899999999999999</v>
      </c>
      <c r="P22" s="5">
        <v>16.8</v>
      </c>
      <c r="Q22" s="5">
        <v>18.36</v>
      </c>
      <c r="R22" s="5">
        <v>16.73</v>
      </c>
      <c r="S22" s="5">
        <v>15.37</v>
      </c>
      <c r="T22" s="5">
        <v>12.09</v>
      </c>
      <c r="U22" s="5">
        <v>20.010000000000002</v>
      </c>
      <c r="V22" s="5">
        <v>9.01</v>
      </c>
      <c r="W22" s="5">
        <v>14.33</v>
      </c>
      <c r="X22" s="5">
        <v>23.7</v>
      </c>
      <c r="Y22" s="5">
        <v>23.92</v>
      </c>
      <c r="Z22" s="5">
        <v>21.06</v>
      </c>
    </row>
    <row r="23" spans="1:26" x14ac:dyDescent="0.25">
      <c r="A23" s="5" t="s">
        <v>33</v>
      </c>
      <c r="B23" s="5">
        <v>27.03</v>
      </c>
      <c r="C23" s="5">
        <v>26.52</v>
      </c>
      <c r="D23" s="5">
        <v>25.91</v>
      </c>
      <c r="E23" s="5">
        <v>21.99</v>
      </c>
      <c r="F23" s="5">
        <v>21.06</v>
      </c>
      <c r="G23" s="5">
        <v>20.96</v>
      </c>
      <c r="H23" s="5">
        <v>20.190000000000001</v>
      </c>
      <c r="I23" s="5">
        <v>23.19</v>
      </c>
      <c r="J23" s="5">
        <v>26.09</v>
      </c>
      <c r="K23" s="5">
        <v>28.58</v>
      </c>
      <c r="L23" s="5">
        <v>30.26</v>
      </c>
      <c r="M23" s="5">
        <v>33.89</v>
      </c>
      <c r="N23" s="5">
        <v>36.619999999999997</v>
      </c>
      <c r="O23" s="5">
        <v>41.5</v>
      </c>
      <c r="P23" s="5">
        <v>34.520000000000003</v>
      </c>
      <c r="Q23" s="5">
        <v>32.520000000000003</v>
      </c>
      <c r="R23" s="5">
        <v>32.36</v>
      </c>
      <c r="S23" s="5">
        <v>33.909999999999997</v>
      </c>
      <c r="T23" s="5">
        <v>26.44</v>
      </c>
      <c r="U23" s="5">
        <v>31.8</v>
      </c>
      <c r="V23" s="5">
        <v>44.71</v>
      </c>
      <c r="W23" s="5">
        <v>52.53</v>
      </c>
      <c r="X23" s="5">
        <v>46.09</v>
      </c>
      <c r="Y23" s="5">
        <v>37.770000000000003</v>
      </c>
      <c r="Z23" s="5">
        <v>33.299999999999997</v>
      </c>
    </row>
    <row r="24" spans="1:26" x14ac:dyDescent="0.25">
      <c r="A24" s="5" t="s">
        <v>34</v>
      </c>
      <c r="B24" s="5">
        <v>1629694000000</v>
      </c>
      <c r="C24" s="5">
        <v>1403043000000</v>
      </c>
      <c r="D24" s="5">
        <v>1049669258000</v>
      </c>
      <c r="E24" s="5">
        <v>794667680000</v>
      </c>
      <c r="F24" s="5">
        <v>591571601000</v>
      </c>
      <c r="G24" s="5">
        <v>424208638000</v>
      </c>
      <c r="H24" s="5">
        <v>361956327000</v>
      </c>
      <c r="I24" s="5">
        <v>288559735000</v>
      </c>
      <c r="J24" s="5">
        <v>268032209000</v>
      </c>
      <c r="K24" s="5">
        <v>242319736000</v>
      </c>
      <c r="L24" s="5">
        <v>206239428000</v>
      </c>
      <c r="M24" s="5">
        <v>154886381000</v>
      </c>
      <c r="N24" s="5">
        <v>136522148000</v>
      </c>
      <c r="O24" s="5">
        <v>118423123000</v>
      </c>
      <c r="P24" s="5">
        <v>107310425000</v>
      </c>
      <c r="Q24" s="5">
        <v>95253495000</v>
      </c>
      <c r="R24" s="5">
        <v>82081247000</v>
      </c>
      <c r="S24" s="5">
        <v>71163834000</v>
      </c>
      <c r="T24" s="5">
        <v>63698540000</v>
      </c>
      <c r="U24" s="5">
        <v>53526381000</v>
      </c>
      <c r="V24" s="5">
        <v>50115060000</v>
      </c>
      <c r="W24" s="5">
        <v>43422759000</v>
      </c>
      <c r="X24" s="5">
        <v>38634015000</v>
      </c>
      <c r="Y24" s="5">
        <v>34200117000</v>
      </c>
      <c r="Z24" s="5">
        <v>15311367000</v>
      </c>
    </row>
    <row r="25" spans="1:26" x14ac:dyDescent="0.25">
      <c r="A25" s="5" t="s">
        <v>35</v>
      </c>
      <c r="B25" s="5">
        <v>3.62</v>
      </c>
      <c r="C25" s="5">
        <v>1.33</v>
      </c>
      <c r="D25" s="5">
        <v>3.5</v>
      </c>
      <c r="E25" s="5">
        <v>1.21</v>
      </c>
      <c r="F25" s="5">
        <v>2.87</v>
      </c>
      <c r="G25" s="5">
        <v>1.58</v>
      </c>
      <c r="H25" s="5">
        <v>3.08</v>
      </c>
      <c r="I25" s="5">
        <v>1.93</v>
      </c>
      <c r="J25" s="5">
        <v>4.4800000000000004</v>
      </c>
      <c r="K25" s="5">
        <v>2.5</v>
      </c>
      <c r="L25" s="5">
        <v>5.16</v>
      </c>
      <c r="M25" s="5">
        <v>3</v>
      </c>
      <c r="N25" s="5">
        <v>5.65</v>
      </c>
      <c r="O25" s="5">
        <v>2.66</v>
      </c>
      <c r="P25" s="5">
        <v>6.17</v>
      </c>
      <c r="Q25" s="5">
        <v>3.24</v>
      </c>
      <c r="R25" s="5">
        <v>5.91</v>
      </c>
      <c r="S25" s="5">
        <v>2.68</v>
      </c>
      <c r="T25" s="5">
        <v>3.74</v>
      </c>
      <c r="U25" s="5">
        <v>3.55</v>
      </c>
      <c r="V25" s="5">
        <v>3.19</v>
      </c>
      <c r="W25" s="5">
        <v>2.6</v>
      </c>
      <c r="X25" s="5">
        <v>15.59</v>
      </c>
      <c r="Y25" s="5">
        <v>5.83</v>
      </c>
      <c r="Z25" s="5">
        <v>11.4</v>
      </c>
    </row>
    <row r="26" spans="1:26" x14ac:dyDescent="0.25">
      <c r="A26" s="5" t="s">
        <v>36</v>
      </c>
      <c r="B26" s="5">
        <v>1456286000000</v>
      </c>
      <c r="C26" s="5">
        <v>1260596000000</v>
      </c>
      <c r="D26" s="5">
        <v>933057329000</v>
      </c>
      <c r="E26" s="5">
        <v>700363989000</v>
      </c>
      <c r="F26" s="5">
        <v>509956431000</v>
      </c>
      <c r="G26" s="5">
        <v>331733605000</v>
      </c>
      <c r="H26" s="5">
        <v>272615921000</v>
      </c>
      <c r="I26" s="5">
        <v>219534894000</v>
      </c>
      <c r="J26" s="5">
        <v>205589783000</v>
      </c>
      <c r="K26" s="5">
        <v>187520899000</v>
      </c>
      <c r="L26" s="5">
        <v>160228261000</v>
      </c>
      <c r="M26" s="5">
        <v>113228960000</v>
      </c>
      <c r="N26" s="5">
        <v>97637740000</v>
      </c>
      <c r="O26" s="5">
        <v>83684241000</v>
      </c>
      <c r="P26" s="5">
        <v>77243161000</v>
      </c>
      <c r="Q26" s="5">
        <v>68343418000</v>
      </c>
      <c r="R26" s="5">
        <v>56663172000</v>
      </c>
      <c r="S26" s="5">
        <v>48682027000</v>
      </c>
      <c r="T26" s="5">
        <v>42398866000</v>
      </c>
      <c r="U26" s="5">
        <v>32796726000</v>
      </c>
      <c r="V26" s="5">
        <v>30734391000</v>
      </c>
      <c r="W26" s="5">
        <v>24376529000</v>
      </c>
      <c r="X26" s="5">
        <v>19234895000</v>
      </c>
      <c r="Y26" s="5">
        <v>17566565000</v>
      </c>
      <c r="Z26" s="5">
        <v>13836005000</v>
      </c>
    </row>
    <row r="27" spans="1:26" x14ac:dyDescent="0.25">
      <c r="A27" s="5" t="s">
        <v>37</v>
      </c>
      <c r="B27" s="5">
        <v>89.36</v>
      </c>
      <c r="C27" s="5">
        <v>89.85</v>
      </c>
      <c r="D27" s="5">
        <v>88.89</v>
      </c>
      <c r="E27" s="5">
        <v>88.13</v>
      </c>
      <c r="F27" s="5">
        <v>86.2</v>
      </c>
      <c r="G27" s="5">
        <v>78.2</v>
      </c>
      <c r="H27" s="5">
        <v>75.319999999999993</v>
      </c>
      <c r="I27" s="5">
        <v>76.08</v>
      </c>
      <c r="J27" s="5">
        <v>76.7</v>
      </c>
      <c r="K27" s="5">
        <v>77.39</v>
      </c>
      <c r="L27" s="5">
        <v>77.69</v>
      </c>
      <c r="M27" s="5">
        <v>73.099999999999994</v>
      </c>
      <c r="N27" s="5">
        <v>71.52</v>
      </c>
      <c r="O27" s="5">
        <v>70.67</v>
      </c>
      <c r="P27" s="5">
        <v>71.98</v>
      </c>
      <c r="Q27" s="5">
        <v>71.75</v>
      </c>
      <c r="R27" s="5">
        <v>69.03</v>
      </c>
      <c r="S27" s="5">
        <v>68.41</v>
      </c>
      <c r="T27" s="5">
        <v>66.56</v>
      </c>
      <c r="U27" s="5">
        <v>61.27</v>
      </c>
      <c r="V27" s="5">
        <v>61.33</v>
      </c>
      <c r="W27" s="5">
        <v>56.14</v>
      </c>
      <c r="X27" s="5">
        <v>49.79</v>
      </c>
      <c r="Y27" s="5">
        <v>51.36</v>
      </c>
      <c r="Z27" s="5">
        <v>90.36</v>
      </c>
    </row>
    <row r="28" spans="1:26" x14ac:dyDescent="0.25">
      <c r="A28" s="5" t="s">
        <v>38</v>
      </c>
      <c r="B28" s="5">
        <v>173408000000</v>
      </c>
      <c r="C28" s="5">
        <v>142447000000</v>
      </c>
      <c r="D28" s="5">
        <v>116611929000</v>
      </c>
      <c r="E28" s="5">
        <v>94303691000</v>
      </c>
      <c r="F28" s="5">
        <v>81615170000</v>
      </c>
      <c r="G28" s="5">
        <v>92475033000</v>
      </c>
      <c r="H28" s="5">
        <v>89340406000</v>
      </c>
      <c r="I28" s="5">
        <v>69024841000</v>
      </c>
      <c r="J28" s="5">
        <v>62442426000</v>
      </c>
      <c r="K28" s="5">
        <v>54798837000</v>
      </c>
      <c r="L28" s="5">
        <v>46011167000</v>
      </c>
      <c r="M28" s="5">
        <v>41657421000</v>
      </c>
      <c r="N28" s="5">
        <v>38884408000</v>
      </c>
      <c r="O28" s="5">
        <v>34738882000</v>
      </c>
      <c r="P28" s="5">
        <v>30067264000</v>
      </c>
      <c r="Q28" s="5">
        <v>26910077000</v>
      </c>
      <c r="R28" s="5">
        <v>25418075000</v>
      </c>
      <c r="S28" s="5">
        <v>22481807000</v>
      </c>
      <c r="T28" s="5">
        <v>21299674000</v>
      </c>
      <c r="U28" s="5">
        <v>20729655000</v>
      </c>
      <c r="V28" s="5">
        <v>19380669000</v>
      </c>
      <c r="W28" s="5">
        <v>19046230000</v>
      </c>
      <c r="X28" s="5">
        <v>19399120000</v>
      </c>
      <c r="Y28" s="5">
        <v>16633552000</v>
      </c>
      <c r="Z28" s="5">
        <v>1475362000</v>
      </c>
    </row>
    <row r="29" spans="1:26" x14ac:dyDescent="0.25">
      <c r="A29" s="5" t="s">
        <v>39</v>
      </c>
      <c r="B29" s="5">
        <v>121330000000</v>
      </c>
      <c r="C29" s="5">
        <v>104944000000</v>
      </c>
      <c r="D29" s="5">
        <v>93670572000</v>
      </c>
      <c r="E29" s="5">
        <v>78401734000</v>
      </c>
      <c r="F29" s="5">
        <v>70128365000</v>
      </c>
      <c r="G29" s="5">
        <v>68600111000</v>
      </c>
      <c r="H29" s="5">
        <v>65290710000</v>
      </c>
      <c r="I29" s="5">
        <v>63246758000</v>
      </c>
      <c r="J29" s="5">
        <v>56686205000</v>
      </c>
      <c r="K29" s="5">
        <v>49320775000</v>
      </c>
      <c r="L29" s="5">
        <v>43953620000</v>
      </c>
      <c r="M29" s="5">
        <v>40158165000</v>
      </c>
      <c r="N29" s="5">
        <v>37577149000</v>
      </c>
      <c r="O29" s="5">
        <v>33698369000</v>
      </c>
      <c r="P29" s="5">
        <v>28990237000</v>
      </c>
      <c r="Q29" s="5">
        <v>26057540000</v>
      </c>
      <c r="R29" s="5">
        <v>24821421000</v>
      </c>
      <c r="S29" s="5">
        <v>21918330000</v>
      </c>
      <c r="T29" s="5">
        <v>20928816000</v>
      </c>
      <c r="U29" s="5">
        <v>20424439000</v>
      </c>
      <c r="V29" s="5">
        <v>19100743000</v>
      </c>
      <c r="W29" s="5">
        <v>18752920000</v>
      </c>
      <c r="X29" s="5">
        <v>19158252000</v>
      </c>
      <c r="Y29" s="5">
        <v>16443392000</v>
      </c>
      <c r="Z29" s="5">
        <v>1309827000</v>
      </c>
    </row>
    <row r="30" spans="1:26" x14ac:dyDescent="0.25">
      <c r="A30" s="5" t="s">
        <v>40</v>
      </c>
      <c r="B30" s="5">
        <v>5.61</v>
      </c>
      <c r="C30" s="5">
        <v>4.83</v>
      </c>
      <c r="D30" s="5">
        <v>4.4000000000000004</v>
      </c>
      <c r="E30" s="5">
        <v>3.67</v>
      </c>
      <c r="F30" s="5">
        <v>3.25</v>
      </c>
      <c r="G30" s="5">
        <v>3.07</v>
      </c>
      <c r="H30" s="5">
        <v>2.89</v>
      </c>
      <c r="I30" s="5">
        <v>2.8</v>
      </c>
      <c r="J30" s="5">
        <v>2.79</v>
      </c>
      <c r="K30" s="5">
        <v>2.67</v>
      </c>
      <c r="L30" s="5">
        <v>2.38</v>
      </c>
      <c r="M30" s="5">
        <v>2.1800000000000002</v>
      </c>
      <c r="N30" s="5">
        <v>2.06</v>
      </c>
      <c r="O30" s="5">
        <v>1.85</v>
      </c>
      <c r="P30" s="5">
        <v>1.74</v>
      </c>
      <c r="Q30" s="5">
        <v>1.56</v>
      </c>
      <c r="R30" s="5">
        <v>1.49</v>
      </c>
      <c r="S30" s="5">
        <v>1.33</v>
      </c>
      <c r="T30" s="5">
        <v>1.27</v>
      </c>
      <c r="U30" s="5">
        <v>1.25</v>
      </c>
      <c r="V30" s="5">
        <v>1.17</v>
      </c>
      <c r="W30" s="5">
        <v>1.1499999999999999</v>
      </c>
      <c r="X30" s="5">
        <v>1.17</v>
      </c>
      <c r="Y30" s="5">
        <v>1.01</v>
      </c>
      <c r="Z30" s="5">
        <v>0.1</v>
      </c>
    </row>
    <row r="31" spans="1:26" x14ac:dyDescent="0.25">
      <c r="A31" s="5" t="s">
        <v>41</v>
      </c>
      <c r="B31" s="5">
        <v>29381000000</v>
      </c>
      <c r="C31" s="5">
        <v>3167000000</v>
      </c>
      <c r="D31" s="5">
        <v>24083614000</v>
      </c>
      <c r="E31" s="5">
        <v>16424071000</v>
      </c>
      <c r="F31" s="5">
        <v>41262758000</v>
      </c>
      <c r="G31" s="5">
        <v>-11683444000</v>
      </c>
      <c r="H31" s="5">
        <v>-17589932000</v>
      </c>
      <c r="I31" s="5">
        <v>-7366748000</v>
      </c>
      <c r="J31" s="5">
        <v>-4331865000</v>
      </c>
      <c r="K31" s="5">
        <v>-4679682000</v>
      </c>
      <c r="L31" s="5">
        <v>-5809383000</v>
      </c>
      <c r="M31" s="5">
        <v>-2188850000</v>
      </c>
      <c r="N31" s="5">
        <v>-2483202000</v>
      </c>
      <c r="O31" s="5">
        <v>-3142481000</v>
      </c>
      <c r="P31" s="5">
        <v>-2486862000</v>
      </c>
      <c r="Q31" s="5">
        <v>-2129038000</v>
      </c>
      <c r="R31" s="5">
        <v>775022000</v>
      </c>
      <c r="S31" s="5">
        <v>1086431000</v>
      </c>
      <c r="T31" s="5">
        <v>-791270000</v>
      </c>
      <c r="U31" s="5">
        <v>592924000</v>
      </c>
      <c r="V31" s="5">
        <v>-6379171000</v>
      </c>
      <c r="W31" s="5">
        <v>-4514971000</v>
      </c>
      <c r="X31" s="5">
        <v>-8421910000</v>
      </c>
      <c r="Y31" s="5">
        <v>339367000</v>
      </c>
      <c r="Z31" s="5">
        <v>3454941000</v>
      </c>
    </row>
    <row r="32" spans="1:26" x14ac:dyDescent="0.25">
      <c r="A32" s="5" t="s">
        <v>42</v>
      </c>
      <c r="B32" s="5">
        <v>1.36</v>
      </c>
      <c r="C32" s="5">
        <v>0.15</v>
      </c>
      <c r="D32" s="5">
        <v>1.1299999999999999</v>
      </c>
      <c r="E32" s="5">
        <v>0.77</v>
      </c>
      <c r="F32" s="5">
        <v>1.91</v>
      </c>
      <c r="G32" s="5">
        <v>-0.52</v>
      </c>
      <c r="H32" s="5">
        <v>-0.78</v>
      </c>
      <c r="I32" s="5">
        <v>-0.33</v>
      </c>
      <c r="J32" s="5">
        <v>-0.21</v>
      </c>
      <c r="K32" s="5">
        <v>-0.25</v>
      </c>
      <c r="L32" s="5">
        <v>-0.31</v>
      </c>
      <c r="M32" s="5">
        <v>-0.12</v>
      </c>
      <c r="N32" s="5">
        <v>-0.14000000000000001</v>
      </c>
      <c r="O32" s="5">
        <v>-0.17</v>
      </c>
      <c r="P32" s="5">
        <v>-0.15</v>
      </c>
      <c r="Q32" s="5">
        <v>-0.13</v>
      </c>
      <c r="R32" s="5">
        <v>0.05</v>
      </c>
      <c r="S32" s="5">
        <v>7.0000000000000007E-2</v>
      </c>
      <c r="T32" s="5">
        <v>-0.05</v>
      </c>
      <c r="U32" s="5">
        <v>0.04</v>
      </c>
      <c r="V32" s="5">
        <v>-0.39</v>
      </c>
      <c r="W32" s="5">
        <v>-0.28000000000000003</v>
      </c>
      <c r="X32" s="5">
        <v>-0.51</v>
      </c>
      <c r="Y32" s="5">
        <v>0.02</v>
      </c>
      <c r="Z32" s="5">
        <v>0.25</v>
      </c>
    </row>
    <row r="33" spans="1:26" x14ac:dyDescent="0.25">
      <c r="A33" s="5" t="s">
        <v>43</v>
      </c>
      <c r="B33" s="5">
        <v>-12269000000</v>
      </c>
      <c r="C33" s="5">
        <v>-6971000000</v>
      </c>
      <c r="D33" s="5">
        <v>-44384621000</v>
      </c>
      <c r="E33" s="5">
        <v>-13428899000</v>
      </c>
      <c r="F33" s="5">
        <v>-20457345000</v>
      </c>
      <c r="G33" s="5">
        <v>-5035672000</v>
      </c>
      <c r="H33" s="5">
        <v>-6665787000</v>
      </c>
      <c r="I33" s="5">
        <v>-1857342000</v>
      </c>
      <c r="J33" s="5">
        <v>-4687277000</v>
      </c>
      <c r="K33" s="5">
        <v>-2555857000</v>
      </c>
      <c r="L33" s="5">
        <v>-4993162000</v>
      </c>
      <c r="M33" s="5">
        <v>-1693798000</v>
      </c>
      <c r="N33" s="5">
        <v>-3968683000</v>
      </c>
      <c r="O33" s="5">
        <v>-896885000</v>
      </c>
      <c r="P33" s="5">
        <v>-2629490000</v>
      </c>
      <c r="Q33" s="5">
        <v>-1204406000</v>
      </c>
      <c r="R33" s="5">
        <v>-2020303000</v>
      </c>
      <c r="S33" s="5">
        <v>-258299000</v>
      </c>
      <c r="T33" s="5">
        <v>-2987040000</v>
      </c>
      <c r="U33" s="5">
        <v>-174148000</v>
      </c>
      <c r="V33" s="5">
        <v>-2038663000</v>
      </c>
      <c r="W33" s="5">
        <v>-1894796000</v>
      </c>
      <c r="X33" s="5">
        <v>-959224000</v>
      </c>
      <c r="Y33" s="5">
        <v>169368000</v>
      </c>
      <c r="Z33" s="5">
        <v>499486000</v>
      </c>
    </row>
    <row r="34" spans="1:26" x14ac:dyDescent="0.25">
      <c r="A34" s="5" t="s">
        <v>44</v>
      </c>
      <c r="B34" s="5">
        <v>73832000000</v>
      </c>
      <c r="C34" s="5">
        <v>63079000000</v>
      </c>
      <c r="D34" s="5">
        <v>72821676000</v>
      </c>
      <c r="E34" s="5">
        <v>22551670000</v>
      </c>
      <c r="F34" s="5">
        <v>27454158000</v>
      </c>
      <c r="G34" s="5">
        <v>11189584000</v>
      </c>
      <c r="H34" s="5">
        <v>41669568000</v>
      </c>
      <c r="I34" s="5">
        <v>7685927000</v>
      </c>
      <c r="J34" s="5">
        <v>8912647000</v>
      </c>
      <c r="K34" s="5">
        <v>4119077000</v>
      </c>
      <c r="L34" s="5">
        <v>17984601000</v>
      </c>
      <c r="M34" s="5">
        <v>7289928000</v>
      </c>
      <c r="N34" s="5">
        <v>10526935000</v>
      </c>
      <c r="O34" s="5">
        <v>5754896000</v>
      </c>
      <c r="P34" s="5">
        <v>7993307000</v>
      </c>
      <c r="Q34" s="5">
        <v>6020300000</v>
      </c>
      <c r="R34" s="5">
        <v>1834862000</v>
      </c>
      <c r="S34" s="5">
        <v>971247000</v>
      </c>
      <c r="T34" s="5">
        <v>5383325000</v>
      </c>
      <c r="U34" s="5">
        <v>1429967000</v>
      </c>
      <c r="V34" s="5">
        <v>3182408000</v>
      </c>
      <c r="W34" s="5">
        <v>1952722000</v>
      </c>
      <c r="X34" s="5">
        <v>16630495000</v>
      </c>
      <c r="Y34" s="5">
        <v>14073094000</v>
      </c>
      <c r="Z34" s="5">
        <v>-3249445000</v>
      </c>
    </row>
    <row r="35" spans="1:26" x14ac:dyDescent="0.25">
      <c r="A35" s="5" t="s">
        <v>45</v>
      </c>
      <c r="B35" s="5">
        <v>90944000000</v>
      </c>
      <c r="C35" s="5">
        <v>59275000000</v>
      </c>
      <c r="D35" s="5">
        <v>52520669000</v>
      </c>
      <c r="E35" s="5">
        <v>25546842000</v>
      </c>
      <c r="F35" s="5">
        <v>48259571000</v>
      </c>
      <c r="G35" s="5">
        <v>-5529532000</v>
      </c>
      <c r="H35" s="5">
        <v>17413849000</v>
      </c>
      <c r="I35" s="5">
        <v>-1538163000</v>
      </c>
      <c r="J35" s="5">
        <v>-106495000</v>
      </c>
      <c r="K35" s="5">
        <v>-3116462000</v>
      </c>
      <c r="L35" s="5">
        <v>7182056000</v>
      </c>
      <c r="M35" s="5">
        <v>3407280000</v>
      </c>
      <c r="N35" s="5">
        <v>4075050000</v>
      </c>
      <c r="O35" s="5">
        <v>1715530000</v>
      </c>
      <c r="P35" s="5">
        <v>2876955000</v>
      </c>
      <c r="Q35" s="5">
        <v>2686856000</v>
      </c>
      <c r="R35" s="5">
        <v>589581000</v>
      </c>
      <c r="S35" s="5">
        <v>1799379000</v>
      </c>
      <c r="T35" s="5">
        <v>1605015000</v>
      </c>
      <c r="U35" s="5">
        <v>1848743000</v>
      </c>
      <c r="V35" s="5">
        <v>-5235426000</v>
      </c>
      <c r="W35" s="5">
        <v>-4457045000</v>
      </c>
      <c r="X35" s="5">
        <v>7249361000</v>
      </c>
      <c r="Y35" s="5">
        <v>14581829000</v>
      </c>
      <c r="Z35" s="5">
        <v>704982000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23" sqref="E23"/>
    </sheetView>
  </sheetViews>
  <sheetFormatPr defaultRowHeight="14.4" x14ac:dyDescent="0.25"/>
  <sheetData>
    <row r="1" spans="1:22" x14ac:dyDescent="0.25">
      <c r="A1" s="3" t="s">
        <v>125</v>
      </c>
      <c r="B1" s="3" t="s">
        <v>83</v>
      </c>
      <c r="C1" s="3" t="s">
        <v>51</v>
      </c>
      <c r="D1" s="3" t="s">
        <v>82</v>
      </c>
      <c r="E1" s="3" t="s">
        <v>50</v>
      </c>
      <c r="F1" s="3" t="s">
        <v>81</v>
      </c>
      <c r="G1" s="3" t="s">
        <v>49</v>
      </c>
      <c r="H1" s="3" t="s">
        <v>80</v>
      </c>
      <c r="I1" s="3" t="s">
        <v>48</v>
      </c>
      <c r="J1" s="3" t="s">
        <v>79</v>
      </c>
      <c r="K1" s="3" t="s">
        <v>47</v>
      </c>
      <c r="L1" s="3" t="s">
        <v>78</v>
      </c>
      <c r="M1" s="3" t="s">
        <v>46</v>
      </c>
    </row>
    <row r="2" spans="1:22" x14ac:dyDescent="0.25">
      <c r="A2" s="5" t="s">
        <v>142</v>
      </c>
      <c r="B2" s="5">
        <v>78.88</v>
      </c>
      <c r="C2" s="5">
        <v>77.209999999999994</v>
      </c>
      <c r="D2" s="5">
        <v>76.790000000000006</v>
      </c>
      <c r="E2" s="5">
        <v>76.31</v>
      </c>
      <c r="F2" s="5">
        <v>77.61</v>
      </c>
      <c r="G2" s="5">
        <v>81.22</v>
      </c>
      <c r="H2" s="5">
        <v>81.790000000000006</v>
      </c>
      <c r="I2" s="5">
        <v>85.75</v>
      </c>
      <c r="J2" s="5">
        <v>88.74</v>
      </c>
      <c r="K2" s="5">
        <v>86.25</v>
      </c>
      <c r="L2" s="5">
        <v>81.66</v>
      </c>
      <c r="M2" s="5">
        <v>83.58</v>
      </c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5" t="s">
        <v>126</v>
      </c>
      <c r="B3" s="5">
        <v>73.099999999999994</v>
      </c>
      <c r="C3" s="5">
        <v>77.69</v>
      </c>
      <c r="D3" s="5">
        <v>77.39</v>
      </c>
      <c r="E3" s="5">
        <v>76.7</v>
      </c>
      <c r="F3" s="5">
        <v>76.08</v>
      </c>
      <c r="G3" s="5">
        <v>75.319999999999993</v>
      </c>
      <c r="H3" s="5">
        <v>78.2</v>
      </c>
      <c r="I3" s="5">
        <v>86.2</v>
      </c>
      <c r="J3" s="5">
        <v>88.13</v>
      </c>
      <c r="K3" s="5">
        <v>88.89</v>
      </c>
      <c r="L3" s="5">
        <v>89.85</v>
      </c>
      <c r="M3" s="5">
        <v>89.36</v>
      </c>
      <c r="N3" s="5"/>
      <c r="O3" s="5"/>
      <c r="P3" s="5"/>
      <c r="Q3" s="5"/>
      <c r="R3" s="5"/>
      <c r="S3" s="5"/>
      <c r="T3" s="5"/>
    </row>
    <row r="4" spans="1:22" x14ac:dyDescent="0.25">
      <c r="A4" t="s">
        <v>127</v>
      </c>
      <c r="B4" s="5">
        <v>79.63</v>
      </c>
      <c r="C4" s="5">
        <v>78</v>
      </c>
      <c r="D4" s="5">
        <v>78.930000000000007</v>
      </c>
      <c r="E4" s="5">
        <v>77.2</v>
      </c>
      <c r="F4" s="5">
        <v>78.06</v>
      </c>
      <c r="G4" s="5">
        <v>77.7</v>
      </c>
      <c r="H4" s="5">
        <v>80.599999999999994</v>
      </c>
      <c r="I4" s="5">
        <v>80.540000000000006</v>
      </c>
      <c r="J4" s="5">
        <v>82.66</v>
      </c>
      <c r="K4" s="5">
        <v>83.98</v>
      </c>
      <c r="L4" s="5">
        <v>84.7</v>
      </c>
      <c r="M4" s="5">
        <v>84.59</v>
      </c>
      <c r="N4" s="5"/>
      <c r="O4" s="5"/>
      <c r="P4" s="5"/>
      <c r="Q4" s="5"/>
      <c r="R4" s="5"/>
      <c r="S4" s="5"/>
      <c r="T4" s="5"/>
    </row>
    <row r="6" spans="1:22" x14ac:dyDescent="0.25">
      <c r="A6" s="3"/>
      <c r="B6" s="5"/>
      <c r="C6" s="5"/>
    </row>
    <row r="7" spans="1:22" x14ac:dyDescent="0.25">
      <c r="A7" s="3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</row>
    <row r="8" spans="1:2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22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2" x14ac:dyDescent="0.25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22" x14ac:dyDescent="0.25">
      <c r="A11" s="3"/>
      <c r="B11" s="5"/>
      <c r="C11" s="5"/>
      <c r="D11" s="5"/>
    </row>
    <row r="12" spans="1:22" x14ac:dyDescent="0.25">
      <c r="A12" s="3"/>
      <c r="B12" s="5"/>
      <c r="C12" s="5"/>
      <c r="D12" s="5"/>
    </row>
    <row r="13" spans="1:22" x14ac:dyDescent="0.25">
      <c r="A13" s="3"/>
      <c r="B13" s="5"/>
      <c r="C13" s="5"/>
      <c r="D13" s="5"/>
    </row>
    <row r="14" spans="1:22" x14ac:dyDescent="0.25">
      <c r="A14" s="3"/>
      <c r="B14" s="5"/>
      <c r="C14" s="5"/>
      <c r="D14" s="5"/>
    </row>
    <row r="15" spans="1:22" x14ac:dyDescent="0.25">
      <c r="A15" s="3"/>
      <c r="B15" s="5"/>
      <c r="C15" s="5"/>
      <c r="D15" s="5"/>
    </row>
    <row r="16" spans="1:22" x14ac:dyDescent="0.25">
      <c r="A16" s="3"/>
      <c r="B16" s="5"/>
      <c r="C16" s="5"/>
      <c r="D16" s="5"/>
    </row>
    <row r="17" spans="1:4" x14ac:dyDescent="0.25">
      <c r="A17" s="3"/>
      <c r="B17" s="5"/>
      <c r="C17" s="5"/>
      <c r="D17" s="5"/>
    </row>
    <row r="18" spans="1:4" x14ac:dyDescent="0.25">
      <c r="A18" s="3"/>
      <c r="B18" s="5"/>
      <c r="C18" s="5"/>
      <c r="D18" s="5"/>
    </row>
  </sheetData>
  <sortState ref="A7:D18">
    <sortCondition ref="A6"/>
  </sortState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3" workbookViewId="0">
      <selection activeCell="B20" sqref="B20"/>
    </sheetView>
  </sheetViews>
  <sheetFormatPr defaultRowHeight="14.4" x14ac:dyDescent="0.25"/>
  <cols>
    <col min="2" max="4" width="11.77734375" bestFit="1" customWidth="1"/>
    <col min="5" max="5" width="12.77734375" bestFit="1" customWidth="1"/>
    <col min="6" max="7" width="11.77734375" bestFit="1" customWidth="1"/>
  </cols>
  <sheetData>
    <row r="1" spans="1:13" x14ac:dyDescent="0.25">
      <c r="A1" s="3" t="s">
        <v>128</v>
      </c>
      <c r="B1" s="3" t="s">
        <v>46</v>
      </c>
      <c r="C1" s="3" t="s">
        <v>78</v>
      </c>
      <c r="D1" s="3" t="s">
        <v>47</v>
      </c>
      <c r="E1" s="3" t="s">
        <v>79</v>
      </c>
      <c r="F1" s="3" t="s">
        <v>48</v>
      </c>
      <c r="G1" s="3" t="s">
        <v>80</v>
      </c>
      <c r="H1" s="3" t="s">
        <v>49</v>
      </c>
      <c r="I1" s="3" t="s">
        <v>81</v>
      </c>
      <c r="J1" s="3" t="s">
        <v>50</v>
      </c>
      <c r="K1" s="3" t="s">
        <v>82</v>
      </c>
      <c r="L1" s="3" t="s">
        <v>51</v>
      </c>
      <c r="M1" s="3" t="s">
        <v>83</v>
      </c>
    </row>
    <row r="2" spans="1:13" x14ac:dyDescent="0.25">
      <c r="A2" s="5" t="s">
        <v>129</v>
      </c>
      <c r="B2" s="5">
        <v>30.18</v>
      </c>
      <c r="C2" s="5">
        <v>23.65</v>
      </c>
      <c r="D2" s="5">
        <v>30.65</v>
      </c>
      <c r="E2" s="5">
        <v>25.92</v>
      </c>
      <c r="F2" s="5">
        <v>10.69</v>
      </c>
      <c r="G2" s="5">
        <v>4.1100000000000003</v>
      </c>
      <c r="H2" s="5">
        <v>20.48</v>
      </c>
      <c r="I2" s="5">
        <v>17.27</v>
      </c>
      <c r="J2" s="5">
        <v>25.28</v>
      </c>
      <c r="K2" s="5">
        <v>14.99</v>
      </c>
      <c r="L2" s="5">
        <v>29.04</v>
      </c>
      <c r="M2" s="5">
        <v>14.48</v>
      </c>
    </row>
    <row r="3" spans="1:13" x14ac:dyDescent="0.25">
      <c r="A3" s="5" t="s">
        <v>126</v>
      </c>
      <c r="B3" s="5">
        <v>32.200000000000003</v>
      </c>
      <c r="C3" s="5">
        <v>13.03</v>
      </c>
      <c r="D3" s="5">
        <v>31.82</v>
      </c>
      <c r="E3" s="5">
        <v>10.1</v>
      </c>
      <c r="F3" s="5">
        <v>17.010000000000002</v>
      </c>
      <c r="G3" s="5">
        <v>8.0500000000000007</v>
      </c>
      <c r="H3" s="5">
        <v>15.21</v>
      </c>
      <c r="I3" s="5">
        <v>8.2200000000000006</v>
      </c>
      <c r="J3" s="5">
        <v>20.329999999999998</v>
      </c>
      <c r="K3" s="5">
        <v>11.63</v>
      </c>
      <c r="L3" s="5">
        <v>20.89</v>
      </c>
      <c r="M3" s="5">
        <v>11.1</v>
      </c>
    </row>
    <row r="4" spans="1:13" x14ac:dyDescent="0.25">
      <c r="A4" t="s">
        <v>130</v>
      </c>
      <c r="B4" s="5">
        <v>23.24</v>
      </c>
      <c r="C4" s="5">
        <v>6.51</v>
      </c>
      <c r="D4" s="5">
        <v>22.8</v>
      </c>
      <c r="E4" s="5">
        <v>6.22</v>
      </c>
      <c r="F4" s="5">
        <v>19.68</v>
      </c>
      <c r="G4" s="5">
        <v>5.2</v>
      </c>
      <c r="H4" s="5">
        <v>19.14</v>
      </c>
      <c r="I4" s="5">
        <v>5.41</v>
      </c>
      <c r="J4" s="5">
        <v>19.170000000000002</v>
      </c>
      <c r="K4" s="5">
        <v>6.13</v>
      </c>
      <c r="L4" s="5">
        <v>21.54</v>
      </c>
      <c r="M4" s="5">
        <v>6.91</v>
      </c>
    </row>
    <row r="6" spans="1:13" x14ac:dyDescent="0.25">
      <c r="A6" s="3" t="s">
        <v>128</v>
      </c>
      <c r="B6" s="3" t="s">
        <v>51</v>
      </c>
      <c r="C6" s="3" t="s">
        <v>50</v>
      </c>
      <c r="D6" s="3" t="s">
        <v>49</v>
      </c>
      <c r="E6" s="3" t="s">
        <v>48</v>
      </c>
      <c r="F6" s="3" t="s">
        <v>47</v>
      </c>
      <c r="G6" s="3" t="s">
        <v>46</v>
      </c>
      <c r="H6" s="3" t="s">
        <v>131</v>
      </c>
      <c r="I6" s="3"/>
      <c r="K6" s="3"/>
      <c r="M6" s="3"/>
    </row>
    <row r="7" spans="1:13" x14ac:dyDescent="0.25">
      <c r="A7" s="5" t="s">
        <v>143</v>
      </c>
      <c r="B7" s="11">
        <v>29.04</v>
      </c>
      <c r="C7" s="11">
        <v>25.28</v>
      </c>
      <c r="D7" s="11">
        <v>20.48</v>
      </c>
      <c r="E7" s="11">
        <v>10.69</v>
      </c>
      <c r="F7" s="11">
        <v>30.65</v>
      </c>
      <c r="G7" s="11">
        <v>30.18</v>
      </c>
      <c r="H7" s="14">
        <f>AVERAGE(B7:G7)</f>
        <v>24.386666666666667</v>
      </c>
      <c r="I7" s="5"/>
      <c r="K7" s="5"/>
      <c r="M7" s="5"/>
    </row>
    <row r="8" spans="1:13" x14ac:dyDescent="0.25">
      <c r="A8" s="5" t="s">
        <v>126</v>
      </c>
      <c r="B8" s="11">
        <v>20.89</v>
      </c>
      <c r="C8" s="11">
        <v>20.329999999999998</v>
      </c>
      <c r="D8" s="11">
        <v>15.21</v>
      </c>
      <c r="E8" s="11">
        <v>17.010000000000002</v>
      </c>
      <c r="F8" s="11">
        <v>31.82</v>
      </c>
      <c r="G8" s="11">
        <v>32.200000000000003</v>
      </c>
      <c r="H8" s="14">
        <f t="shared" ref="H8:H9" si="0">AVERAGE(B8:G8)</f>
        <v>22.909999999999997</v>
      </c>
      <c r="I8" s="5"/>
      <c r="K8" s="5"/>
      <c r="M8" s="5"/>
    </row>
    <row r="9" spans="1:13" x14ac:dyDescent="0.25">
      <c r="A9" t="s">
        <v>130</v>
      </c>
      <c r="B9" s="11">
        <v>21.54</v>
      </c>
      <c r="C9" s="11">
        <v>19.170000000000002</v>
      </c>
      <c r="D9" s="11">
        <v>19.14</v>
      </c>
      <c r="E9" s="11">
        <v>19.68</v>
      </c>
      <c r="F9" s="11">
        <v>22.8</v>
      </c>
      <c r="G9" s="11">
        <v>23.24</v>
      </c>
      <c r="H9" s="14">
        <f t="shared" si="0"/>
        <v>20.928333333333331</v>
      </c>
      <c r="I9" s="5"/>
      <c r="K9" s="5"/>
      <c r="M9" s="5"/>
    </row>
    <row r="10" spans="1:13" x14ac:dyDescent="0.25">
      <c r="A10" s="7" t="s">
        <v>132</v>
      </c>
      <c r="B10" s="12">
        <v>2013</v>
      </c>
      <c r="C10" s="12">
        <v>2014</v>
      </c>
      <c r="D10" s="12">
        <v>2015</v>
      </c>
      <c r="E10" s="12">
        <v>2016</v>
      </c>
      <c r="F10" s="12">
        <v>2017</v>
      </c>
      <c r="G10" s="12">
        <v>2018</v>
      </c>
      <c r="H10" s="14"/>
    </row>
    <row r="11" spans="1:13" x14ac:dyDescent="0.25">
      <c r="A11" s="7" t="s">
        <v>133</v>
      </c>
      <c r="B11" s="12">
        <v>22.55</v>
      </c>
      <c r="C11" s="12">
        <v>18.190000000000001</v>
      </c>
      <c r="D11" s="12">
        <v>60.6</v>
      </c>
      <c r="E11" s="12">
        <v>132.27000000000001</v>
      </c>
      <c r="F11" s="12">
        <v>21.33</v>
      </c>
      <c r="G11" s="12">
        <v>39.82</v>
      </c>
      <c r="H11" s="14"/>
    </row>
    <row r="12" spans="1:13" x14ac:dyDescent="0.25">
      <c r="A12" s="8" t="s">
        <v>134</v>
      </c>
      <c r="B12" s="13">
        <v>24.68</v>
      </c>
      <c r="C12" s="13">
        <v>25.23</v>
      </c>
      <c r="D12" s="13">
        <v>26.98</v>
      </c>
      <c r="E12" s="13">
        <v>27.1</v>
      </c>
      <c r="F12" s="13">
        <v>23.52</v>
      </c>
      <c r="G12" s="13">
        <v>0</v>
      </c>
      <c r="H12" s="14"/>
    </row>
    <row r="13" spans="1:13" x14ac:dyDescent="0.25">
      <c r="A13" s="8" t="s">
        <v>135</v>
      </c>
      <c r="B13" s="12">
        <v>37.72</v>
      </c>
      <c r="C13" s="12">
        <v>32.57</v>
      </c>
      <c r="D13" s="12">
        <v>31.35</v>
      </c>
      <c r="E13" s="12">
        <v>32.17</v>
      </c>
      <c r="F13" s="12">
        <v>34.049999999999997</v>
      </c>
      <c r="G13" s="12">
        <v>11.75</v>
      </c>
      <c r="H13" s="14"/>
    </row>
    <row r="14" spans="1:13" x14ac:dyDescent="0.25">
      <c r="A14" s="9" t="s">
        <v>136</v>
      </c>
      <c r="B14" s="3" t="s">
        <v>51</v>
      </c>
      <c r="C14" s="3" t="s">
        <v>50</v>
      </c>
      <c r="D14" s="3" t="s">
        <v>49</v>
      </c>
      <c r="E14" s="3" t="s">
        <v>48</v>
      </c>
      <c r="F14" s="3" t="s">
        <v>47</v>
      </c>
      <c r="G14" s="3" t="s">
        <v>46</v>
      </c>
    </row>
    <row r="15" spans="1:13" x14ac:dyDescent="0.25">
      <c r="A15" s="9" t="s">
        <v>143</v>
      </c>
      <c r="B15" s="15">
        <f>B7*(100-B11)/10000</f>
        <v>0.22491480000000003</v>
      </c>
      <c r="C15" s="15">
        <f t="shared" ref="C15:G15" si="1">C7*(100-C11)/10000</f>
        <v>0.20681568000000003</v>
      </c>
      <c r="D15" s="15">
        <f t="shared" si="1"/>
        <v>8.0691200000000005E-2</v>
      </c>
      <c r="E15" s="15">
        <f t="shared" si="1"/>
        <v>-3.4496630000000007E-2</v>
      </c>
      <c r="F15" s="15">
        <f t="shared" si="1"/>
        <v>0.24112354999999996</v>
      </c>
      <c r="G15" s="15">
        <f t="shared" si="1"/>
        <v>0.18162323999999999</v>
      </c>
    </row>
    <row r="16" spans="1:13" x14ac:dyDescent="0.25">
      <c r="A16" s="9" t="s">
        <v>137</v>
      </c>
      <c r="B16" s="15">
        <f>B8*(100-B12)/10000</f>
        <v>0.15734348000000001</v>
      </c>
      <c r="C16" s="15">
        <f t="shared" ref="C16:G16" si="2">C8*(100-C12)/10000</f>
        <v>0.15200740999999998</v>
      </c>
      <c r="D16" s="15">
        <f t="shared" si="2"/>
        <v>0.11106342</v>
      </c>
      <c r="E16" s="15">
        <f t="shared" si="2"/>
        <v>0.12400290000000003</v>
      </c>
      <c r="F16" s="15">
        <f t="shared" si="2"/>
        <v>0.24335936000000002</v>
      </c>
      <c r="G16" s="15">
        <f t="shared" si="2"/>
        <v>0.32200000000000006</v>
      </c>
    </row>
    <row r="17" spans="1:7" x14ac:dyDescent="0.25">
      <c r="A17" s="9" t="s">
        <v>138</v>
      </c>
      <c r="B17" s="15">
        <f>B9*(100-B13)/10000</f>
        <v>0.13415111999999998</v>
      </c>
      <c r="C17" s="15">
        <f t="shared" ref="C17:G17" si="3">C9*(100-C13)/10000</f>
        <v>0.12926331000000002</v>
      </c>
      <c r="D17" s="15">
        <f t="shared" si="3"/>
        <v>0.13139610000000002</v>
      </c>
      <c r="E17" s="15">
        <f t="shared" si="3"/>
        <v>0.13348943999999999</v>
      </c>
      <c r="F17" s="15">
        <f t="shared" si="3"/>
        <v>0.150366</v>
      </c>
      <c r="G17" s="15">
        <f t="shared" si="3"/>
        <v>0.20509299999999997</v>
      </c>
    </row>
    <row r="18" spans="1:7" x14ac:dyDescent="0.25">
      <c r="A18" s="9"/>
      <c r="B18" s="9"/>
      <c r="C18" s="10"/>
      <c r="D18" s="9"/>
    </row>
    <row r="19" spans="1:7" x14ac:dyDescent="0.25">
      <c r="A19" s="9"/>
      <c r="B19" s="9"/>
      <c r="C19" s="10"/>
      <c r="D19" s="9"/>
    </row>
    <row r="21" spans="1:7" x14ac:dyDescent="0.25">
      <c r="B21" s="9"/>
      <c r="C21" s="9"/>
    </row>
    <row r="22" spans="1:7" x14ac:dyDescent="0.25">
      <c r="B22" s="9"/>
      <c r="C22" s="9"/>
    </row>
    <row r="23" spans="1:7" x14ac:dyDescent="0.25">
      <c r="B23" s="10"/>
      <c r="C23" s="10"/>
    </row>
    <row r="24" spans="1:7" x14ac:dyDescent="0.25">
      <c r="B24" s="9"/>
      <c r="C24" s="9"/>
    </row>
  </sheetData>
  <sortState ref="A12:D19">
    <sortCondition ref="A11"/>
  </sortState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B2" sqref="B2"/>
    </sheetView>
  </sheetViews>
  <sheetFormatPr defaultRowHeight="14.4" x14ac:dyDescent="0.25"/>
  <sheetData>
    <row r="1" spans="1:22" x14ac:dyDescent="0.25">
      <c r="A1" s="5" t="s">
        <v>19</v>
      </c>
      <c r="B1" s="3" t="s">
        <v>54</v>
      </c>
      <c r="C1" s="3" t="s">
        <v>53</v>
      </c>
      <c r="D1" s="3" t="s">
        <v>52</v>
      </c>
      <c r="E1" s="3" t="s">
        <v>51</v>
      </c>
      <c r="F1" s="3" t="s">
        <v>50</v>
      </c>
      <c r="G1" s="3" t="s">
        <v>49</v>
      </c>
      <c r="H1" s="3" t="s">
        <v>48</v>
      </c>
      <c r="I1" s="3" t="s">
        <v>47</v>
      </c>
      <c r="J1" s="3" t="s">
        <v>46</v>
      </c>
      <c r="K1" s="3"/>
      <c r="M1" s="3"/>
      <c r="N1" s="3" t="s">
        <v>52</v>
      </c>
      <c r="O1" s="3" t="s">
        <v>84</v>
      </c>
      <c r="Q1" s="3" t="s">
        <v>85</v>
      </c>
      <c r="S1" s="3" t="s">
        <v>86</v>
      </c>
      <c r="T1" s="3" t="s">
        <v>55</v>
      </c>
      <c r="U1" s="3" t="s">
        <v>87</v>
      </c>
    </row>
    <row r="2" spans="1:22" x14ac:dyDescent="0.25">
      <c r="A2" s="5" t="s">
        <v>141</v>
      </c>
      <c r="B2" s="5">
        <v>700.35</v>
      </c>
      <c r="C2" s="5">
        <v>35.19</v>
      </c>
      <c r="D2" s="5">
        <v>5.4</v>
      </c>
      <c r="E2" s="5">
        <v>43.53</v>
      </c>
      <c r="F2" s="5">
        <v>18.920000000000002</v>
      </c>
      <c r="G2" s="5">
        <v>19.510000000000002</v>
      </c>
      <c r="H2" s="5">
        <v>58.83</v>
      </c>
      <c r="I2" s="5">
        <v>47.09</v>
      </c>
      <c r="J2" s="5">
        <v>49.89</v>
      </c>
      <c r="K2" s="5"/>
      <c r="M2" s="5"/>
      <c r="N2" s="5">
        <v>5.4</v>
      </c>
      <c r="O2" s="5">
        <v>15.54</v>
      </c>
      <c r="Q2" s="5">
        <v>57.41</v>
      </c>
      <c r="S2" s="5">
        <v>1145.55</v>
      </c>
      <c r="T2" s="4" t="s">
        <v>62</v>
      </c>
      <c r="U2" s="4" t="s">
        <v>62</v>
      </c>
    </row>
    <row r="3" spans="1:22" x14ac:dyDescent="0.25">
      <c r="A3" s="5" t="s">
        <v>140</v>
      </c>
      <c r="B3" s="5">
        <v>46.73</v>
      </c>
      <c r="C3" s="5">
        <v>34.659999999999997</v>
      </c>
      <c r="D3" s="5">
        <v>20.56</v>
      </c>
      <c r="E3" s="5">
        <v>49.63</v>
      </c>
      <c r="F3" s="5">
        <v>34.79</v>
      </c>
      <c r="G3" s="5">
        <v>33.909999999999997</v>
      </c>
      <c r="H3" s="5">
        <v>35.21</v>
      </c>
      <c r="I3" s="5">
        <v>48.22</v>
      </c>
      <c r="J3" s="5">
        <v>67.069999999999993</v>
      </c>
      <c r="K3" s="5"/>
      <c r="M3" s="5"/>
      <c r="N3" s="5">
        <v>20.56</v>
      </c>
      <c r="O3" s="5">
        <v>7.19</v>
      </c>
      <c r="Q3" s="5">
        <v>32.94</v>
      </c>
      <c r="S3" s="5">
        <v>27.85</v>
      </c>
      <c r="T3" s="5">
        <v>11.92</v>
      </c>
      <c r="U3" s="5">
        <v>23.72</v>
      </c>
    </row>
    <row r="4" spans="1:22" x14ac:dyDescent="0.25">
      <c r="A4" s="5" t="s">
        <v>139</v>
      </c>
      <c r="B4" s="5">
        <v>19.22</v>
      </c>
      <c r="C4" s="5">
        <v>53.7</v>
      </c>
      <c r="D4" s="5">
        <v>34.72</v>
      </c>
      <c r="E4" s="5">
        <v>-1.04</v>
      </c>
      <c r="F4" s="5">
        <v>22.72</v>
      </c>
      <c r="G4" s="5">
        <v>48.8</v>
      </c>
      <c r="H4" s="5">
        <v>-6.66</v>
      </c>
      <c r="I4" s="5">
        <v>51.8</v>
      </c>
      <c r="J4" s="5">
        <v>27.89</v>
      </c>
      <c r="K4" s="5"/>
      <c r="M4" s="5"/>
      <c r="N4" s="5">
        <v>34.72</v>
      </c>
      <c r="O4" s="5">
        <v>43.65</v>
      </c>
      <c r="Q4" s="5">
        <v>41.54</v>
      </c>
      <c r="S4" s="5">
        <v>3.75</v>
      </c>
      <c r="T4" s="5">
        <v>-23.12</v>
      </c>
      <c r="U4" s="5">
        <v>19.25</v>
      </c>
      <c r="V4" s="5">
        <v>26.39</v>
      </c>
    </row>
    <row r="6" spans="1:22" x14ac:dyDescent="0.25">
      <c r="A6" s="5"/>
      <c r="B6" s="5"/>
      <c r="C6" s="5"/>
      <c r="D6" s="5"/>
    </row>
    <row r="7" spans="1:22" x14ac:dyDescent="0.25">
      <c r="A7" s="3"/>
      <c r="B7" s="5"/>
      <c r="C7" s="5"/>
      <c r="D7" s="5"/>
    </row>
    <row r="8" spans="1:22" x14ac:dyDescent="0.25">
      <c r="A8" s="3"/>
      <c r="B8" s="5"/>
      <c r="C8" s="5"/>
      <c r="D8" s="5"/>
    </row>
    <row r="9" spans="1:22" x14ac:dyDescent="0.25">
      <c r="A9" s="3"/>
      <c r="B9" s="5"/>
      <c r="C9" s="5"/>
      <c r="D9" s="5"/>
    </row>
    <row r="10" spans="1:22" x14ac:dyDescent="0.25">
      <c r="A10" s="3"/>
      <c r="B10" s="5"/>
      <c r="C10" s="5"/>
      <c r="D10" s="5"/>
    </row>
    <row r="11" spans="1:22" x14ac:dyDescent="0.25">
      <c r="A11" s="3"/>
      <c r="B11" s="5"/>
      <c r="C11" s="5"/>
      <c r="D11" s="5"/>
    </row>
    <row r="12" spans="1:22" x14ac:dyDescent="0.25">
      <c r="A12" s="3"/>
      <c r="B12" s="5"/>
      <c r="C12" s="5"/>
      <c r="D12" s="5"/>
    </row>
    <row r="13" spans="1:22" x14ac:dyDescent="0.25">
      <c r="A13" s="3"/>
      <c r="B13" s="5"/>
      <c r="C13" s="5"/>
      <c r="D13" s="5"/>
    </row>
    <row r="14" spans="1:22" x14ac:dyDescent="0.25">
      <c r="A14" s="3"/>
      <c r="B14" s="5"/>
      <c r="C14" s="5"/>
      <c r="D14" s="5"/>
    </row>
    <row r="15" spans="1:22" x14ac:dyDescent="0.25">
      <c r="A15" s="3"/>
      <c r="B15" s="5"/>
      <c r="C15" s="5"/>
      <c r="D15" s="5"/>
    </row>
  </sheetData>
  <sortState ref="A7:D15">
    <sortCondition ref="A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恒大</vt:lpstr>
      <vt:lpstr>万科</vt:lpstr>
      <vt:lpstr>碧桂园</vt:lpstr>
      <vt:lpstr>Sheet3</vt:lpstr>
      <vt:lpstr>roe</vt:lpstr>
      <vt:lpstr>盈利对比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2019-04-22T18:28:35Z</dcterms:created>
  <dcterms:modified xsi:type="dcterms:W3CDTF">2019-07-18T02:38:09Z</dcterms:modified>
</cp:coreProperties>
</file>