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lab\Documents\GitHub\ColdAtoms\Improved Magnetic Trap\"/>
    </mc:Choice>
  </mc:AlternateContent>
  <bookViews>
    <workbookView xWindow="0" yWindow="0" windowWidth="28800" windowHeight="12300"/>
  </bookViews>
  <sheets>
    <sheet name="Coil A" sheetId="1" r:id="rId1"/>
    <sheet name="Coil 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E19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3" i="2"/>
  <c r="F25" i="1"/>
  <c r="E2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5" i="1"/>
</calcChain>
</file>

<file path=xl/sharedStrings.xml><?xml version="1.0" encoding="utf-8"?>
<sst xmlns="http://schemas.openxmlformats.org/spreadsheetml/2006/main" count="9" uniqueCount="9">
  <si>
    <t>d0</t>
  </si>
  <si>
    <t>g0</t>
  </si>
  <si>
    <t>Gauss/cm</t>
  </si>
  <si>
    <t>from one</t>
  </si>
  <si>
    <t>from 2</t>
  </si>
  <si>
    <t>d</t>
  </si>
  <si>
    <t>B</t>
  </si>
  <si>
    <t>Gauss\cm</t>
  </si>
  <si>
    <t>one 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</si>
</sst>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Coil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620100612423452"/>
                  <c:y val="-0.569823563721201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'Coil A'!$A$4:$A$19</c:f>
              <c:numCache>
                <c:formatCode>General</c:formatCode>
                <c:ptCount val="16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</c:numCache>
            </c:numRef>
          </c:xVal>
          <c:yVal>
            <c:numRef>
              <c:f>'Coil A'!$B$4:$B$19</c:f>
              <c:numCache>
                <c:formatCode>General</c:formatCode>
                <c:ptCount val="16"/>
                <c:pt idx="0">
                  <c:v>19.34</c:v>
                </c:pt>
                <c:pt idx="1">
                  <c:v>18.5</c:v>
                </c:pt>
                <c:pt idx="2">
                  <c:v>17.600000000000001</c:v>
                </c:pt>
                <c:pt idx="3">
                  <c:v>16.7</c:v>
                </c:pt>
                <c:pt idx="4">
                  <c:v>15.8</c:v>
                </c:pt>
                <c:pt idx="5">
                  <c:v>14.9</c:v>
                </c:pt>
                <c:pt idx="6">
                  <c:v>14.1</c:v>
                </c:pt>
                <c:pt idx="7">
                  <c:v>13.3</c:v>
                </c:pt>
                <c:pt idx="8">
                  <c:v>12.6</c:v>
                </c:pt>
                <c:pt idx="9">
                  <c:v>12</c:v>
                </c:pt>
                <c:pt idx="10">
                  <c:v>11.3</c:v>
                </c:pt>
                <c:pt idx="11">
                  <c:v>10.7</c:v>
                </c:pt>
                <c:pt idx="12">
                  <c:v>10.199999999999999</c:v>
                </c:pt>
                <c:pt idx="13">
                  <c:v>9.67</c:v>
                </c:pt>
                <c:pt idx="14">
                  <c:v>9.1999999999999993</c:v>
                </c:pt>
                <c:pt idx="15">
                  <c:v>8.8000000000000007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A1-4272-B9F4-6246927D5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073880"/>
        <c:axId val="329072240"/>
      </c:scatterChart>
      <c:valAx>
        <c:axId val="32907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072240"/>
        <c:crosses val="autoZero"/>
        <c:crossBetween val="midCat"/>
      </c:valAx>
      <c:valAx>
        <c:axId val="32907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B(Gauss)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07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Coil</a:t>
            </a:r>
            <a:r>
              <a:rPr lang="en-US" baseline="0"/>
              <a:t> B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318022747156609E-3"/>
                  <c:y val="-0.514526829979585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'Coil B'!$A$2:$A$17</c:f>
              <c:numCache>
                <c:formatCode>General</c:formatCode>
                <c:ptCount val="1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</c:numCache>
            </c:numRef>
          </c:xVal>
          <c:yVal>
            <c:numRef>
              <c:f>'Coil B'!$B$2:$B$17</c:f>
              <c:numCache>
                <c:formatCode>General</c:formatCode>
                <c:ptCount val="16"/>
                <c:pt idx="0">
                  <c:v>10.8</c:v>
                </c:pt>
                <c:pt idx="1">
                  <c:v>11.4</c:v>
                </c:pt>
                <c:pt idx="2">
                  <c:v>12.11</c:v>
                </c:pt>
                <c:pt idx="3">
                  <c:v>12.8</c:v>
                </c:pt>
                <c:pt idx="4">
                  <c:v>13.6</c:v>
                </c:pt>
                <c:pt idx="5">
                  <c:v>14.4</c:v>
                </c:pt>
                <c:pt idx="6">
                  <c:v>15.3</c:v>
                </c:pt>
                <c:pt idx="7">
                  <c:v>16.2</c:v>
                </c:pt>
                <c:pt idx="8">
                  <c:v>17.2</c:v>
                </c:pt>
                <c:pt idx="9">
                  <c:v>18.2</c:v>
                </c:pt>
                <c:pt idx="10">
                  <c:v>19.2</c:v>
                </c:pt>
                <c:pt idx="11">
                  <c:v>20.3</c:v>
                </c:pt>
                <c:pt idx="12">
                  <c:v>21.3</c:v>
                </c:pt>
                <c:pt idx="13">
                  <c:v>22.5</c:v>
                </c:pt>
                <c:pt idx="14">
                  <c:v>23.5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77-44B2-8C0F-B5A3FE705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031232"/>
        <c:axId val="336917912"/>
      </c:scatterChart>
      <c:valAx>
        <c:axId val="33703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17912"/>
        <c:crosses val="autoZero"/>
        <c:crossBetween val="midCat"/>
      </c:valAx>
      <c:valAx>
        <c:axId val="33691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B(Gauss)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03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1</xdr:row>
      <xdr:rowOff>38099</xdr:rowOff>
    </xdr:from>
    <xdr:to>
      <xdr:col>22</xdr:col>
      <xdr:colOff>485774</xdr:colOff>
      <xdr:row>22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2</xdr:row>
      <xdr:rowOff>171450</xdr:rowOff>
    </xdr:from>
    <xdr:to>
      <xdr:col>19</xdr:col>
      <xdr:colOff>542925</xdr:colOff>
      <xdr:row>29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4" sqref="A4:B19"/>
    </sheetView>
  </sheetViews>
  <sheetFormatPr defaultRowHeight="15" x14ac:dyDescent="0.25"/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>
        <v>1.0900000000000001</v>
      </c>
    </row>
    <row r="4" spans="1:2" x14ac:dyDescent="0.25">
      <c r="A4">
        <f>B1</f>
        <v>8</v>
      </c>
      <c r="B4">
        <v>19.34</v>
      </c>
    </row>
    <row r="5" spans="1:2" x14ac:dyDescent="0.25">
      <c r="A5">
        <f>A4+1</f>
        <v>9</v>
      </c>
      <c r="B5">
        <v>18.5</v>
      </c>
    </row>
    <row r="6" spans="1:2" x14ac:dyDescent="0.25">
      <c r="A6">
        <f t="shared" ref="A6:A28" si="0">A5+1</f>
        <v>10</v>
      </c>
      <c r="B6">
        <v>17.600000000000001</v>
      </c>
    </row>
    <row r="7" spans="1:2" x14ac:dyDescent="0.25">
      <c r="A7">
        <f t="shared" si="0"/>
        <v>11</v>
      </c>
      <c r="B7">
        <v>16.7</v>
      </c>
    </row>
    <row r="8" spans="1:2" x14ac:dyDescent="0.25">
      <c r="A8">
        <f t="shared" si="0"/>
        <v>12</v>
      </c>
      <c r="B8">
        <v>15.8</v>
      </c>
    </row>
    <row r="9" spans="1:2" x14ac:dyDescent="0.25">
      <c r="A9">
        <f t="shared" si="0"/>
        <v>13</v>
      </c>
      <c r="B9">
        <v>14.9</v>
      </c>
    </row>
    <row r="10" spans="1:2" x14ac:dyDescent="0.25">
      <c r="A10">
        <f t="shared" si="0"/>
        <v>14</v>
      </c>
      <c r="B10">
        <v>14.1</v>
      </c>
    </row>
    <row r="11" spans="1:2" x14ac:dyDescent="0.25">
      <c r="A11">
        <f t="shared" si="0"/>
        <v>15</v>
      </c>
      <c r="B11">
        <v>13.3</v>
      </c>
    </row>
    <row r="12" spans="1:2" x14ac:dyDescent="0.25">
      <c r="A12">
        <f t="shared" si="0"/>
        <v>16</v>
      </c>
      <c r="B12">
        <v>12.6</v>
      </c>
    </row>
    <row r="13" spans="1:2" x14ac:dyDescent="0.25">
      <c r="A13">
        <f t="shared" si="0"/>
        <v>17</v>
      </c>
      <c r="B13">
        <v>12</v>
      </c>
    </row>
    <row r="14" spans="1:2" x14ac:dyDescent="0.25">
      <c r="A14">
        <f t="shared" si="0"/>
        <v>18</v>
      </c>
      <c r="B14">
        <v>11.3</v>
      </c>
    </row>
    <row r="15" spans="1:2" x14ac:dyDescent="0.25">
      <c r="A15">
        <f t="shared" si="0"/>
        <v>19</v>
      </c>
      <c r="B15">
        <v>10.7</v>
      </c>
    </row>
    <row r="16" spans="1:2" x14ac:dyDescent="0.25">
      <c r="A16">
        <f t="shared" si="0"/>
        <v>20</v>
      </c>
      <c r="B16">
        <v>10.199999999999999</v>
      </c>
    </row>
    <row r="17" spans="1:6" x14ac:dyDescent="0.25">
      <c r="A17">
        <f t="shared" si="0"/>
        <v>21</v>
      </c>
      <c r="B17">
        <v>9.67</v>
      </c>
    </row>
    <row r="18" spans="1:6" x14ac:dyDescent="0.25">
      <c r="A18">
        <f t="shared" si="0"/>
        <v>22</v>
      </c>
      <c r="B18">
        <v>9.1999999999999993</v>
      </c>
    </row>
    <row r="19" spans="1:6" x14ac:dyDescent="0.25">
      <c r="A19">
        <f t="shared" si="0"/>
        <v>23</v>
      </c>
      <c r="B19">
        <v>8.8000000000000007</v>
      </c>
    </row>
    <row r="24" spans="1:6" x14ac:dyDescent="0.25">
      <c r="E24" t="s">
        <v>3</v>
      </c>
      <c r="F24" t="s">
        <v>4</v>
      </c>
    </row>
    <row r="25" spans="1:6" x14ac:dyDescent="0.25">
      <c r="D25" t="s">
        <v>2</v>
      </c>
      <c r="E25">
        <f>0.713*10</f>
        <v>7.13</v>
      </c>
      <c r="F25">
        <f>E25*2</f>
        <v>14.26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15</v>
      </c>
      <c r="B2">
        <v>10.8</v>
      </c>
    </row>
    <row r="3" spans="1:2" x14ac:dyDescent="0.25">
      <c r="A3">
        <f>A2-1</f>
        <v>14</v>
      </c>
      <c r="B3">
        <v>11.4</v>
      </c>
    </row>
    <row r="4" spans="1:2" x14ac:dyDescent="0.25">
      <c r="A4">
        <f t="shared" ref="A4:A20" si="0">A3-1</f>
        <v>13</v>
      </c>
      <c r="B4">
        <v>12.11</v>
      </c>
    </row>
    <row r="5" spans="1:2" x14ac:dyDescent="0.25">
      <c r="A5">
        <f t="shared" si="0"/>
        <v>12</v>
      </c>
      <c r="B5">
        <v>12.8</v>
      </c>
    </row>
    <row r="6" spans="1:2" x14ac:dyDescent="0.25">
      <c r="A6">
        <f t="shared" si="0"/>
        <v>11</v>
      </c>
      <c r="B6">
        <v>13.6</v>
      </c>
    </row>
    <row r="7" spans="1:2" x14ac:dyDescent="0.25">
      <c r="A7">
        <f t="shared" si="0"/>
        <v>10</v>
      </c>
      <c r="B7">
        <v>14.4</v>
      </c>
    </row>
    <row r="8" spans="1:2" x14ac:dyDescent="0.25">
      <c r="A8">
        <f t="shared" si="0"/>
        <v>9</v>
      </c>
      <c r="B8">
        <v>15.3</v>
      </c>
    </row>
    <row r="9" spans="1:2" x14ac:dyDescent="0.25">
      <c r="A9">
        <f t="shared" si="0"/>
        <v>8</v>
      </c>
      <c r="B9">
        <v>16.2</v>
      </c>
    </row>
    <row r="10" spans="1:2" x14ac:dyDescent="0.25">
      <c r="A10">
        <f t="shared" si="0"/>
        <v>7</v>
      </c>
      <c r="B10">
        <v>17.2</v>
      </c>
    </row>
    <row r="11" spans="1:2" x14ac:dyDescent="0.25">
      <c r="A11">
        <f t="shared" si="0"/>
        <v>6</v>
      </c>
      <c r="B11">
        <v>18.2</v>
      </c>
    </row>
    <row r="12" spans="1:2" x14ac:dyDescent="0.25">
      <c r="A12">
        <f t="shared" si="0"/>
        <v>5</v>
      </c>
      <c r="B12">
        <v>19.2</v>
      </c>
    </row>
    <row r="13" spans="1:2" x14ac:dyDescent="0.25">
      <c r="A13">
        <f t="shared" si="0"/>
        <v>4</v>
      </c>
      <c r="B13">
        <v>20.3</v>
      </c>
    </row>
    <row r="14" spans="1:2" x14ac:dyDescent="0.25">
      <c r="A14">
        <f t="shared" si="0"/>
        <v>3</v>
      </c>
      <c r="B14">
        <v>21.3</v>
      </c>
    </row>
    <row r="15" spans="1:2" x14ac:dyDescent="0.25">
      <c r="A15">
        <f t="shared" si="0"/>
        <v>2</v>
      </c>
      <c r="B15">
        <v>22.5</v>
      </c>
    </row>
    <row r="16" spans="1:2" x14ac:dyDescent="0.25">
      <c r="A16">
        <f t="shared" si="0"/>
        <v>1</v>
      </c>
      <c r="B16">
        <v>23.5</v>
      </c>
    </row>
    <row r="18" spans="3:5" x14ac:dyDescent="0.25">
      <c r="D18" t="s">
        <v>8</v>
      </c>
      <c r="E18">
        <v>2</v>
      </c>
    </row>
    <row r="19" spans="3:5" x14ac:dyDescent="0.25">
      <c r="C19" t="s">
        <v>7</v>
      </c>
      <c r="D19">
        <v>9.1999999999999993</v>
      </c>
      <c r="E19">
        <f>D19*2</f>
        <v>18.399999999999999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Coil A</vt:lpstr>
      <vt:lpstr>Coil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nirlab</dc:creator>
  <cp:lastModifiedBy>nirlab</cp:lastModifiedBy>
  <dcterms:created xsi:type="dcterms:W3CDTF">2017-11-19T08:35:06Z</dcterms:created>
  <dcterms:modified xsi:type="dcterms:W3CDTF">2017-11-19T11:42:51Z</dcterms:modified>
</cp:coreProperties>
</file>